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nkostanjsek\Documents\IZVJEŠTAJI\TFI-IZD-OSIG\2025\IIQ 2025\NEKONSOLIDIRANO\"/>
    </mc:Choice>
  </mc:AlternateContent>
  <xr:revisionPtr revIDLastSave="0" documentId="13_ncr:1_{54F9B419-68DE-4D04-B5D7-A57A655AD59F}" xr6:coauthVersionLast="47" xr6:coauthVersionMax="47" xr10:uidLastSave="{00000000-0000-0000-0000-000000000000}"/>
  <bookViews>
    <workbookView xWindow="-28920" yWindow="-120" windowWidth="29040" windowHeight="15720" activeTab="5" xr2:uid="{00000000-000D-0000-FFFF-FFFF00000000}"/>
  </bookViews>
  <sheets>
    <sheet name="Opći podaci" sheetId="6" r:id="rId1"/>
    <sheet name="IFP" sheetId="1" r:id="rId2"/>
    <sheet name="ISD" sheetId="2" r:id="rId3"/>
    <sheet name="INT" sheetId="4" r:id="rId4"/>
    <sheet name="IPK" sheetId="3" r:id="rId5"/>
    <sheet name="Bilješke" sheetId="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p">#REF!</definedName>
    <definedName name="\z">#REF!</definedName>
    <definedName name="__FDS_HYPERLINK_TOGGLE_STATE__" hidden="1">"ON"</definedName>
    <definedName name="_Fill">#REF!</definedName>
    <definedName name="_Hlk131596524" localSheetId="5">Bilješke!#REF!</definedName>
    <definedName name="_Order1" hidden="1">255</definedName>
    <definedName name="_Order2" hidden="1">255</definedName>
    <definedName name="a_xn">'[1]Reserves calc'!$B$14</definedName>
    <definedName name="ä_xn">#REF!</definedName>
    <definedName name="ada">[2]Naslovni!$E$7</definedName>
    <definedName name="AG_0">'[3]Full-to-Delta'!$N$2:$N$14</definedName>
    <definedName name="AG_1">'[3]Full-to-Delta'!$M$2:$N$14</definedName>
    <definedName name="AG_2">'[3]Full-to-Delta'!$L$2:$N$14</definedName>
    <definedName name="AG_3">'[3]Full-to-Delta'!$K$2:$N$14</definedName>
    <definedName name="AG_4">'[3]Full-to-Delta'!$J$2:$N$14</definedName>
    <definedName name="AG_5">'[3]Full-to-Delta'!$I$2:$N$14</definedName>
    <definedName name="AG_6">'[3]Full-to-Delta'!$H$2:$N$14</definedName>
    <definedName name="AG_7">'[3]Full-to-Delta'!$G$2:$N$14</definedName>
    <definedName name="alapkezelesi_kts">[4]TKM!$G$4</definedName>
    <definedName name="alfa">'[1]Reserves calc'!$B$8</definedName>
    <definedName name="alpha">#REF!</definedName>
    <definedName name="alpha_2">#REF!</definedName>
    <definedName name="alpha_2_2">#REF!</definedName>
    <definedName name="alpha_2_3">#REF!</definedName>
    <definedName name="alpha2">#REF!</definedName>
    <definedName name="alpha3">#REF!</definedName>
    <definedName name="Änderungsgrund">[3]Parameter!$O$3:$O$10</definedName>
    <definedName name="anscount" hidden="1">1</definedName>
    <definedName name="Axn">'[1]Reserves calc'!$B$13</definedName>
    <definedName name="az">#REF!</definedName>
    <definedName name="beta">'[1]Reserves calc'!$B$9</definedName>
    <definedName name="beta_2">#REF!</definedName>
    <definedName name="Bewegungsarten">#REF!</definedName>
    <definedName name="CC_Basis">#REF!</definedName>
    <definedName name="Code" hidden="1">#REF!</definedName>
    <definedName name="Contract_Settings_Headers">[5]Settings!$C$14:$C$19</definedName>
    <definedName name="Contracts_settings">[5]Settings!$D$13:$I$57</definedName>
    <definedName name="d">#REF!</definedName>
    <definedName name="data1" hidden="1">#REF!</definedName>
    <definedName name="data3" hidden="1">#REF!</definedName>
    <definedName name="datum">[6]Naslovni!$C$7</definedName>
    <definedName name="Day_Count_Convention">#REF!</definedName>
    <definedName name="DCC_Yield_Curve">#REF!</definedName>
    <definedName name="dijfiz">[7]Termék!$D$13</definedName>
    <definedName name="Discount" hidden="1">#REF!</definedName>
    <definedName name="display_area_2" hidden="1">#REF!</definedName>
    <definedName name="drustvo">[6]Naslovni!$C$5</definedName>
    <definedName name="dsr">[2]Naslovni!$B$9</definedName>
    <definedName name="E">#REF!</definedName>
    <definedName name="eszkozaranyos_kts">[4]Termék!$E$39</definedName>
    <definedName name="Evaluation_Date">#REF!</definedName>
    <definedName name="Ex">#REF!</definedName>
    <definedName name="Exx">#REF!</definedName>
    <definedName name="FCode" hidden="1">#REF!</definedName>
    <definedName name="gamma">'[1]Reserves calc'!$B$10</definedName>
    <definedName name="gamma_2">#REF!</definedName>
    <definedName name="h">#REF!</definedName>
    <definedName name="HiddenRows" hidden="1">#REF!</definedName>
    <definedName name="i">#REF!</definedName>
    <definedName name="i_2">#REF!</definedName>
    <definedName name="Int">#REF!</definedName>
    <definedName name="Int_EoP">#REF!</definedName>
    <definedName name="IntBonusRate">#REF!</definedName>
    <definedName name="Kategorie">#REF!</definedName>
    <definedName name="lambda">#REF!</definedName>
    <definedName name="limcount" hidden="1">1</definedName>
    <definedName name="Lock_In_Date">[3]Input!$AX$4</definedName>
    <definedName name="mbs">[6]Naslovni!#REF!</definedName>
    <definedName name="Measurement_period">[5]Settings!$B$13:$H$57</definedName>
    <definedName name="Modelpoints">#REF!</definedName>
    <definedName name="n">#REF!</definedName>
    <definedName name="OIB">[6]Naslovni!#REF!</definedName>
    <definedName name="Old_Evaluation_date">#REF!</definedName>
    <definedName name="OrderTable" hidden="1">#REF!</definedName>
    <definedName name="Other_A_xn">#REF!</definedName>
    <definedName name="Other_beta">#REF!</definedName>
    <definedName name="Other_gamma">#REF!</definedName>
    <definedName name="Other_i">#REF!</definedName>
    <definedName name="P_xn">#REF!</definedName>
    <definedName name="Pa_xn">#REF!</definedName>
    <definedName name="Posting_Date">#REF!</definedName>
    <definedName name="ProdForm" hidden="1">#REF!</definedName>
    <definedName name="Product" hidden="1">#REF!</definedName>
    <definedName name="Products">[8]LimitMonitoring!$BQ$2:$BQ$4</definedName>
    <definedName name="PZ">#REF!</definedName>
    <definedName name="razdoblje">[6]Naslovni!$F$7</definedName>
    <definedName name="RCArea" hidden="1">#REF!</definedName>
    <definedName name="RDR">#REF!</definedName>
    <definedName name="Reihenfolge_Änderungsgrund">[3]Parameter!$O$3:$P$10</definedName>
    <definedName name="reldobigub">[9]Naslovni!$E$7</definedName>
    <definedName name="Risk_Adjustment">'[1]Input &amp; Interim Calc at IR'!$AS$127</definedName>
    <definedName name="s">[2]Naslovni!$E$5</definedName>
    <definedName name="SA_h">'[1]Reserves calc'!$B$16</definedName>
    <definedName name="SA_i">#REF!</definedName>
    <definedName name="Scenarios_settings">[5]Settings!$L$6:$AA$41</definedName>
    <definedName name="Scenarios_settings_Headers">[5]Settings!$L$6:$Z$6</definedName>
    <definedName name="Scenarios_settings_InclPeriod">[5]Settings!$K$6:$Z$41</definedName>
    <definedName name="sencount" hidden="1">1</definedName>
    <definedName name="Sex">#REF!</definedName>
    <definedName name="Shift">#REF!</definedName>
    <definedName name="SI">#REF!</definedName>
    <definedName name="SM">[5]Settings!$B$13:$B$57</definedName>
    <definedName name="SpecialPrice" hidden="1">#REF!</definedName>
    <definedName name="SumBonusRate">#REF!</definedName>
    <definedName name="tbl_ProdInfo" hidden="1">#REF!</definedName>
    <definedName name="term">#REF!</definedName>
    <definedName name="TH_szorzó">[7]Termék!$D$44</definedName>
    <definedName name="theta">#REF!</definedName>
    <definedName name="Time_Unit">#REF!</definedName>
    <definedName name="TIR">#REF!</definedName>
    <definedName name="TIR_m">#REF!</definedName>
    <definedName name="ttttttt">[2]Naslovni!$E$7</definedName>
    <definedName name="v">#REF!</definedName>
    <definedName name="vrsta_nekretnine">[10]Sheet1!$B$3:$B$13</definedName>
    <definedName name="VV_szorzó">[11]Termék!$E$46</definedName>
    <definedName name="WaitingPer">#REF!</definedName>
    <definedName name="x">#REF!</definedName>
    <definedName name="YC_Basis">#REF!</definedName>
    <definedName name="YC_no2">#REF!</definedName>
    <definedName name="YC_no3">#REF!</definedName>
    <definedName name="yc_term">#REF!</definedName>
    <definedName name="YC_Term2">#REF!</definedName>
    <definedName name="YC_term3">#REF!</definedName>
    <definedName name="YC_Year">#REF!</definedName>
    <definedName name="Zahlungsstromtyp">[3]Parameter!$L$3:$L$15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3" l="1"/>
  <c r="L6" i="3" s="1"/>
  <c r="J35" i="3"/>
  <c r="L35" i="3" s="1"/>
  <c r="J36" i="3"/>
  <c r="L36" i="3" s="1"/>
  <c r="J16" i="3"/>
  <c r="L16" i="3" s="1"/>
  <c r="J17" i="3"/>
  <c r="L17" i="3" s="1"/>
  <c r="F50" i="4" l="1"/>
  <c r="E50" i="4"/>
  <c r="F42" i="4"/>
  <c r="E42" i="4"/>
  <c r="F22" i="4"/>
  <c r="E22" i="4"/>
  <c r="F8" i="4"/>
  <c r="F6" i="4" s="1"/>
  <c r="E8" i="4"/>
  <c r="E6" i="4" s="1"/>
  <c r="P8" i="2"/>
  <c r="P9" i="2"/>
  <c r="P10" i="2"/>
  <c r="P12" i="2"/>
  <c r="P13" i="2"/>
  <c r="P14" i="2"/>
  <c r="P15" i="2"/>
  <c r="P16" i="2"/>
  <c r="P17" i="2"/>
  <c r="P18" i="2"/>
  <c r="P20" i="2"/>
  <c r="P21" i="2"/>
  <c r="P25" i="2"/>
  <c r="P26" i="2"/>
  <c r="P27" i="2"/>
  <c r="P28" i="2"/>
  <c r="P29" i="2"/>
  <c r="P30" i="2"/>
  <c r="P31" i="2"/>
  <c r="P32" i="2"/>
  <c r="P34" i="2"/>
  <c r="P35" i="2"/>
  <c r="P36" i="2"/>
  <c r="P37" i="2"/>
  <c r="P38" i="2"/>
  <c r="P39" i="2"/>
  <c r="P40" i="2"/>
  <c r="P42" i="2"/>
  <c r="P43" i="2"/>
  <c r="P44" i="2"/>
  <c r="P45" i="2"/>
  <c r="P46" i="2"/>
  <c r="P47" i="2"/>
  <c r="P48" i="2"/>
  <c r="P51" i="2"/>
  <c r="P52" i="2"/>
  <c r="P54" i="2"/>
  <c r="P55" i="2"/>
  <c r="P58" i="2"/>
  <c r="P59" i="2"/>
  <c r="P60" i="2"/>
  <c r="P61" i="2"/>
  <c r="P63" i="2"/>
  <c r="P64" i="2"/>
  <c r="P65" i="2"/>
  <c r="P66" i="2"/>
  <c r="P67" i="2"/>
  <c r="P68" i="2"/>
  <c r="P69" i="2"/>
  <c r="P71" i="2"/>
  <c r="P72" i="2"/>
  <c r="P73" i="2"/>
  <c r="M8" i="2"/>
  <c r="M9" i="2"/>
  <c r="M10" i="2"/>
  <c r="M12" i="2"/>
  <c r="M13" i="2"/>
  <c r="M14" i="2"/>
  <c r="M15" i="2"/>
  <c r="M16" i="2"/>
  <c r="M17" i="2"/>
  <c r="M18" i="2"/>
  <c r="M21" i="2"/>
  <c r="M25" i="2"/>
  <c r="M26" i="2"/>
  <c r="M27" i="2"/>
  <c r="M28" i="2"/>
  <c r="M29" i="2"/>
  <c r="M30" i="2"/>
  <c r="M31" i="2"/>
  <c r="M32" i="2"/>
  <c r="M34" i="2"/>
  <c r="M35" i="2"/>
  <c r="M36" i="2"/>
  <c r="M37" i="2"/>
  <c r="M38" i="2"/>
  <c r="M39" i="2"/>
  <c r="M40" i="2"/>
  <c r="M42" i="2"/>
  <c r="M43" i="2"/>
  <c r="M44" i="2"/>
  <c r="M45" i="2"/>
  <c r="M46" i="2"/>
  <c r="M47" i="2"/>
  <c r="M48" i="2"/>
  <c r="M51" i="2"/>
  <c r="M52" i="2"/>
  <c r="M54" i="2"/>
  <c r="M55" i="2"/>
  <c r="M58" i="2"/>
  <c r="M59" i="2"/>
  <c r="M60" i="2"/>
  <c r="M61" i="2"/>
  <c r="M63" i="2"/>
  <c r="M64" i="2"/>
  <c r="M65" i="2"/>
  <c r="M66" i="2"/>
  <c r="M67" i="2"/>
  <c r="M68" i="2"/>
  <c r="M69" i="2"/>
  <c r="M71" i="2"/>
  <c r="M72" i="2"/>
  <c r="M73" i="2"/>
  <c r="J8" i="2"/>
  <c r="J9" i="2"/>
  <c r="J10" i="2"/>
  <c r="J12" i="2"/>
  <c r="J13" i="2"/>
  <c r="J14" i="2"/>
  <c r="J15" i="2"/>
  <c r="J16" i="2"/>
  <c r="J17" i="2"/>
  <c r="J18" i="2"/>
  <c r="J20" i="2"/>
  <c r="J21" i="2"/>
  <c r="J25" i="2"/>
  <c r="J26" i="2"/>
  <c r="J27" i="2"/>
  <c r="J28" i="2"/>
  <c r="J29" i="2"/>
  <c r="J30" i="2"/>
  <c r="J31" i="2"/>
  <c r="J32" i="2"/>
  <c r="J34" i="2"/>
  <c r="J35" i="2"/>
  <c r="J36" i="2"/>
  <c r="J37" i="2"/>
  <c r="J38" i="2"/>
  <c r="J39" i="2"/>
  <c r="J40" i="2"/>
  <c r="J42" i="2"/>
  <c r="J43" i="2"/>
  <c r="J44" i="2"/>
  <c r="J45" i="2"/>
  <c r="J46" i="2"/>
  <c r="J47" i="2"/>
  <c r="J48" i="2"/>
  <c r="J51" i="2"/>
  <c r="J52" i="2"/>
  <c r="J54" i="2"/>
  <c r="J55" i="2"/>
  <c r="J58" i="2"/>
  <c r="J59" i="2"/>
  <c r="J60" i="2"/>
  <c r="J61" i="2"/>
  <c r="J63" i="2"/>
  <c r="J64" i="2"/>
  <c r="J65" i="2"/>
  <c r="J66" i="2"/>
  <c r="J67" i="2"/>
  <c r="J68" i="2"/>
  <c r="J69" i="2"/>
  <c r="J71" i="2"/>
  <c r="J72" i="2"/>
  <c r="J73" i="2"/>
  <c r="G8" i="2"/>
  <c r="G9" i="2"/>
  <c r="G10" i="2"/>
  <c r="G12" i="2"/>
  <c r="G13" i="2"/>
  <c r="G14" i="2"/>
  <c r="G15" i="2"/>
  <c r="G16" i="2"/>
  <c r="G17" i="2"/>
  <c r="G18" i="2"/>
  <c r="G20" i="2"/>
  <c r="G21" i="2"/>
  <c r="G25" i="2"/>
  <c r="G26" i="2"/>
  <c r="G27" i="2"/>
  <c r="G28" i="2"/>
  <c r="G29" i="2"/>
  <c r="G30" i="2"/>
  <c r="G31" i="2"/>
  <c r="G32" i="2"/>
  <c r="G34" i="2"/>
  <c r="G35" i="2"/>
  <c r="G36" i="2"/>
  <c r="G37" i="2"/>
  <c r="G38" i="2"/>
  <c r="G39" i="2"/>
  <c r="G40" i="2"/>
  <c r="G42" i="2"/>
  <c r="G43" i="2"/>
  <c r="G44" i="2"/>
  <c r="G45" i="2"/>
  <c r="G46" i="2"/>
  <c r="G47" i="2"/>
  <c r="G48" i="2"/>
  <c r="G51" i="2"/>
  <c r="G52" i="2"/>
  <c r="G54" i="2"/>
  <c r="G55" i="2"/>
  <c r="G58" i="2"/>
  <c r="G59" i="2"/>
  <c r="G60" i="2"/>
  <c r="G61" i="2"/>
  <c r="G63" i="2"/>
  <c r="G64" i="2"/>
  <c r="G65" i="2"/>
  <c r="G66" i="2"/>
  <c r="G67" i="2"/>
  <c r="G68" i="2"/>
  <c r="G69" i="2"/>
  <c r="G71" i="2"/>
  <c r="G72" i="2"/>
  <c r="G73" i="2"/>
  <c r="F62" i="2"/>
  <c r="H62" i="2"/>
  <c r="I62" i="2"/>
  <c r="K62" i="2"/>
  <c r="L62" i="2"/>
  <c r="N62" i="2"/>
  <c r="O62" i="2"/>
  <c r="E62" i="2"/>
  <c r="F57" i="2"/>
  <c r="H57" i="2"/>
  <c r="I57" i="2"/>
  <c r="K57" i="2"/>
  <c r="L57" i="2"/>
  <c r="N57" i="2"/>
  <c r="O57" i="2"/>
  <c r="E57" i="2"/>
  <c r="F50" i="2"/>
  <c r="H50" i="2"/>
  <c r="I50" i="2"/>
  <c r="K50" i="2"/>
  <c r="L50" i="2"/>
  <c r="N50" i="2"/>
  <c r="O50" i="2"/>
  <c r="E50" i="2"/>
  <c r="F41" i="2"/>
  <c r="H41" i="2"/>
  <c r="I41" i="2"/>
  <c r="K41" i="2"/>
  <c r="L41" i="2"/>
  <c r="N41" i="2"/>
  <c r="O41" i="2"/>
  <c r="E41" i="2"/>
  <c r="F33" i="2"/>
  <c r="H33" i="2"/>
  <c r="I33" i="2"/>
  <c r="K33" i="2"/>
  <c r="L33" i="2"/>
  <c r="N33" i="2"/>
  <c r="O33" i="2"/>
  <c r="E33" i="2"/>
  <c r="F24" i="2"/>
  <c r="H24" i="2"/>
  <c r="I24" i="2"/>
  <c r="K24" i="2"/>
  <c r="L24" i="2"/>
  <c r="N24" i="2"/>
  <c r="O24" i="2"/>
  <c r="E24" i="2"/>
  <c r="H23" i="2"/>
  <c r="F19" i="2"/>
  <c r="H19" i="2"/>
  <c r="I19" i="2"/>
  <c r="K19" i="2"/>
  <c r="N19" i="2"/>
  <c r="O19" i="2"/>
  <c r="E19" i="2"/>
  <c r="F7" i="2"/>
  <c r="H7" i="2"/>
  <c r="I7" i="2"/>
  <c r="K7" i="2"/>
  <c r="L7" i="2"/>
  <c r="N7" i="2"/>
  <c r="O7" i="2"/>
  <c r="E7" i="2"/>
  <c r="M50" i="2" l="1"/>
  <c r="M62" i="2"/>
  <c r="M41" i="2"/>
  <c r="P62" i="2"/>
  <c r="P19" i="2"/>
  <c r="K56" i="2"/>
  <c r="K23" i="2"/>
  <c r="I56" i="2"/>
  <c r="J50" i="2"/>
  <c r="J41" i="2"/>
  <c r="J24" i="2"/>
  <c r="J19" i="2"/>
  <c r="G62" i="2"/>
  <c r="G41" i="2"/>
  <c r="G33" i="2"/>
  <c r="E56" i="2"/>
  <c r="G57" i="2"/>
  <c r="G50" i="2"/>
  <c r="E23" i="2"/>
  <c r="G19" i="2"/>
  <c r="F23" i="2"/>
  <c r="L23" i="2"/>
  <c r="M23" i="2" s="1"/>
  <c r="M33" i="2"/>
  <c r="M24" i="2"/>
  <c r="M7" i="2"/>
  <c r="P41" i="2"/>
  <c r="P24" i="2"/>
  <c r="J57" i="2"/>
  <c r="J33" i="2"/>
  <c r="J7" i="2"/>
  <c r="P57" i="2"/>
  <c r="P50" i="2"/>
  <c r="P33" i="2"/>
  <c r="I23" i="2"/>
  <c r="J23" i="2" s="1"/>
  <c r="H56" i="2"/>
  <c r="G24" i="2"/>
  <c r="M57" i="2"/>
  <c r="P7" i="2"/>
  <c r="F5" i="4"/>
  <c r="F62" i="4" s="1"/>
  <c r="F64" i="4" s="1"/>
  <c r="F66" i="4" s="1"/>
  <c r="N23" i="2"/>
  <c r="L56" i="2"/>
  <c r="O23" i="2"/>
  <c r="O56" i="2"/>
  <c r="J62" i="2"/>
  <c r="E5" i="4"/>
  <c r="E62" i="4" s="1"/>
  <c r="E64" i="4" s="1"/>
  <c r="E66" i="4" s="1"/>
  <c r="G7" i="2"/>
  <c r="N56" i="2"/>
  <c r="F56" i="2"/>
  <c r="G56" i="2" s="1"/>
  <c r="F11" i="2"/>
  <c r="F22" i="2" s="1"/>
  <c r="H11" i="2"/>
  <c r="I11" i="2"/>
  <c r="I22" i="2" s="1"/>
  <c r="K11" i="2"/>
  <c r="L11" i="2"/>
  <c r="N11" i="2"/>
  <c r="O11" i="2"/>
  <c r="O22" i="2" s="1"/>
  <c r="E11" i="2"/>
  <c r="E22" i="2" s="1"/>
  <c r="J7" i="1"/>
  <c r="J8" i="1"/>
  <c r="J10" i="1"/>
  <c r="J11" i="1"/>
  <c r="J12" i="1"/>
  <c r="J14" i="1"/>
  <c r="J16" i="1"/>
  <c r="J17" i="1"/>
  <c r="J18" i="1"/>
  <c r="J21" i="1"/>
  <c r="J22" i="1"/>
  <c r="J23" i="1"/>
  <c r="J24" i="1"/>
  <c r="J26" i="1"/>
  <c r="J27" i="1"/>
  <c r="J28" i="1"/>
  <c r="J29" i="1"/>
  <c r="J31" i="1"/>
  <c r="J32" i="1"/>
  <c r="J33" i="1"/>
  <c r="J34" i="1"/>
  <c r="J35" i="1"/>
  <c r="J38" i="1"/>
  <c r="J39" i="1"/>
  <c r="J40" i="1"/>
  <c r="J42" i="1"/>
  <c r="J43" i="1"/>
  <c r="J44" i="1"/>
  <c r="J46" i="1"/>
  <c r="J47" i="1"/>
  <c r="J48" i="1"/>
  <c r="J49" i="1"/>
  <c r="J51" i="1"/>
  <c r="J52" i="1"/>
  <c r="J55" i="1"/>
  <c r="J56" i="1"/>
  <c r="J57" i="1"/>
  <c r="J58" i="1"/>
  <c r="J59" i="1"/>
  <c r="J61" i="1"/>
  <c r="J64" i="1"/>
  <c r="J65" i="1"/>
  <c r="J66" i="1"/>
  <c r="J68" i="1"/>
  <c r="J69" i="1"/>
  <c r="J70" i="1"/>
  <c r="J71" i="1"/>
  <c r="J73" i="1"/>
  <c r="J74" i="1"/>
  <c r="J75" i="1"/>
  <c r="J77" i="1"/>
  <c r="J78" i="1"/>
  <c r="J80" i="1"/>
  <c r="J81" i="1"/>
  <c r="J82" i="1"/>
  <c r="J83" i="1"/>
  <c r="J86" i="1"/>
  <c r="J87" i="1"/>
  <c r="J88" i="1"/>
  <c r="J90" i="1"/>
  <c r="J91" i="1"/>
  <c r="J92" i="1"/>
  <c r="J94" i="1"/>
  <c r="J95" i="1"/>
  <c r="J96" i="1"/>
  <c r="J97" i="1"/>
  <c r="J98" i="1"/>
  <c r="J100" i="1"/>
  <c r="J101" i="1"/>
  <c r="J103" i="1"/>
  <c r="J104" i="1"/>
  <c r="J106" i="1"/>
  <c r="J107" i="1"/>
  <c r="J108" i="1"/>
  <c r="J109" i="1"/>
  <c r="J110" i="1"/>
  <c r="J112" i="1"/>
  <c r="J113" i="1"/>
  <c r="J114" i="1"/>
  <c r="J116" i="1"/>
  <c r="G7" i="1"/>
  <c r="G8" i="1"/>
  <c r="G10" i="1"/>
  <c r="G11" i="1"/>
  <c r="G12" i="1"/>
  <c r="G14" i="1"/>
  <c r="G16" i="1"/>
  <c r="G17" i="1"/>
  <c r="G18" i="1"/>
  <c r="G21" i="1"/>
  <c r="G22" i="1"/>
  <c r="G23" i="1"/>
  <c r="G24" i="1"/>
  <c r="G26" i="1"/>
  <c r="G27" i="1"/>
  <c r="G28" i="1"/>
  <c r="G29" i="1"/>
  <c r="G31" i="1"/>
  <c r="G32" i="1"/>
  <c r="G33" i="1"/>
  <c r="G34" i="1"/>
  <c r="G35" i="1"/>
  <c r="G38" i="1"/>
  <c r="G39" i="1"/>
  <c r="G40" i="1"/>
  <c r="G42" i="1"/>
  <c r="G43" i="1"/>
  <c r="G44" i="1"/>
  <c r="G46" i="1"/>
  <c r="G47" i="1"/>
  <c r="G48" i="1"/>
  <c r="G49" i="1"/>
  <c r="G51" i="1"/>
  <c r="G52" i="1"/>
  <c r="G55" i="1"/>
  <c r="G56" i="1"/>
  <c r="G57" i="1"/>
  <c r="G58" i="1"/>
  <c r="G59" i="1"/>
  <c r="G61" i="1"/>
  <c r="G64" i="1"/>
  <c r="G65" i="1"/>
  <c r="G66" i="1"/>
  <c r="G68" i="1"/>
  <c r="G69" i="1"/>
  <c r="G70" i="1"/>
  <c r="G71" i="1"/>
  <c r="G73" i="1"/>
  <c r="G74" i="1"/>
  <c r="G75" i="1"/>
  <c r="G77" i="1"/>
  <c r="G78" i="1"/>
  <c r="G80" i="1"/>
  <c r="G81" i="1"/>
  <c r="G82" i="1"/>
  <c r="G83" i="1"/>
  <c r="G86" i="1"/>
  <c r="G87" i="1"/>
  <c r="G88" i="1"/>
  <c r="G90" i="1"/>
  <c r="G91" i="1"/>
  <c r="G92" i="1"/>
  <c r="G94" i="1"/>
  <c r="G95" i="1"/>
  <c r="G96" i="1"/>
  <c r="G97" i="1"/>
  <c r="G98" i="1"/>
  <c r="G100" i="1"/>
  <c r="G101" i="1"/>
  <c r="G103" i="1"/>
  <c r="G104" i="1"/>
  <c r="G106" i="1"/>
  <c r="G107" i="1"/>
  <c r="G108" i="1"/>
  <c r="G109" i="1"/>
  <c r="G110" i="1"/>
  <c r="G112" i="1"/>
  <c r="G113" i="1"/>
  <c r="G114" i="1"/>
  <c r="G116" i="1"/>
  <c r="F6" i="1"/>
  <c r="E6" i="1"/>
  <c r="H9" i="1"/>
  <c r="F111" i="1"/>
  <c r="H111" i="1"/>
  <c r="I111" i="1"/>
  <c r="E111" i="1"/>
  <c r="F105" i="1"/>
  <c r="H105" i="1"/>
  <c r="I105" i="1"/>
  <c r="E105" i="1"/>
  <c r="F102" i="1"/>
  <c r="H102" i="1"/>
  <c r="I102" i="1"/>
  <c r="E102" i="1"/>
  <c r="F99" i="1"/>
  <c r="H99" i="1"/>
  <c r="I99" i="1"/>
  <c r="E99" i="1"/>
  <c r="F93" i="1"/>
  <c r="H93" i="1"/>
  <c r="I93" i="1"/>
  <c r="E93" i="1"/>
  <c r="F89" i="1"/>
  <c r="H89" i="1"/>
  <c r="I89" i="1"/>
  <c r="E89" i="1"/>
  <c r="F85" i="1"/>
  <c r="H85" i="1"/>
  <c r="I85" i="1"/>
  <c r="E85" i="1"/>
  <c r="F79" i="1"/>
  <c r="H79" i="1"/>
  <c r="I79" i="1"/>
  <c r="E79" i="1"/>
  <c r="F76" i="1"/>
  <c r="H76" i="1"/>
  <c r="I76" i="1"/>
  <c r="E76" i="1"/>
  <c r="F72" i="1"/>
  <c r="H72" i="1"/>
  <c r="I72" i="1"/>
  <c r="E72" i="1"/>
  <c r="F67" i="1"/>
  <c r="H67" i="1"/>
  <c r="I67" i="1"/>
  <c r="E67" i="1"/>
  <c r="F63" i="1"/>
  <c r="H63" i="1"/>
  <c r="I63" i="1"/>
  <c r="E63" i="1"/>
  <c r="F54" i="1"/>
  <c r="F53" i="1" s="1"/>
  <c r="H54" i="1"/>
  <c r="H53" i="1" s="1"/>
  <c r="I54" i="1"/>
  <c r="I53" i="1" s="1"/>
  <c r="E54" i="1"/>
  <c r="E53" i="1" s="1"/>
  <c r="F50" i="1"/>
  <c r="H50" i="1"/>
  <c r="I50" i="1"/>
  <c r="J50" i="1" s="1"/>
  <c r="E50" i="1"/>
  <c r="F45" i="1"/>
  <c r="H45" i="1"/>
  <c r="I45" i="1"/>
  <c r="E45" i="1"/>
  <c r="F41" i="1"/>
  <c r="H41" i="1"/>
  <c r="I41" i="1"/>
  <c r="E41" i="1"/>
  <c r="G41" i="1" s="1"/>
  <c r="F37" i="1"/>
  <c r="H37" i="1"/>
  <c r="I37" i="1"/>
  <c r="E37" i="1"/>
  <c r="F30" i="1"/>
  <c r="H30" i="1"/>
  <c r="I30" i="1"/>
  <c r="E30" i="1"/>
  <c r="F25" i="1"/>
  <c r="H25" i="1"/>
  <c r="I25" i="1"/>
  <c r="E25" i="1"/>
  <c r="F20" i="1"/>
  <c r="H20" i="1"/>
  <c r="I20" i="1"/>
  <c r="E20" i="1"/>
  <c r="F15" i="1"/>
  <c r="H15" i="1"/>
  <c r="I15" i="1"/>
  <c r="E15" i="1"/>
  <c r="F9" i="1"/>
  <c r="I9" i="1"/>
  <c r="E9" i="1"/>
  <c r="H6" i="1"/>
  <c r="I6" i="1"/>
  <c r="J89" i="1" l="1"/>
  <c r="G102" i="1"/>
  <c r="G79" i="1"/>
  <c r="G25" i="1"/>
  <c r="J6" i="1"/>
  <c r="G50" i="1"/>
  <c r="G45" i="1"/>
  <c r="G37" i="1"/>
  <c r="G30" i="1"/>
  <c r="G20" i="1"/>
  <c r="J45" i="1"/>
  <c r="I36" i="1"/>
  <c r="J41" i="1"/>
  <c r="J37" i="1"/>
  <c r="J30" i="1"/>
  <c r="P11" i="2"/>
  <c r="M56" i="2"/>
  <c r="J56" i="2"/>
  <c r="G23" i="2"/>
  <c r="G9" i="1"/>
  <c r="G111" i="1"/>
  <c r="J99" i="1"/>
  <c r="G99" i="1"/>
  <c r="G93" i="1"/>
  <c r="E84" i="1"/>
  <c r="I84" i="1"/>
  <c r="J85" i="1"/>
  <c r="G85" i="1"/>
  <c r="J76" i="1"/>
  <c r="F49" i="2"/>
  <c r="F53" i="2" s="1"/>
  <c r="F70" i="2" s="1"/>
  <c r="G105" i="1"/>
  <c r="G76" i="1"/>
  <c r="G72" i="1"/>
  <c r="G67" i="1"/>
  <c r="G63" i="1"/>
  <c r="G15" i="1"/>
  <c r="I49" i="2"/>
  <c r="I53" i="2" s="1"/>
  <c r="I70" i="2" s="1"/>
  <c r="I19" i="1"/>
  <c r="I13" i="1" s="1"/>
  <c r="J25" i="1"/>
  <c r="J111" i="1"/>
  <c r="J105" i="1"/>
  <c r="J102" i="1"/>
  <c r="J93" i="1"/>
  <c r="J79" i="1"/>
  <c r="J72" i="1"/>
  <c r="I62" i="1"/>
  <c r="J67" i="1"/>
  <c r="J63" i="1"/>
  <c r="J20" i="1"/>
  <c r="J15" i="1"/>
  <c r="J9" i="1"/>
  <c r="G89" i="1"/>
  <c r="J11" i="2"/>
  <c r="P23" i="2"/>
  <c r="H22" i="2"/>
  <c r="G54" i="1"/>
  <c r="G53" i="1" s="1"/>
  <c r="M11" i="2"/>
  <c r="K22" i="2"/>
  <c r="G11" i="2"/>
  <c r="J54" i="1"/>
  <c r="J53" i="1" s="1"/>
  <c r="O49" i="2"/>
  <c r="O53" i="2" s="1"/>
  <c r="O70" i="2" s="1"/>
  <c r="P56" i="2"/>
  <c r="N22" i="2"/>
  <c r="G22" i="2"/>
  <c r="E49" i="2"/>
  <c r="G6" i="1"/>
  <c r="H84" i="1"/>
  <c r="F84" i="1"/>
  <c r="G84" i="1" s="1"/>
  <c r="H62" i="1"/>
  <c r="F62" i="1"/>
  <c r="E62" i="1"/>
  <c r="H36" i="1"/>
  <c r="F36" i="1"/>
  <c r="E36" i="1"/>
  <c r="F19" i="1"/>
  <c r="F13" i="1" s="1"/>
  <c r="F60" i="1" s="1"/>
  <c r="H19" i="1"/>
  <c r="E19" i="1"/>
  <c r="J42" i="3"/>
  <c r="L42" i="3" s="1"/>
  <c r="J41" i="3"/>
  <c r="L41" i="3" s="1"/>
  <c r="J40" i="3"/>
  <c r="L40" i="3" s="1"/>
  <c r="J39" i="3"/>
  <c r="L39" i="3" s="1"/>
  <c r="K38" i="3"/>
  <c r="I38" i="3"/>
  <c r="H38" i="3"/>
  <c r="G38" i="3"/>
  <c r="F38" i="3"/>
  <c r="E38" i="3"/>
  <c r="D38" i="3"/>
  <c r="C38" i="3"/>
  <c r="J37" i="3"/>
  <c r="L37" i="3" s="1"/>
  <c r="J34" i="3"/>
  <c r="L34" i="3" s="1"/>
  <c r="J33" i="3"/>
  <c r="L33" i="3" s="1"/>
  <c r="J32" i="3"/>
  <c r="L32" i="3" s="1"/>
  <c r="K31" i="3"/>
  <c r="K29" i="3" s="1"/>
  <c r="I31" i="3"/>
  <c r="I29" i="3" s="1"/>
  <c r="H31" i="3"/>
  <c r="H29" i="3" s="1"/>
  <c r="G31" i="3"/>
  <c r="G29" i="3" s="1"/>
  <c r="F31" i="3"/>
  <c r="F29" i="3" s="1"/>
  <c r="E31" i="3"/>
  <c r="E29" i="3" s="1"/>
  <c r="D31" i="3"/>
  <c r="D29" i="3" s="1"/>
  <c r="C31" i="3"/>
  <c r="C29" i="3" s="1"/>
  <c r="J30" i="3"/>
  <c r="L30" i="3" s="1"/>
  <c r="J27" i="3"/>
  <c r="L27" i="3" s="1"/>
  <c r="J26" i="3"/>
  <c r="L26" i="3" s="1"/>
  <c r="J23" i="3"/>
  <c r="L23" i="3" s="1"/>
  <c r="J22" i="3"/>
  <c r="L22" i="3" s="1"/>
  <c r="J21" i="3"/>
  <c r="L21" i="3" s="1"/>
  <c r="J20" i="3"/>
  <c r="L20" i="3" s="1"/>
  <c r="K19" i="3"/>
  <c r="I19" i="3"/>
  <c r="H19" i="3"/>
  <c r="G19" i="3"/>
  <c r="F19" i="3"/>
  <c r="E19" i="3"/>
  <c r="D19" i="3"/>
  <c r="C19" i="3"/>
  <c r="J18" i="3"/>
  <c r="L18" i="3" s="1"/>
  <c r="J15" i="3"/>
  <c r="L15" i="3" s="1"/>
  <c r="J14" i="3"/>
  <c r="L14" i="3" s="1"/>
  <c r="J13" i="3"/>
  <c r="L13" i="3" s="1"/>
  <c r="K12" i="3"/>
  <c r="K10" i="3" s="1"/>
  <c r="I12" i="3"/>
  <c r="I10" i="3" s="1"/>
  <c r="H12" i="3"/>
  <c r="H10" i="3" s="1"/>
  <c r="G12" i="3"/>
  <c r="G10" i="3" s="1"/>
  <c r="F12" i="3"/>
  <c r="F10" i="3" s="1"/>
  <c r="E12" i="3"/>
  <c r="E10" i="3" s="1"/>
  <c r="D12" i="3"/>
  <c r="D10" i="3" s="1"/>
  <c r="C12" i="3"/>
  <c r="C10" i="3" s="1"/>
  <c r="J11" i="3"/>
  <c r="L11" i="3" s="1"/>
  <c r="K9" i="3"/>
  <c r="I9" i="3"/>
  <c r="H9" i="3"/>
  <c r="G9" i="3"/>
  <c r="F9" i="3"/>
  <c r="E9" i="3"/>
  <c r="D9" i="3"/>
  <c r="C9" i="3"/>
  <c r="J8" i="3"/>
  <c r="L8" i="3" s="1"/>
  <c r="J7" i="3"/>
  <c r="L7" i="3" s="1"/>
  <c r="I115" i="1" l="1"/>
  <c r="G36" i="1"/>
  <c r="J36" i="1"/>
  <c r="I60" i="1"/>
  <c r="G49" i="2"/>
  <c r="K24" i="3"/>
  <c r="K25" i="3" s="1"/>
  <c r="C24" i="3"/>
  <c r="C25" i="3" s="1"/>
  <c r="J84" i="1"/>
  <c r="F115" i="1"/>
  <c r="J19" i="3"/>
  <c r="L19" i="3" s="1"/>
  <c r="E24" i="3"/>
  <c r="E25" i="3" s="1"/>
  <c r="E28" i="3" s="1"/>
  <c r="E43" i="3" s="1"/>
  <c r="H115" i="1"/>
  <c r="J62" i="1"/>
  <c r="H49" i="2"/>
  <c r="H53" i="2" s="1"/>
  <c r="J22" i="2"/>
  <c r="J49" i="2" s="1"/>
  <c r="H13" i="1"/>
  <c r="J19" i="1"/>
  <c r="E13" i="1"/>
  <c r="G13" i="1" s="1"/>
  <c r="G19" i="1"/>
  <c r="F24" i="3"/>
  <c r="F25" i="3" s="1"/>
  <c r="F28" i="3" s="1"/>
  <c r="F43" i="3" s="1"/>
  <c r="K49" i="2"/>
  <c r="K53" i="2" s="1"/>
  <c r="J38" i="3"/>
  <c r="L38" i="3" s="1"/>
  <c r="J31" i="3"/>
  <c r="L31" i="3" s="1"/>
  <c r="E115" i="1"/>
  <c r="G62" i="1"/>
  <c r="J29" i="3"/>
  <c r="L29" i="3" s="1"/>
  <c r="N49" i="2"/>
  <c r="N53" i="2" s="1"/>
  <c r="P22" i="2"/>
  <c r="P49" i="2" s="1"/>
  <c r="G24" i="3"/>
  <c r="G25" i="3" s="1"/>
  <c r="G28" i="3" s="1"/>
  <c r="G43" i="3" s="1"/>
  <c r="I24" i="3"/>
  <c r="I25" i="3" s="1"/>
  <c r="I28" i="3" s="1"/>
  <c r="I43" i="3" s="1"/>
  <c r="J9" i="3"/>
  <c r="L9" i="3" s="1"/>
  <c r="H24" i="3"/>
  <c r="H25" i="3" s="1"/>
  <c r="H28" i="3" s="1"/>
  <c r="H43" i="3" s="1"/>
  <c r="E53" i="2"/>
  <c r="J10" i="3"/>
  <c r="L10" i="3" s="1"/>
  <c r="D24" i="3"/>
  <c r="D25" i="3" s="1"/>
  <c r="D28" i="3" s="1"/>
  <c r="D43" i="3" s="1"/>
  <c r="J12" i="3"/>
  <c r="L12" i="3" s="1"/>
  <c r="J115" i="1" l="1"/>
  <c r="G115" i="1"/>
  <c r="J13" i="1"/>
  <c r="H60" i="1"/>
  <c r="J60" i="1" s="1"/>
  <c r="J53" i="2"/>
  <c r="H70" i="2"/>
  <c r="J70" i="2" s="1"/>
  <c r="N70" i="2"/>
  <c r="P70" i="2" s="1"/>
  <c r="P53" i="2"/>
  <c r="K70" i="2"/>
  <c r="E60" i="1"/>
  <c r="G60" i="1" s="1"/>
  <c r="J24" i="3"/>
  <c r="L24" i="3" s="1"/>
  <c r="E70" i="2"/>
  <c r="G70" i="2" s="1"/>
  <c r="G53" i="2"/>
  <c r="J25" i="3"/>
  <c r="L25" i="3" s="1"/>
  <c r="C28" i="3"/>
  <c r="K28" i="3"/>
  <c r="C43" i="3" l="1"/>
  <c r="J43" i="3" s="1"/>
  <c r="J28" i="3"/>
  <c r="L28" i="3" s="1"/>
  <c r="K43" i="3"/>
  <c r="L43" i="3" l="1"/>
  <c r="M20" i="2" l="1"/>
  <c r="L19" i="2"/>
  <c r="M19" i="2" s="1"/>
  <c r="L22" i="2" l="1"/>
  <c r="L49" i="2" s="1"/>
  <c r="L53" i="2" s="1"/>
  <c r="L70" i="2" s="1"/>
  <c r="M70" i="2" s="1"/>
  <c r="M22" i="2" l="1"/>
  <c r="M49" i="2" s="1"/>
  <c r="M53" i="2"/>
</calcChain>
</file>

<file path=xl/sharedStrings.xml><?xml version="1.0" encoding="utf-8"?>
<sst xmlns="http://schemas.openxmlformats.org/spreadsheetml/2006/main" count="1103" uniqueCount="744">
  <si>
    <t>Broj pozicije</t>
  </si>
  <si>
    <t>Elementi 
zbroja</t>
  </si>
  <si>
    <t>Oznaka pozicije</t>
  </si>
  <si>
    <t>Opis pozicije</t>
  </si>
  <si>
    <t xml:space="preserve">Prethodna godina </t>
  </si>
  <si>
    <t>Tekuća godina</t>
  </si>
  <si>
    <t>Život</t>
  </si>
  <si>
    <t xml:space="preserve">Neživot </t>
  </si>
  <si>
    <t>Ukupno</t>
  </si>
  <si>
    <t>001</t>
  </si>
  <si>
    <t>002+003</t>
  </si>
  <si>
    <t>I</t>
  </si>
  <si>
    <t>NEMATERIJALNA  IMOVINA</t>
  </si>
  <si>
    <t>002</t>
  </si>
  <si>
    <t>1</t>
  </si>
  <si>
    <t>Goodwill</t>
  </si>
  <si>
    <t>003</t>
  </si>
  <si>
    <t>2</t>
  </si>
  <si>
    <t>Ostala nematerijalna imovina</t>
  </si>
  <si>
    <t>004</t>
  </si>
  <si>
    <t>005+006+007</t>
  </si>
  <si>
    <t>II</t>
  </si>
  <si>
    <t>MATERIJALNA  IMOVINA</t>
  </si>
  <si>
    <t>005</t>
  </si>
  <si>
    <t xml:space="preserve">Zemljišta i građevinski objekti koji  služe društvu za provođenje djelatnosti </t>
  </si>
  <si>
    <t>006</t>
  </si>
  <si>
    <t>Oprema</t>
  </si>
  <si>
    <t>007</t>
  </si>
  <si>
    <t>3</t>
  </si>
  <si>
    <t>Ostala materijalna imovina i zalihe</t>
  </si>
  <si>
    <t>008</t>
  </si>
  <si>
    <t>009+010+014</t>
  </si>
  <si>
    <t>III</t>
  </si>
  <si>
    <t xml:space="preserve">ULAGANJA </t>
  </si>
  <si>
    <t>009</t>
  </si>
  <si>
    <t>A</t>
  </si>
  <si>
    <t xml:space="preserve">Ulaganja u zemljišta i građevinske objekte koji ne služe društvu za provođenje djelatnosti </t>
  </si>
  <si>
    <t>010</t>
  </si>
  <si>
    <t>011+012+013</t>
  </si>
  <si>
    <t>B</t>
  </si>
  <si>
    <t>Ulaganja u ovisna društva, pridružena društva i zajedničke pothvate</t>
  </si>
  <si>
    <t>011</t>
  </si>
  <si>
    <t>Dionice i udjeli u ovisnim društvima</t>
  </si>
  <si>
    <t>012</t>
  </si>
  <si>
    <t>Dionice i udjeli u pridruženim društvima</t>
  </si>
  <si>
    <t>013</t>
  </si>
  <si>
    <t>Dionice i udjeli u zajedničkim pothvatima</t>
  </si>
  <si>
    <t>014</t>
  </si>
  <si>
    <t>015+020+025</t>
  </si>
  <si>
    <t>C</t>
  </si>
  <si>
    <t>Financijska imovina</t>
  </si>
  <si>
    <t>015</t>
  </si>
  <si>
    <t>016 + 017 + 018 + 019</t>
  </si>
  <si>
    <t>Financijska imovina koja se vrednuje po amortiziranom trošku</t>
  </si>
  <si>
    <t>016</t>
  </si>
  <si>
    <t>1.1</t>
  </si>
  <si>
    <t>Dužnički financijski instrumenti</t>
  </si>
  <si>
    <t>017</t>
  </si>
  <si>
    <t>1.2</t>
  </si>
  <si>
    <t>Depoziti kod kreditnih institucija</t>
  </si>
  <si>
    <t>018</t>
  </si>
  <si>
    <t>1.3.</t>
  </si>
  <si>
    <t>Zajmovi</t>
  </si>
  <si>
    <t>019</t>
  </si>
  <si>
    <t>1.4.</t>
  </si>
  <si>
    <t>Ostalo</t>
  </si>
  <si>
    <t>020</t>
  </si>
  <si>
    <t>021 + 022 + 023 + 024</t>
  </si>
  <si>
    <t>Financijska imovina po fer vrijednosti kroz ostalu sveobuhvatnu dobit</t>
  </si>
  <si>
    <t>021</t>
  </si>
  <si>
    <t>2.1</t>
  </si>
  <si>
    <t>Vlasnički financijski instrumenti</t>
  </si>
  <si>
    <t>022</t>
  </si>
  <si>
    <t>2.2</t>
  </si>
  <si>
    <t>023</t>
  </si>
  <si>
    <t>2.3.</t>
  </si>
  <si>
    <t>Udjeli u investicijskim fondovima</t>
  </si>
  <si>
    <t>024</t>
  </si>
  <si>
    <t>2.4.</t>
  </si>
  <si>
    <t>025</t>
  </si>
  <si>
    <t>026 + 027+…. +030</t>
  </si>
  <si>
    <t>Financijska imovina po fer vrijednosti kroz račun dobiti i gubitka</t>
  </si>
  <si>
    <t>026</t>
  </si>
  <si>
    <t>3.1</t>
  </si>
  <si>
    <t>027</t>
  </si>
  <si>
    <t>3.2</t>
  </si>
  <si>
    <t>028</t>
  </si>
  <si>
    <t>3.3.</t>
  </si>
  <si>
    <t>029</t>
  </si>
  <si>
    <t>3.4.</t>
  </si>
  <si>
    <t>Izvedeni financijski instrumenti</t>
  </si>
  <si>
    <t>030</t>
  </si>
  <si>
    <t>3.5</t>
  </si>
  <si>
    <t>031</t>
  </si>
  <si>
    <t>032 + 036 +040</t>
  </si>
  <si>
    <t>IV</t>
  </si>
  <si>
    <t>IMOVINA IZ UGOVORA O OSIGURANJU</t>
  </si>
  <si>
    <t>032</t>
  </si>
  <si>
    <t>034+035+036</t>
  </si>
  <si>
    <t>Opći model mjerenja</t>
  </si>
  <si>
    <t>033</t>
  </si>
  <si>
    <t>1.1.</t>
  </si>
  <si>
    <t>- Imovina za preostalo pokriće</t>
  </si>
  <si>
    <t>034</t>
  </si>
  <si>
    <t>1.2.</t>
  </si>
  <si>
    <t xml:space="preserve">- Imovina za novčane tokove od pribave osiguranja </t>
  </si>
  <si>
    <t>035</t>
  </si>
  <si>
    <t>- Imovina iz nastalih šteta</t>
  </si>
  <si>
    <t>036</t>
  </si>
  <si>
    <t>037+038+039</t>
  </si>
  <si>
    <t>Model mjerenja putem varijabilne naknade</t>
  </si>
  <si>
    <t>037</t>
  </si>
  <si>
    <t>2.1.</t>
  </si>
  <si>
    <t>038</t>
  </si>
  <si>
    <t>2.2.</t>
  </si>
  <si>
    <t>039</t>
  </si>
  <si>
    <t>040</t>
  </si>
  <si>
    <t>041 +042 +043</t>
  </si>
  <si>
    <t>Model raspodjele premije</t>
  </si>
  <si>
    <t>041</t>
  </si>
  <si>
    <t>3.1.</t>
  </si>
  <si>
    <t>042</t>
  </si>
  <si>
    <t>3.2.</t>
  </si>
  <si>
    <t>043</t>
  </si>
  <si>
    <t>044</t>
  </si>
  <si>
    <t>V</t>
  </si>
  <si>
    <t>IMOVINA IZ UGOVORA O REOSIGURANJU</t>
  </si>
  <si>
    <t>045</t>
  </si>
  <si>
    <t>046 +047</t>
  </si>
  <si>
    <t>VI</t>
  </si>
  <si>
    <t>ODGOĐENA I TEKUĆA POREZNA IMOVINA</t>
  </si>
  <si>
    <t>046</t>
  </si>
  <si>
    <t>Odgođena porezna imovina</t>
  </si>
  <si>
    <t>047</t>
  </si>
  <si>
    <t>Tekuća porezna imovina</t>
  </si>
  <si>
    <t>048</t>
  </si>
  <si>
    <t>VII</t>
  </si>
  <si>
    <t>OSTALA  IMOVINA</t>
  </si>
  <si>
    <t>049</t>
  </si>
  <si>
    <t>050 +051 +052</t>
  </si>
  <si>
    <t>Novac u banci i blagajni</t>
  </si>
  <si>
    <t>050</t>
  </si>
  <si>
    <t>Sredstva na poslovnom računu</t>
  </si>
  <si>
    <t>051</t>
  </si>
  <si>
    <t>Sredstva na računu imovine za pokriće obveza iz ugovora za životna osiguranja</t>
  </si>
  <si>
    <t>052</t>
  </si>
  <si>
    <t>1.3</t>
  </si>
  <si>
    <t>Novčana sredstva u blagajni</t>
  </si>
  <si>
    <t>053</t>
  </si>
  <si>
    <t>Dugotrajna imovina namjenjena za prodaju i prestanak poslovanja</t>
  </si>
  <si>
    <t>054</t>
  </si>
  <si>
    <t>055</t>
  </si>
  <si>
    <t>001+004+008+031+044+045+048</t>
  </si>
  <si>
    <t>VIII</t>
  </si>
  <si>
    <t xml:space="preserve">UKUPNA  AKTIVA </t>
  </si>
  <si>
    <t>056</t>
  </si>
  <si>
    <t>IX</t>
  </si>
  <si>
    <t>IZVANBILANČNI  ZAPISI</t>
  </si>
  <si>
    <t>057</t>
  </si>
  <si>
    <t>058+061+062+066+067+071+074</t>
  </si>
  <si>
    <t>X</t>
  </si>
  <si>
    <t xml:space="preserve">KAPITAL  I  REZERVE  </t>
  </si>
  <si>
    <t>058</t>
  </si>
  <si>
    <t>059 +060</t>
  </si>
  <si>
    <t>Upisani kapital</t>
  </si>
  <si>
    <t>059</t>
  </si>
  <si>
    <t>Uplaćeni kapital - redovne dionice</t>
  </si>
  <si>
    <t>060</t>
  </si>
  <si>
    <t>Uplaćeni kapital - povlaštene dionice</t>
  </si>
  <si>
    <t>061</t>
  </si>
  <si>
    <t>Premije na emitirane dionice (rezerve kapitala)</t>
  </si>
  <si>
    <t>062</t>
  </si>
  <si>
    <t>063 +064 +065</t>
  </si>
  <si>
    <t>Revalorizacijske rezerve</t>
  </si>
  <si>
    <t>063</t>
  </si>
  <si>
    <t>Zemljišta i građevinskih objekata</t>
  </si>
  <si>
    <t>064</t>
  </si>
  <si>
    <t>Financijske imovine</t>
  </si>
  <si>
    <t>065</t>
  </si>
  <si>
    <t>3.3</t>
  </si>
  <si>
    <t>Ostale revalorizacijske rezerve</t>
  </si>
  <si>
    <t>066</t>
  </si>
  <si>
    <t>4</t>
  </si>
  <si>
    <t>Financijska rezerva iz ugovora o osiguranju</t>
  </si>
  <si>
    <t>067</t>
  </si>
  <si>
    <t>068+069+070</t>
  </si>
  <si>
    <t>5</t>
  </si>
  <si>
    <t xml:space="preserve">Rezerve </t>
  </si>
  <si>
    <t>068</t>
  </si>
  <si>
    <t>5.1.</t>
  </si>
  <si>
    <t xml:space="preserve">Zakonske rezerve </t>
  </si>
  <si>
    <t>069</t>
  </si>
  <si>
    <t>5.2.</t>
  </si>
  <si>
    <t xml:space="preserve">Statutarna rezerva </t>
  </si>
  <si>
    <t>070</t>
  </si>
  <si>
    <t>5.3.</t>
  </si>
  <si>
    <t xml:space="preserve">Ostale rezerve </t>
  </si>
  <si>
    <t>071</t>
  </si>
  <si>
    <t>072+073</t>
  </si>
  <si>
    <t>6</t>
  </si>
  <si>
    <t>Zadržana dobit ili preneseni gubitak</t>
  </si>
  <si>
    <t>072</t>
  </si>
  <si>
    <t>6.1.</t>
  </si>
  <si>
    <t>Zadržana dobit</t>
  </si>
  <si>
    <t>073</t>
  </si>
  <si>
    <t>6.2.</t>
  </si>
  <si>
    <t>Preneseni gubitak  (-)</t>
  </si>
  <si>
    <t>074</t>
  </si>
  <si>
    <t>075+076</t>
  </si>
  <si>
    <t>7</t>
  </si>
  <si>
    <t>Dobit ili gubitak tekućeg obračunskog razdoblja</t>
  </si>
  <si>
    <t>075</t>
  </si>
  <si>
    <t>7.1.</t>
  </si>
  <si>
    <t>Dobit tekućeg obračunskog razdoblja</t>
  </si>
  <si>
    <t>076</t>
  </si>
  <si>
    <t>7.2.</t>
  </si>
  <si>
    <t>Gubitak tekućeg obračunskog razdoblja  ( - )</t>
  </si>
  <si>
    <t>077</t>
  </si>
  <si>
    <t>XI</t>
  </si>
  <si>
    <t>OBVEZE  DRUGOG  REDA (PODREĐENE  OBVEZE)</t>
  </si>
  <si>
    <t>078</t>
  </si>
  <si>
    <t>XII</t>
  </si>
  <si>
    <t>MANJINSKI INTERES</t>
  </si>
  <si>
    <t>079</t>
  </si>
  <si>
    <t>080+084+088</t>
  </si>
  <si>
    <t>XIII</t>
  </si>
  <si>
    <t>OBVEZE IZ UGOVORA O OSIGURANJU</t>
  </si>
  <si>
    <t>080</t>
  </si>
  <si>
    <t>081+082+083</t>
  </si>
  <si>
    <t>081</t>
  </si>
  <si>
    <t>- Obveza za preostalo pokriće</t>
  </si>
  <si>
    <t>082</t>
  </si>
  <si>
    <t>- Imovina za novčane tokove od pribave osiguranja</t>
  </si>
  <si>
    <t>083</t>
  </si>
  <si>
    <t>- Obveza za nastale štete</t>
  </si>
  <si>
    <t>084</t>
  </si>
  <si>
    <t>085+086+087</t>
  </si>
  <si>
    <t>085</t>
  </si>
  <si>
    <t>086</t>
  </si>
  <si>
    <t>087</t>
  </si>
  <si>
    <t>088</t>
  </si>
  <si>
    <t>089 +090 +091</t>
  </si>
  <si>
    <t>089</t>
  </si>
  <si>
    <t>090</t>
  </si>
  <si>
    <t>091</t>
  </si>
  <si>
    <t>092</t>
  </si>
  <si>
    <t>XIV</t>
  </si>
  <si>
    <t>OBVEZE IZ UGOVORA O REOSIGURANJU</t>
  </si>
  <si>
    <t>093</t>
  </si>
  <si>
    <t>XV</t>
  </si>
  <si>
    <t>OBVEZA ZA UGOVORE O ULAGANJU</t>
  </si>
  <si>
    <t>094</t>
  </si>
  <si>
    <t>095+096</t>
  </si>
  <si>
    <t>XVI</t>
  </si>
  <si>
    <t>OSTALE PRIČUVE</t>
  </si>
  <si>
    <t>095</t>
  </si>
  <si>
    <t>Pričuve za mirovine i slične obveze</t>
  </si>
  <si>
    <t>096</t>
  </si>
  <si>
    <t>Ostale pričuve</t>
  </si>
  <si>
    <t>097</t>
  </si>
  <si>
    <t>098+099</t>
  </si>
  <si>
    <t>XVII</t>
  </si>
  <si>
    <t>ODGOĐENA I TEKUĆA POREZNA OBVEZA</t>
  </si>
  <si>
    <t>098</t>
  </si>
  <si>
    <t>Odgođena porezna obveza</t>
  </si>
  <si>
    <t>099</t>
  </si>
  <si>
    <t>Tekuća porezna obveza</t>
  </si>
  <si>
    <t>100</t>
  </si>
  <si>
    <t>101+102+…+105</t>
  </si>
  <si>
    <t>XVIII</t>
  </si>
  <si>
    <t>FINANCIJSKE OBVEZE</t>
  </si>
  <si>
    <t>101</t>
  </si>
  <si>
    <t>Obveze po zajmovima</t>
  </si>
  <si>
    <t>102</t>
  </si>
  <si>
    <t>Obveze po izdanim financijskim instrumentima</t>
  </si>
  <si>
    <t>103</t>
  </si>
  <si>
    <t>Obveza za izvedene financijske instrumente</t>
  </si>
  <si>
    <t>104</t>
  </si>
  <si>
    <t>Obveza za neisplaćenu dividendu</t>
  </si>
  <si>
    <t>105</t>
  </si>
  <si>
    <t>Ostale financijske obveze</t>
  </si>
  <si>
    <t>106</t>
  </si>
  <si>
    <t>107+108+109</t>
  </si>
  <si>
    <t>XIX</t>
  </si>
  <si>
    <t>OSTALE  OBVEZE</t>
  </si>
  <si>
    <t>107</t>
  </si>
  <si>
    <t>Obveze za otuđenje i prekinuto poslovanje</t>
  </si>
  <si>
    <t>108</t>
  </si>
  <si>
    <t>Odgođeno plaćanje troškova i prihod budućeg razdoblja</t>
  </si>
  <si>
    <t>109</t>
  </si>
  <si>
    <t>Ostale obveze</t>
  </si>
  <si>
    <t>110</t>
  </si>
  <si>
    <t>057+077+078+079+092+093+094+097+100+106</t>
  </si>
  <si>
    <t>XX</t>
  </si>
  <si>
    <t>UKUPNA  PASIVA</t>
  </si>
  <si>
    <t>111</t>
  </si>
  <si>
    <t>XXI</t>
  </si>
  <si>
    <t>Napomena: poziciju 078 popunjavaju društva koja sastavljaju konsolidirane financijske izvještaje</t>
  </si>
  <si>
    <t>Izvještaj o sveobuhvatnoj dobiti (Račun dobiti i gubitka)</t>
  </si>
  <si>
    <t>u eurima</t>
  </si>
  <si>
    <t>Izvještaj o financijskom položaju (Bilanca)</t>
  </si>
  <si>
    <t>Prethodno obračunsko razdoblje</t>
  </si>
  <si>
    <t>Tekuće obračunsko razdoblje</t>
  </si>
  <si>
    <t>Neživot</t>
  </si>
  <si>
    <t>Prihodi od ugovora o osiguranju</t>
  </si>
  <si>
    <t>006+007+….+012</t>
  </si>
  <si>
    <t>Rashodi od ugovora o osiguranju</t>
  </si>
  <si>
    <t>Nastale štete</t>
  </si>
  <si>
    <t xml:space="preserve">Provizije </t>
  </si>
  <si>
    <t>Ostali rashodi vezani uz prodaju osiguranja</t>
  </si>
  <si>
    <t xml:space="preserve">Ostali rashodi od pružanja usluga osiguranja </t>
  </si>
  <si>
    <t>Amortizacija troškova pribave osiguranja</t>
  </si>
  <si>
    <t>Gubici i otpuštanje gubitaka po osnovi neprofitabilnih ugovora</t>
  </si>
  <si>
    <t>Promjena obveza za nastale štete</t>
  </si>
  <si>
    <t>014 + 015</t>
  </si>
  <si>
    <t>Neto rezultat ugovora o (pasivnom) reosiguranju</t>
  </si>
  <si>
    <t>Prihodi iz ugovora o (pasivnom) reosiguranju</t>
  </si>
  <si>
    <t>Rashodi iz ugovora o (pasivnom) reosiguranju</t>
  </si>
  <si>
    <t>001 + 005 + 013</t>
  </si>
  <si>
    <t>Rezultat iz ugovora o osiguranju</t>
  </si>
  <si>
    <t>018 + 023 + 024 + 025 + 026 + 027 + 031 + 032 + 033 +034</t>
  </si>
  <si>
    <t>Neto rezultat ulaganja</t>
  </si>
  <si>
    <t>019 + 020 + 021 + 022</t>
  </si>
  <si>
    <t>Neto rezultat ulaganja u zemljišta i građevinske objekte</t>
  </si>
  <si>
    <t>Dobici/gubici (neto) od najmova</t>
  </si>
  <si>
    <t>Realizirani dobitci/gubitci (neto) od nekretnina koje se ne koriste za vlastitu upotrebu</t>
  </si>
  <si>
    <t>Nerealizirani dobitci/gubitci (neto) od nekretnina koje se ne koriste za vlastitu upotrebu</t>
  </si>
  <si>
    <t>Amortizacija zemljišta i građevinskih objekata koji ne služe društvu za obavljanje djelatnosti</t>
  </si>
  <si>
    <t>Kamatni prihod izračunat metodom efektivne kamatne stope</t>
  </si>
  <si>
    <t>Ostali prihodi od kamata</t>
  </si>
  <si>
    <t>Prihod od dividendi</t>
  </si>
  <si>
    <t>Nerealizirani dobitci/gubitci (neto) od financijske imovine koja se vodi po fer vrijednosti kroz RDG</t>
  </si>
  <si>
    <t>028 + 029 + 030</t>
  </si>
  <si>
    <t xml:space="preserve">Realizirani dobitci/gubitci </t>
  </si>
  <si>
    <t>Realizirani dobitci/gubitci (neto) od financijske imovine koja se vodi po fer vrijednosti kroz RDG</t>
  </si>
  <si>
    <t>Realizirani dobitci/gubitci (neto) od financijske imovine koja se vodi po fer vrijednosti kroz OSD</t>
  </si>
  <si>
    <t>6.3.</t>
  </si>
  <si>
    <t>Ostali realizirani dobici/gubici (neto)</t>
  </si>
  <si>
    <t>Neto umanjenje/otpuštanje umanjenja vrijednosti ulaganja</t>
  </si>
  <si>
    <t>8</t>
  </si>
  <si>
    <t>Neto tečajne razlike</t>
  </si>
  <si>
    <t>9</t>
  </si>
  <si>
    <t>Ostali prihodi od ulaganja</t>
  </si>
  <si>
    <t>10</t>
  </si>
  <si>
    <t>Ostali rashodi od ulaganja</t>
  </si>
  <si>
    <t>036 + 037 + 038</t>
  </si>
  <si>
    <t xml:space="preserve">Neto financijski rashod od ugovora o osiguranju i (pasivnog) reosiguranja </t>
  </si>
  <si>
    <t>Neto financijski prihodi/rashodi od ugovora o osiguranju</t>
  </si>
  <si>
    <t>Neto financijski prihodi/rashodi od ugovora o (pasivnom) reosiguranju</t>
  </si>
  <si>
    <t>Promjena obveze za ugovore o ulaganju</t>
  </si>
  <si>
    <t>Ostali prihodi</t>
  </si>
  <si>
    <t>Ostali poslovni rashodi</t>
  </si>
  <si>
    <t>Ostali financijski rashodi</t>
  </si>
  <si>
    <t>Udio u dobiti društava koja se konsolidiraju metodom udjela, neto od poreza</t>
  </si>
  <si>
    <t>001+005+013+016+017+035+039+040+041+042</t>
  </si>
  <si>
    <t>Dobit ili gubitak obračunskog razdoblja prije poreza (+/-)</t>
  </si>
  <si>
    <t>045 + 046</t>
  </si>
  <si>
    <t>Porez na dobit ili gubitak</t>
  </si>
  <si>
    <t>Tekući porezni trošak</t>
  </si>
  <si>
    <t>Odgođeni porezni trošak/prihod</t>
  </si>
  <si>
    <t>043+ 044</t>
  </si>
  <si>
    <t>Dobit ili gubitak obračunskog razdoblja poslije poreza (+/-)</t>
  </si>
  <si>
    <t>Pripisano imateljima kapitala matice</t>
  </si>
  <si>
    <t>Pripisano nekontrolirajućem interesu</t>
  </si>
  <si>
    <t>051 + 056</t>
  </si>
  <si>
    <t>Ostala sveobuhvatna dobit</t>
  </si>
  <si>
    <t>052 + 053 + 054 + 055</t>
  </si>
  <si>
    <t>Stavke koje se neće reklasificirati u račun dobiti i gubitka</t>
  </si>
  <si>
    <t>Neto promjena fer vrijednosti vlasničkih vrijednosnica (OSD)</t>
  </si>
  <si>
    <t>Aktuarski dobici/gubici po mirovinskim planovima s definiranim mirovinama</t>
  </si>
  <si>
    <t>Porez</t>
  </si>
  <si>
    <t>057 + 058 + ...+ 063</t>
  </si>
  <si>
    <t>Stavke koje su, ili bi mogle biti, reklasificirane u račun dobiti i gubitka</t>
  </si>
  <si>
    <t>Neto promjena fer vrijednosti dužničkih vrijednosnica (OSD)</t>
  </si>
  <si>
    <t>Tečajne razlike nastale preračunavanjem inozemnog poslovanja</t>
  </si>
  <si>
    <t>Učinci od instrumenata zaštite</t>
  </si>
  <si>
    <t>Neto financijski rashodi/prihodi od ugovora o osiguranju</t>
  </si>
  <si>
    <t>2.5.</t>
  </si>
  <si>
    <t>Neto financijski prihodi/rashod od ugovora o (pasivnom) reosiguranju</t>
  </si>
  <si>
    <t>2.6.</t>
  </si>
  <si>
    <t>2.7.</t>
  </si>
  <si>
    <t>047+ 050</t>
  </si>
  <si>
    <t xml:space="preserve">Ukupna sveobuhvatna dobit </t>
  </si>
  <si>
    <t>Reklasifikacijske usklade</t>
  </si>
  <si>
    <t>Napomena: Pozicije 042, 065 i 066 popunjavaju društva koja sastavljaju konsolidirane financijske izvještaje</t>
  </si>
  <si>
    <t>Raspodjeljivo vlasnicima matice</t>
  </si>
  <si>
    <t>Raspodjeljivo nekontrolirajućim interesima*</t>
  </si>
  <si>
    <t>Ukupno kapital i rezerve</t>
  </si>
  <si>
    <t>Uplaćeni kapital (redovne i povlaštene dionice)</t>
  </si>
  <si>
    <t>Premije na emitirane dionice</t>
  </si>
  <si>
    <t>Rezerve kapitala (zakonske, statutarne, ostale)</t>
  </si>
  <si>
    <t>Dobit/gubitak tekuće godine</t>
  </si>
  <si>
    <t>I.</t>
  </si>
  <si>
    <t>Stanje na 01. siječnja prethodne godine</t>
  </si>
  <si>
    <t>1.</t>
  </si>
  <si>
    <t xml:space="preserve">Promjena računovodstvenih politika </t>
  </si>
  <si>
    <t>2.</t>
  </si>
  <si>
    <t>Ispravak pogreški prethodnih razdoblja</t>
  </si>
  <si>
    <t>II.</t>
  </si>
  <si>
    <t>Stanje na 01. siječnja prethodne godine (prepravljeno)</t>
  </si>
  <si>
    <t>III.</t>
  </si>
  <si>
    <t>Sveobuhvatna dobit ili gubitak prethodne godine</t>
  </si>
  <si>
    <t>Dobit ili gubitak razdoblja</t>
  </si>
  <si>
    <t>Ostala sveobuhvatna dobit ili gubitak prethodne godine</t>
  </si>
  <si>
    <t>Nerealizirani dobici ili gubici od materijalne imovine (zemljišta i građevinski objekti)</t>
  </si>
  <si>
    <t>Nerealizirani dobici ili gubici od financijske imovine po fer vrijednosti kroz ostalu sveobuhvatnu dobit</t>
  </si>
  <si>
    <t>Realizirani dobici ili gubici od financijske imovine po fer vrijednosti kroz ostalu sveobuhvatnu dobit</t>
  </si>
  <si>
    <t>Neto financijski rashodi/prihodi od ugovora o (pasivnom) reosiguranju</t>
  </si>
  <si>
    <t>Ostale nevlasničke promjene kapitala</t>
  </si>
  <si>
    <t>IV.</t>
  </si>
  <si>
    <t>Transakcije s vlasnicima (prethodno razdoblje)</t>
  </si>
  <si>
    <t>Povećanje/smanjenje upisanog kapitala</t>
  </si>
  <si>
    <t>Ostale uplate vlasnika</t>
  </si>
  <si>
    <t>3.</t>
  </si>
  <si>
    <t>Isplata udjela u dobiti/dividenda</t>
  </si>
  <si>
    <t>4.</t>
  </si>
  <si>
    <t>Ostale raspodjele vlasnicima</t>
  </si>
  <si>
    <t>V.</t>
  </si>
  <si>
    <t>Stanje na zadnji dan izvještajnog razdoblja u prethodnoj godini</t>
  </si>
  <si>
    <t>VI.</t>
  </si>
  <si>
    <t>Stanje na 01. siječnja tekuće godine</t>
  </si>
  <si>
    <t>VII.</t>
  </si>
  <si>
    <t>Stanje 1. siječnja tekuće godine (prepravljeno)</t>
  </si>
  <si>
    <t>VIII.</t>
  </si>
  <si>
    <t>Sveobuhvatna dobit ili gubitak tekuće godine</t>
  </si>
  <si>
    <t>Ostala sveobuhvatna dobit ili gubitak tekuće godine</t>
  </si>
  <si>
    <t>IX.</t>
  </si>
  <si>
    <t>Transakcije s vlasnicima (tekuće razdoblje)</t>
  </si>
  <si>
    <t>Ostale transakcije s vlasnicima</t>
  </si>
  <si>
    <t>X.</t>
  </si>
  <si>
    <t>Stanje na zadnji dan izvještajnog razdoblja u tekućoj godini</t>
  </si>
  <si>
    <t>Napomena: * Popunjavaju društva koja sastavljaju konsolidirane financijske izvještaje</t>
  </si>
  <si>
    <t>IZVJEŠTAJ O PROMJENAMA KAPITALA</t>
  </si>
  <si>
    <t>Elementi zbroja</t>
  </si>
  <si>
    <t>Tekuće poslovno razdoblje</t>
  </si>
  <si>
    <t>Isto razdoblje prethodne godine</t>
  </si>
  <si>
    <t>002+018+035 + 036 + 037</t>
  </si>
  <si>
    <t xml:space="preserve">NOVČANI TOK IZ POSLOVNIH AKTIVNOSTI </t>
  </si>
  <si>
    <t>003+004</t>
  </si>
  <si>
    <t>Novčani tok prije promjene poslovne imovine i obveza</t>
  </si>
  <si>
    <t>Dobit/gubitak obračunskog razdoblja</t>
  </si>
  <si>
    <t>005+006+…..+017</t>
  </si>
  <si>
    <t xml:space="preserve">Usklađenja: </t>
  </si>
  <si>
    <t>1.2.1</t>
  </si>
  <si>
    <t>Amortizacija nekretnina i opreme</t>
  </si>
  <si>
    <t>1.2.2</t>
  </si>
  <si>
    <t>Amortizacija nematerijalne imovine</t>
  </si>
  <si>
    <t>1.2.3</t>
  </si>
  <si>
    <t xml:space="preserve">Gubitak od umanjenja vrijednosti nematerijalne imovine </t>
  </si>
  <si>
    <t>1.2.4</t>
  </si>
  <si>
    <t>Ostali financijski troškovi</t>
  </si>
  <si>
    <t>1.2.5</t>
  </si>
  <si>
    <t>Umanjenje vrijednosti i dobici/gubici od svođenja na fer vrijednost</t>
  </si>
  <si>
    <t>1.2.6</t>
  </si>
  <si>
    <t>Troškovi kamata</t>
  </si>
  <si>
    <t>1.2.7</t>
  </si>
  <si>
    <t>Prihodi od kamata</t>
  </si>
  <si>
    <t>1.2.8</t>
  </si>
  <si>
    <t>Dobitak od prodaje podružnice</t>
  </si>
  <si>
    <t>1.2.9</t>
  </si>
  <si>
    <t>Udjeli u dobiti pridruženih društava</t>
  </si>
  <si>
    <t>1.2.10</t>
  </si>
  <si>
    <t>Transakcije plaćanja temeljene na dionicama koja se podmiruju glavničkim instrumentima</t>
  </si>
  <si>
    <t>1.2.11</t>
  </si>
  <si>
    <t>Trošak poreza na dobit</t>
  </si>
  <si>
    <t>1.2.12</t>
  </si>
  <si>
    <t>Dobici/gubici od prodaje materijalne imovine (uključujući zemljišta i građevinske objekte)</t>
  </si>
  <si>
    <t>1.2.13</t>
  </si>
  <si>
    <t>Ostala usklađenja</t>
  </si>
  <si>
    <t>019+020+…+034</t>
  </si>
  <si>
    <t>Povećanje/smanjenje poslovne imovine i obveza</t>
  </si>
  <si>
    <t>Povećanje/smanjenje financijske imovine po fer vrijednosti kroz ostalu sveobuhvatnu dobit</t>
  </si>
  <si>
    <t>Povećanje/smanjenje financijske imovine po fer vrijednosti kroz račun dobiti i gubitka</t>
  </si>
  <si>
    <t>2.3</t>
  </si>
  <si>
    <t>Povećanje/smanjenje financijske imovine koja se vrednuje po amortiziranom trošku</t>
  </si>
  <si>
    <t>2.4</t>
  </si>
  <si>
    <t xml:space="preserve">Povećanje/smanjenje imovine/obveza iz ugovora o osiguranju </t>
  </si>
  <si>
    <t>2.5</t>
  </si>
  <si>
    <t xml:space="preserve">Povećanje/smanjenje imovine/obveza iz ugovora o reosiguranju </t>
  </si>
  <si>
    <t>2.6</t>
  </si>
  <si>
    <t>Povećanje/smanjenje porezne imovine</t>
  </si>
  <si>
    <t>2.7</t>
  </si>
  <si>
    <t>Povećanje/smanjenje potraživanja</t>
  </si>
  <si>
    <t>2.8</t>
  </si>
  <si>
    <t>Povećanje/smanjenje ulaganja u nekretnine</t>
  </si>
  <si>
    <t>2.9</t>
  </si>
  <si>
    <t xml:space="preserve">Povećanje/smanjenje nekretnina za vlastitu upotrebu </t>
  </si>
  <si>
    <t>2.10</t>
  </si>
  <si>
    <t>Povećanje/smanjenje ostale imovine</t>
  </si>
  <si>
    <t>2.11</t>
  </si>
  <si>
    <t>Povećanje/ smanjenje obveza iz ugovora o ulaganju</t>
  </si>
  <si>
    <t>2.12</t>
  </si>
  <si>
    <t>Povećanje/smanjenje ostalih pričuva</t>
  </si>
  <si>
    <t>2.13</t>
  </si>
  <si>
    <t>Povećanje/smanjenje poreznih obveza</t>
  </si>
  <si>
    <t>2.14</t>
  </si>
  <si>
    <t>Povećanje/smanjenje financijskih obveza</t>
  </si>
  <si>
    <t>2.15</t>
  </si>
  <si>
    <t>Povećanje/smanjenje ostalih obveza</t>
  </si>
  <si>
    <t>2.16</t>
  </si>
  <si>
    <t>Povećanje/smanjenje odgođenog plaćanja troškova i prihoda budućeg razdoblja</t>
  </si>
  <si>
    <t>Plaćeni porez na dobit</t>
  </si>
  <si>
    <t>Primici od kamata</t>
  </si>
  <si>
    <t>Primici od dividendi</t>
  </si>
  <si>
    <t>039+040+…+045</t>
  </si>
  <si>
    <t>NOVČANI TOK IZ ULAGAČKIH AKTIVNOSTI</t>
  </si>
  <si>
    <t xml:space="preserve">Primici od prodaje materijalne imovine </t>
  </si>
  <si>
    <t>Izdaci za nabavu materijalne imovine</t>
  </si>
  <si>
    <t>Primici od prodaje nematerijalne imovine</t>
  </si>
  <si>
    <t>Izdaci za nabavu nematerijalne imovine</t>
  </si>
  <si>
    <t>Primici od prodaje  podružnice, pridruženih drušatva i zajedničkih pothvata</t>
  </si>
  <si>
    <t>Izdaci za nabavu podružnice, pridruženih drušatva i zajedničkih pothvata</t>
  </si>
  <si>
    <t>Primici/izdaci temeljem ostalih investicijskih aktivnosti</t>
  </si>
  <si>
    <t>047+048+...+057</t>
  </si>
  <si>
    <t>NOVČANI TOK OD FINANCIJSKIH AKTIVNOSTI</t>
  </si>
  <si>
    <t>Novčani primici uslijed povećanja temeljnog kapitala</t>
  </si>
  <si>
    <t>Novčani primici od izdavanja povlaštenih dionica koje se mogu otkupiti</t>
  </si>
  <si>
    <t>Novčani primici od primljenih kratkoročnih i dugoročnih zajmova</t>
  </si>
  <si>
    <t>Novčani primici od prodaje vlastitih dionica</t>
  </si>
  <si>
    <t>Novčani primici od realizacije dioničkih opcija</t>
  </si>
  <si>
    <t>Novčani izdacii koji se odnose na povlaštene dionice koje se mogu otkupiti</t>
  </si>
  <si>
    <t>Novčani izdaci za otplatu primljenih kratkoročnih i dugoročnih zajmova</t>
  </si>
  <si>
    <t>Novčani izdaci za otkup vlastitih dionica</t>
  </si>
  <si>
    <t>Novčani izdaci za plaćene kamate</t>
  </si>
  <si>
    <t>Novčani izdaci za plaćene dividende</t>
  </si>
  <si>
    <t>Novčani izdaci za obveze iz najma</t>
  </si>
  <si>
    <t>001+038+046</t>
  </si>
  <si>
    <t xml:space="preserve">ČISTI NOVČANI TOK </t>
  </si>
  <si>
    <t>UČINCI PROMJENE TEČAJEVA STRANIH VALUTA NA NOVAC I NOVČANE EKVIVALENTE</t>
  </si>
  <si>
    <t>058+059</t>
  </si>
  <si>
    <t xml:space="preserve">NETO POVEĆANJE/SMANJENJE NOVCA I NOVČANIH EKVIVALENATA </t>
  </si>
  <si>
    <t>Novac i novčani ekvivalenti na početku razdoblja</t>
  </si>
  <si>
    <t>060+061</t>
  </si>
  <si>
    <t>Novac i novčani ekvivalenti na kraju razdoblja</t>
  </si>
  <si>
    <t>Napomena: Pozicije koje umanjuju novčani tok upisuju se s negativnim predznakom</t>
  </si>
  <si>
    <t>IZVJEŠTAJ O NOVČANIM TOKOVIMA - Indirektna metoda</t>
  </si>
  <si>
    <t>Kumulativ</t>
  </si>
  <si>
    <t>Tromjesečje</t>
  </si>
  <si>
    <t>BILJEŠKE UZ FINANCIJSKE IZVJEŠTAJE - TFI</t>
  </si>
  <si>
    <t>(koji se sastavljaju za tromjesečna razdoblja)</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</si>
  <si>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</si>
  <si>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</si>
  <si>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b) informacije gdje je omogućen pristup posljednjim godišnjim financijskim izvještajima, radi razumijevanja informacija objavljenih u bilješkama uz financijske izvještaje sastavljene za izvještajno tromjesečno razdoblje,</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</si>
  <si>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</si>
  <si>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d) objašnjenje poslovnih rezultata u slučaju da izdavatelj obavlja djelatnost sezonske prirode (točke 37. i 38. MRS 34- Financijsko izvještavanje za razdoblja tijekom godine)</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</si>
  <si>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</si>
  <si>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</si>
  <si>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</si>
  <si>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</si>
  <si>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</si>
  <si>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</si>
  <si>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</si>
  <si>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</si>
  <si>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</si>
  <si>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</si>
  <si>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</si>
  <si>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</si>
  <si>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</si>
  <si>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</si>
  <si>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</si>
  <si>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14. naziv i sjedište poduzetnika koji sastavlja tromjesečni konsolidirani financijski izvještaj najmanje grupe poduzetnika u kojoj poduzetnik sudjeluje kao kontrolirani član i koji je također uključen u grupu poduzetnika iz točke 13.</t>
  </si>
  <si>
    <t>15. mjesto na kojem je moguće dobiti primjerke tromjesečnih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</si>
  <si>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</si>
  <si>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</si>
  <si>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Prilog 1.</t>
  </si>
  <si>
    <t>OPĆI PODACI ZA IZDAVATELJE</t>
  </si>
  <si>
    <t>Razdoblje izvještavanja:</t>
  </si>
  <si>
    <t>do</t>
  </si>
  <si>
    <t>Godina:</t>
  </si>
  <si>
    <t>Kvartal:</t>
  </si>
  <si>
    <t xml:space="preserve">Tromjesečni financijski izvještaji </t>
  </si>
  <si>
    <t>Matični broj (MB):</t>
  </si>
  <si>
    <t>Oznaka matične države članice izdavatelja:</t>
  </si>
  <si>
    <t>Matični broj 
subjekta (MBS):</t>
  </si>
  <si>
    <t>Osobni identifikacijski broj (OIB):</t>
  </si>
  <si>
    <t>LEI:</t>
  </si>
  <si>
    <t>Šifra ustanove:</t>
  </si>
  <si>
    <t>Tvrtka izdavatelja:</t>
  </si>
  <si>
    <t>Poštanski broj i mjesto:</t>
  </si>
  <si>
    <t>Ulica i kućni broj:</t>
  </si>
  <si>
    <t>Adresa e-pošte:</t>
  </si>
  <si>
    <t>Internet adresa:</t>
  </si>
  <si>
    <t>Broj zaposlenih (krajem
 izvještajnog razdoblja):</t>
  </si>
  <si>
    <t>Konsolidirani izvještaj:</t>
  </si>
  <si>
    <t xml:space="preserve">          (KN-nije konsolidirano/KD-konsolidirano)</t>
  </si>
  <si>
    <t>KN</t>
  </si>
  <si>
    <t>KD</t>
  </si>
  <si>
    <t xml:space="preserve">Revidirano:   </t>
  </si>
  <si>
    <t>(RN-nije revidirano/RD-revidirano)</t>
  </si>
  <si>
    <t>RN</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</si>
  <si>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</si>
  <si>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</si>
  <si>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</si>
  <si>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</si>
  <si>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</si>
  <si>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</si>
  <si>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</si>
  <si>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</si>
  <si>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</si>
  <si>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</si>
  <si>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</si>
  <si>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</si>
  <si>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</si>
  <si>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</si>
  <si>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</si>
  <si>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</si>
  <si>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002 + 003 + 004</t>
  </si>
  <si>
    <t>03763536</t>
  </si>
  <si>
    <t>Republika Hrvatska</t>
  </si>
  <si>
    <t>060006216</t>
  </si>
  <si>
    <t>94472454976</t>
  </si>
  <si>
    <t>74780000904H51PVL664</t>
  </si>
  <si>
    <t>340</t>
  </si>
  <si>
    <t>ADRIATIC OSIGURANJE D.D.</t>
  </si>
  <si>
    <t>10 000</t>
  </si>
  <si>
    <t>ZAGREB</t>
  </si>
  <si>
    <t>LISTOPADSKA 2</t>
  </si>
  <si>
    <t>adriatic@adriatic-osiguranje.hr</t>
  </si>
  <si>
    <t>www.adriatic-osiguranje.hr</t>
  </si>
  <si>
    <t>Alma Samardžija</t>
  </si>
  <si>
    <t>01/3036-221</t>
  </si>
  <si>
    <t>alma.samardzija@adriatic-osiguranje.hr</t>
  </si>
  <si>
    <t>Naziv izdavatelja:  ADRIATIC OSIGURANJE D.D.</t>
  </si>
  <si>
    <t>OIB:   94472454976</t>
  </si>
  <si>
    <t>U razdoblju: 01.01.2025-30.06.2025.</t>
  </si>
  <si>
    <t>Stanje na dan: 30.06.2025.</t>
  </si>
  <si>
    <t>U razdoblju: 01.01.2025.-30.06.2025.</t>
  </si>
  <si>
    <t>Izvještajno razdoblje:  01.01.2025.-30.06.2025.</t>
  </si>
  <si>
    <t>a)</t>
  </si>
  <si>
    <t>b)</t>
  </si>
  <si>
    <t>c)</t>
  </si>
  <si>
    <t xml:space="preserve">Računovodstvene politike i metode izračunavanja korištene u pripremi financijskih izvještaja za izvještajno razdoblje odgovaraju onima koje su korištene u pripremi revidiranih godišnjih financijskih izvještaja za 2024. godinu. </t>
  </si>
  <si>
    <t>Godišnji financijski izvještaj za 2024. godinu, radi razumijevanja informacija objavljenih u bilješkama uz financijske izvještaje sastavljenih za drugo tromjesečje 2025. godine, dostupan je na službenoj stranici društva, službenim stranicama Zagrebačke burze te u Službenom registru propisanih informacija HANFA-e.</t>
  </si>
  <si>
    <t>d)</t>
  </si>
  <si>
    <t>Objašnjenje poslovnih događaja koji su značajni za razumijevanje promjena u izvještaju o financijskom položaju i poslovnim rezultatima za izvještajno tromjesečno razdoblje u odnosu na zadnju poslovnu godinu objavljeni su unutar Kvartalnog izvješća Uprave Adriatic osiguranja d.d. za drugo tromjesečje 2025. godine.</t>
  </si>
  <si>
    <t>Detalji o temelju za sastavljanje financijskih izvještaja, valuti izvješćivanja, kao i ostale potrebne objave, navedene su u sklopu nekonsolidiranog nerevidiranog izvještaja o poslovanju za prvo tromjesečje 2025. godine.</t>
  </si>
  <si>
    <t>e)</t>
  </si>
  <si>
    <t xml:space="preserve">2. </t>
  </si>
  <si>
    <t>ADRIATIC osiguranje d.d. (Društvo) sa sjedištem u Zagrebu, Listopadska 2, upisano je u sudski registar Trgovačkog suda u Zagrebu, Republika Hrvatska, pod matičnim brojem subjekta (MBS): 060006216; OIB: 94472454976. Djelatnost Društva čine sve vrste neživotnih osiguranja.</t>
  </si>
  <si>
    <t xml:space="preserve">Prilikom sastavljanja nekonsolidiranog nerevidiranog izvještaja o poslovanju za drugo tromjesečje 2025. godine primjenjuje se iste računovodstvene politike kao i u posljednjim godišnjim financijskim izvještajima za 2024. godinu koji su objavljeni na službenoj stranici društva, službenim stranicama Zagrebačke burze te u Službenom registru propisanih informacija HANFA-e. </t>
  </si>
  <si>
    <t>Bilanca na dan 30.06.2025.</t>
  </si>
  <si>
    <t>001. Nematerijalna imovina</t>
  </si>
  <si>
    <t>Pozicija nematerijalne imovine u iznosu od 1.589.996 eura najvećim dijelom čini neto vrijednost goodwill-a iskazanog u bilanci temeljem pripajanja Atlas osiguranja d.d. Adriatic osiguranju d.d. krajem 2004. godine.</t>
  </si>
  <si>
    <t>Primjenom MSFI 3. i 36. goodwill realiziran pripajanjem Atlas osiguranja d.d. se od 01.01.2006. godine ne amortizira, već će se obavlja testiranje na smanjenje vrijednosti ovisno o efektima tog pripajanja na poslovne rezultate Adriatic osiguranja d.d.</t>
  </si>
  <si>
    <t>Usklađenja vrijednosti goodwill-a nastalog pripajanjem Atlas osiguranja d.d. iskazuje se u računu dobiti i gubitka kao trošak ostalih vrijednosti usklađenja imovine.</t>
  </si>
  <si>
    <t>004., 009. Zemljišta, građevinski objekti i ostala oprema</t>
  </si>
  <si>
    <t xml:space="preserve">Neto vrijednost građevinskih objekata, zemljišta i ostale opreme Društva na dan 30.06.2025. iznosi 136.166.998 eura. U odnosu na isto razdoblje prethodne, 2024. godinu, neto vrijednost na dan 30.06.2025. je veća za 4,15%. </t>
  </si>
  <si>
    <t>010., 020. Ulaganja u ovisna društva, pridružena društva i zajedničke pothvate i Ulaganja u financijsku imovinu koja se vrednuje kroz ostalu sveobuhvatnu dobit</t>
  </si>
  <si>
    <t>Ukupna ulaganja u dionice i udjele u pridruženim društvima, te ulaganja u financijsku imovinu koja se vrednuje kroz ostalu sveobuhvatnu dobit u drugom tromjesečju 2025. godine iznose 135.213.712 eura odnosno veća su u odnosu na isto razdoblje prethodne 2024. godine za 10%. Ukupnu vrijednost predmetnih ulaganja na dan 30.06.2025. godine čine ulaganja u dionice i udjele u društvima u RH i inozemstvu u iznosu od 102.953.562 eura, ulaganja u dužničke vrijednosne papire u iznosu od 28.656.828 eura i ulaganja u udjele u investicijske fondove u iznosu od 3.606.322 eura.</t>
  </si>
  <si>
    <t>Temeljem MSFI-a 9 sva ulaganja u financijsku imovinu su odlukom Uprave klasificirana kao ulaganja po fer vrijednosti kroz ostalu sveobuhvatnu dobit, te su neto efekti usklađenja njihove fer vrijednosti evidentirani na pozicijama revalorizacijskih pričuva financijske imovine, odgođene porezne obveze u pasivi i pozicijama nerealiziranih gubitaka kroz račun dobiti i gubitka.</t>
  </si>
  <si>
    <t>Temeljem prihoda od dividendi Društvo je u drugom tromjesečju 2025. ostvarilo 2.417.934 eura prihoda od ulaganja u udjele i dionice.</t>
  </si>
  <si>
    <t>015. Financijska imovina koja se vrednuje po amortiziranom trošku</t>
  </si>
  <si>
    <t xml:space="preserve">Slobodna novčana sredstva plasirana u zajmove osiguranicima i ostalim komitentima, te u depozite bankama iznose 120.708.683 eura. U odnosu na isto razdoblje prethodne, 2024. godine, neto vrijednost na dan 30.06.2025. je veća za 32,39%. </t>
  </si>
  <si>
    <t>Društvo je u izvještajnom razdoblju povećalo ulaganje u depozite za 29.532.329 eura, ostvarivši prihod od kamata na depozite u vrijednosti od 715.724 eura.</t>
  </si>
  <si>
    <t>045. Odgođena i tekuća porezna imovina</t>
  </si>
  <si>
    <t>Pozicija Odgođena i tekuća porezna imovina u drugom tromjesečju 2025. godine iznosi 7.177.996 eura, te je u odnosu na isto razdoblje u 2024. godini porasla u iznosu od 39.845 eura.</t>
  </si>
  <si>
    <t>048. Ostala imovina</t>
  </si>
  <si>
    <t>Vrijednost novčanih sredstava na poslovnim računima u bankama i u blagajni na dan 30.06.2025. je iznosila 29.957.658 eura.</t>
  </si>
  <si>
    <t>054. Ostalo</t>
  </si>
  <si>
    <t xml:space="preserve">Vrijednost ostale imovine na 30.06.2025. iznosi 37.938.587 eura te obuhvaća sljedeća potraživanja (osim premije): </t>
  </si>
  <si>
    <t xml:space="preserve">- Potraživanja iz drugih poslova osiguranja, </t>
  </si>
  <si>
    <t>- Potraživanja za prinose na ulaganja (dividende, potraživanja za najamnine),</t>
  </si>
  <si>
    <t xml:space="preserve">- Potraživanja od zastupnika, odnosno posrednika u osiguranju, </t>
  </si>
  <si>
    <t>- Potraživanja od suosiguranja,</t>
  </si>
  <si>
    <t>- Ostala kratkoročna i dugoročna potraživanja,</t>
  </si>
  <si>
    <t>- Plaćeni troškovi budućeg razdoblja i nedospjela naplata prihoda.</t>
  </si>
  <si>
    <t>058. Upisani kapital</t>
  </si>
  <si>
    <t>Vrijednost upisanog kapitala je 12.500.000 eur. Društvo je na dan 30.06.2025. imalo ukupno 125.000 dionica nominalne vrijednosti od 100 eura.</t>
  </si>
  <si>
    <t>062. Revalorizacijske rezerve</t>
  </si>
  <si>
    <t>Pozicija pričuva temeljem revalorizacije nekretnina na dan 30.06.2025. iznosi 40.713.373 eura. Na navedenoj poziciji evidentiraju se efekti povećanja i smanjenja nekretnina klasificiranih po MRS-u 16.</t>
  </si>
  <si>
    <t>Revalorizacijske rezerve financijske imovine na dan 30.06.2025. godine iznose 38.456.469 eura.</t>
  </si>
  <si>
    <t>067. Rezerve</t>
  </si>
  <si>
    <t>Ukupne pričuve iznose 18.427.961 eura, a obuhvaćaju zakonske pričuve sigurnosti, te ostale pričuve.</t>
  </si>
  <si>
    <t>Zakonske pričuve odnosno ostale pričuve su od 31.12.2005. obračunavane na način propisan tadašnjem važećem Zakonom o osiguranju, te je 1/3 dobiti raspoređivana u ovu vrstu pričuve.</t>
  </si>
  <si>
    <t>071. Zadržana dobit</t>
  </si>
  <si>
    <t>Pozicija zadržane dobiti iz prethodnih godina iznosi 4.059.690 eura. U 2024. godini zadržana dobit je povećana za neto dobiti koja je ostvarena u 2023. godine po odlukama skupštine u visini od 3.612.431 eura, te za prijenos amortizacije revalorizacije u zadržanu dobit u iznosu od 590.368 eura.</t>
  </si>
  <si>
    <t>U 2025. godini donesena je Odluka da se vlasnicima dionica isplati dividenda u iznosu 24 eura po dionici.</t>
  </si>
  <si>
    <t xml:space="preserve">074. Dobit tekućeg obračunskog razdoblja </t>
  </si>
  <si>
    <t xml:space="preserve">Dobit drugog tromjesečja 2025. godine, umanjena za porez na dobit iznosi 2.632.593 eura, te je u odnosu na prethodnu poslovnu godinu dobit nakon oporezivanja povećana za 74,83%. </t>
  </si>
  <si>
    <t>079. Obveze iz ugovora o osiguranju</t>
  </si>
  <si>
    <t>Ukupne obveze iz ugovora o osiguranju po modelu raspodjele premije u drugom tromjesečju 2025. godine iznose 228.559.778 eura, te su u odnosu na prethodnu poslovnu godinu povećane za 16,16% od čega su obveze za nastale štete 131.459.499 eura.</t>
  </si>
  <si>
    <t>097. Odgođena i tekuća porezna obveza</t>
  </si>
  <si>
    <t>Odgođena porezna obveza u iznosu od 17.800.131 eura sadrži nerealiziranu vrijednost nastalu usklađenjem ulaganja u financijsku i materijalnu imovinu.</t>
  </si>
  <si>
    <t>100. Financijske obveze</t>
  </si>
  <si>
    <t>Društvo je na dan 30.06.2025. temeljem obveza po dugoročnom i kratkoročnom zajmu klasificiranom po MSFI-u 16 i ostalim financijskim obvezama imalo obveze u visini od 3.738.381 eura.</t>
  </si>
  <si>
    <t>106. Ostale obveze</t>
  </si>
  <si>
    <t>Ostale obveze obuhvaćaju obveze Društva u ukupnom iznosu od 23.539.713 eura. Navedena pozicija sadrži obveze prema zastupnicima, obveze po štetama i ugovorenim iznosima po osiguranju, obveze prema dobavljačima, obveze po primljenim predujmovima, obveze za članarine i doprinose, te pričuve za štete od neosiguranih vozila u Garancijskom fondu pri HUO, obveze za porez na dodanu vrijednost, obveze za nedospjeli porez na premije osiguranja od cestovne odgovornosti i osiguranje od odgovornosti za upotrebu motornih vozila, obveze za plaće, ostale obveze te odgođeno plaćanje troškova i prihod budućeg razdoblja koje je na 30.06.2025. iznosilo 1.512.188 eura.</t>
  </si>
  <si>
    <t>Izvještaj o sveobuhvatnoj dobiti za razdoblje 01.01. do 30.06.2025.</t>
  </si>
  <si>
    <t>001. Prihodi od ugovora o osiguranju</t>
  </si>
  <si>
    <t>Adriatic osiguranje d.d. je tijekom drugog tromjesečja 2025. ostvarilo prihoda od ugovora o osiguranju po modelu raspodjele premije u iznosu od 119.740927 eura. Obvezno osiguranje od automobilske odgovornosti čini pretežni dio portfelja (65,90%), zatim slijedi osiguranje cestovnih vozila sa udjelom od 16,92%, te ostale skupine osiguranja koje čine 17,18%.</t>
  </si>
  <si>
    <t>005. Rashodi od ugovora o osiguranju</t>
  </si>
  <si>
    <t>Ukupni rashodi od ugovora o osiguranju u drugom tromjesečju 2025. godine iznose 108.888.890 eura. Navedena pozicija obuhvaća nastale štete koje su u drugom tromjesečju 2025. godine iznosile 68.972.157 eura, provizije, ostale rashode vezane uz prodaju osiguranja, ostale rashode od pružanja usluga osiguranja te promjenu obveza za nastale štete.</t>
  </si>
  <si>
    <t>013. Neto rezultat ugovora o (pasivnom) reosiguranju</t>
  </si>
  <si>
    <t>U drugom tromjesečju 2025. godine prihodi iz ugovora o (pasivnom) reosiguranju ostvareni su u iznosu 988.085 eura dok su rashodi iz ugovora o (pasivnom) reosiguranju ostvareni u iznosu 5.516.894 eura.</t>
  </si>
  <si>
    <t>017. Neto rezultat ulaganja</t>
  </si>
  <si>
    <t>Pozicija obuhvaća realizirane i nerealizirane dobitke/gubitke od ulaganja u nekretnine i financijske imovine, prinose od financijskih ulaganja (kamate, dividende, neto tečajne razlike) te ostale prihode i rashode od ulaganja u ukupnom iznosu od 4.528.809 eura.</t>
  </si>
  <si>
    <t>035. Neto financijski rashod od ugovora o osiguranju i (pasivnog) reosiguranja</t>
  </si>
  <si>
    <t>U drugom tromjesečju 2025. godine neto financijski rashodi iz ugovora o osiguranju ostvareni su u iznosu 2.589.485 eura dok su neto financijski prihodi iz ugovora o (pasivnom) reosiguranju ostvareni u iznosu 38.806 eura.</t>
  </si>
  <si>
    <t>039. Ostali prihodi</t>
  </si>
  <si>
    <t>Temeljem prihodovanja dugoročnih rezervacija, prihoda od otkupa polica, prihoda od refundacija, prihodovanja pričuva šteta, prihoda ostvarenih iz prethodnih godina te ostalih vrsta prihoda Društvo je u drugom tromjesečju 2025. godine ostvarilo ostalih prihoda u iznosu od 2.102.988 eura.</t>
  </si>
  <si>
    <t>040. Ostali poslovni rashodi</t>
  </si>
  <si>
    <t>Ostali poslovni rashodi ostvareni u drugom tromjesečju 2025. godine u iznosu 7.535.690 eura uključuju troškove pribave, troškove materijala i usluga, troškove osoblja, ostale rashode od pružanja usluga te ostale troškove poslovanja.</t>
  </si>
  <si>
    <t>043. Dobit ili gubitak obračunskog razdoblja prije poreza</t>
  </si>
  <si>
    <t>Financijski rezultat Društva za drugo tromjesečje 2025. godine prije oporezivanja iznosi 3.210.479 eura.</t>
  </si>
  <si>
    <t>047. Dobit ili gubitak obračunskog razdoblja poslije poreza</t>
  </si>
  <si>
    <t>Neto dobit poslije oporezivanja za drugo tromjesečje 2025. godine ostvarena je u iznosu od 2.632.593 eura, te je proizašla umanjenjem bruto dobiti za porez na dobit u iznosu od 577.886 eura.</t>
  </si>
  <si>
    <t>050. Ostala sveobuhvatna dobit</t>
  </si>
  <si>
    <t>Ostala sveobuhvatna dobit za drugo tromjesečje 2025. godine iznosi -30.305 eura.</t>
  </si>
  <si>
    <t>064. Ukupna sveobuhvatna dobit</t>
  </si>
  <si>
    <t>Neto efekt smanjenja revalorizacijskih pričuva u okviru ostale sveobuhvatne dobiti rezultirao je ukupnom sveobuhvatnom dobiti u iznosu od 2.446.099 eura</t>
  </si>
  <si>
    <t>Izvještaj o novčanom toku za razdoblje 01.01. do 30.06.2025.</t>
  </si>
  <si>
    <t>001. Novčani tok iz poslovnih aktivnosti</t>
  </si>
  <si>
    <t>Novčani tok iz poslovnih aktivnosti iznosi 15.828.637 eura, te obuhvaća dobit prije poreza, usklađenja i promjene po poslovnim pozicijama u bilanci.</t>
  </si>
  <si>
    <t>002. Novčani tok iz ulagačkih aktivnosti</t>
  </si>
  <si>
    <t>Novčani tok iz ulagačke aktivnosti u iznosu od -10.958.115 eura sastoji se od primitaka od prodaje materijalne imovine, izdataka za nabavu nematerijalne i materijalne imovine, primitaka od prodaje i izdataka za nabavu zemljišta i građevinskih objekata koji ne služe Društvu za provođenje djelatnosti, primitaka od prodaje vrijednosnih papira i udjela, izdataka od ulaganja u vrijednosne papire i udjele, primitaka s naslova otplate danih kratkoročnih i dugoročnih zajmova, te izdataka za dane kratkoročne i dugoročne zajmove.</t>
  </si>
  <si>
    <t xml:space="preserve">003. Novčani tok od financijskih aktivnosti </t>
  </si>
  <si>
    <t>Novčani tok od financijskih aktivnosti u iznosu od -7.105.435 eura obuhvaća novčane primitke od primljenih kratkoročnih i dugoročnih zajmova i novčane izdatke za otplatu primljenih kratkoročnih i dugoročnih zajmova te novčane izdatke za plaćene dividende.</t>
  </si>
  <si>
    <t>Izvještaj o promjeni kapitala za razdoblje 01.01. do 30.06.2025.</t>
  </si>
  <si>
    <t>Revalorizacijske rezerve:</t>
  </si>
  <si>
    <t>Pozicija revalorizacijskih rezerva koja iznosi 79.169.841 eura sastoji se od efekata promjena vrijednosti nekretnina i zemljišta klasificiranih po MRS-u 16 i financijskih instrumenata koje je Društvo klasificiralo kao ulaganje u financijsku imovinu po fer vrijednosti kroz ostalu sveobuhvatnu dobit.</t>
  </si>
  <si>
    <t>Financijska rezerve iz ugovora o osiguranju:</t>
  </si>
  <si>
    <t>Financijska rezerva iz ugovora o osiguranju u drugom tromjesečju 2025. godine iznosi 847.079 eura.</t>
  </si>
  <si>
    <t>Rezerve (zakonske, statutarne, ostale):</t>
  </si>
  <si>
    <t>Zakonske rezerve u drugom tromjesečju 2025. godine iznose 18.427.961 eura.</t>
  </si>
  <si>
    <t>Zadržana dobit ili preneseni gubitak:</t>
  </si>
  <si>
    <t>Promjena zadržane dobiti u drugom tromjesečju 2025. godine određena je dobiti iz 2024. godine u zadržanu dobit te isplatom dividende.</t>
  </si>
  <si>
    <t>Dobit ili gubitak tekuće godine:</t>
  </si>
  <si>
    <t>Efekt promjene pozicije dobitka ili gubitka tekuće godine rezultiran je ostvarenom dobiti u drugom tromjesečju 2025. godine u iznosu od 2.632.593 eura, prijenosom ostvarene dobiti iz 2024. godine u zadržanu dobit u iznosu od 4.059.690 eura.</t>
  </si>
  <si>
    <t>Vlasnička struktura na dan 30.06.2025.</t>
  </si>
  <si>
    <t xml:space="preserve">Poslovanje Društva nema sezonski karakter. </t>
  </si>
  <si>
    <t>Podaci o Strukturi Rashoda od ugovora o osiguranju i ostalih poslovnih rashoda</t>
  </si>
  <si>
    <t>Rashodi od ugovora o osiguranju pored nastalih šteta i promjena obveza za nastale štete obuhvaćaju troškove provizija, posredne troškove pribave, troškove od pružanja usluga, te troškovi plaća Sektora prodaje.</t>
  </si>
  <si>
    <t>U ostalim poslovnim rashodima sadržani su svi ostali troškovi koji nisu usko vezani za pribavu kao što su troškovi materijala i usluga, troškovi plaća te ostali troškovi uprave.</t>
  </si>
  <si>
    <t>Struktura rashoda po vrstama osiguranja u razdoblju od 01.01.2025. do 30.06.2025. godine</t>
  </si>
  <si>
    <t>Podaci o Strukturi ulaganja u tehničke pričuve</t>
  </si>
  <si>
    <t>Sukladno Zakonu o osiguranju i njegovim podzakonskim aktima Društvo je ulagalo u sljedeće vrste imovine za pokriće tehničke pričuve:</t>
  </si>
  <si>
    <t>Državne obveznice,</t>
  </si>
  <si>
    <t>Korporativne obveznice,</t>
  </si>
  <si>
    <t>Dionice i poslovni udjeli,</t>
  </si>
  <si>
    <t>Investicijski fondovi,</t>
  </si>
  <si>
    <t>Novac i depoziti,</t>
  </si>
  <si>
    <t>Hipoteke i zajmovi,</t>
  </si>
  <si>
    <t>Nekretnine.</t>
  </si>
  <si>
    <t>Pregled ulaganja imovine za pokriće statutarnih tehničkih pričuva na dan 30.06.2025.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</si>
</sst>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3" x14ac:knownFonts="1">
    <font>
      <sz val="11"/>
      <color theme="1"/>
      <name val="Calibri"/>
      <family val="2"/>
      <charset val="238"/>
      <scheme val="minor"/>
    </font>
    <font>
      <sz val="11"/>
      <color theme="1"/>
      <name val="Arial"/>
      <family val="2"/>
      <charset val="238"/>
    </font>
    <font>
      <b/>
      <sz val="9"/>
      <color theme="1"/>
      <name val="Arial Narrow"/>
      <family val="2"/>
      <charset val="238"/>
    </font>
    <font>
      <b/>
      <sz val="9"/>
      <name val="Arial Narrow"/>
      <family val="2"/>
      <charset val="238"/>
    </font>
    <font>
      <sz val="10"/>
      <color theme="1"/>
      <name val="Arial Narrow"/>
      <family val="2"/>
      <charset val="238"/>
    </font>
    <font>
      <sz val="11"/>
      <name val="Arial"/>
      <family val="2"/>
      <charset val="238"/>
    </font>
    <font>
      <b/>
      <sz val="10"/>
      <color theme="1"/>
      <name val="Arial Narrow"/>
      <family val="2"/>
      <charset val="238"/>
    </font>
    <font>
      <sz val="6"/>
      <color theme="1"/>
      <name val="Arial Narrow"/>
      <family val="2"/>
      <charset val="238"/>
    </font>
    <font>
      <b/>
      <sz val="10"/>
      <name val="Arial Narrow"/>
      <family val="2"/>
      <charset val="238"/>
    </font>
    <font>
      <sz val="10"/>
      <name val="Arial Narrow"/>
      <family val="2"/>
      <charset val="238"/>
    </font>
    <font>
      <i/>
      <sz val="10"/>
      <color theme="1"/>
      <name val="Arial Narrow"/>
      <family val="2"/>
      <charset val="238"/>
    </font>
    <font>
      <i/>
      <sz val="10"/>
      <name val="Arial Narrow"/>
      <family val="2"/>
      <charset val="238"/>
    </font>
    <font>
      <b/>
      <sz val="12"/>
      <name val="Arial"/>
      <family val="2"/>
      <charset val="238"/>
    </font>
    <font>
      <b/>
      <sz val="10"/>
      <name val="Arial"/>
      <family val="2"/>
      <charset val="238"/>
    </font>
    <font>
      <sz val="9"/>
      <name val="Arial"/>
      <family val="2"/>
      <charset val="238"/>
    </font>
    <font>
      <b/>
      <sz val="10"/>
      <color indexed="18"/>
      <name val="Arial"/>
      <family val="2"/>
      <charset val="238"/>
    </font>
    <font>
      <sz val="10"/>
      <name val="Arial"/>
      <family val="2"/>
      <charset val="238"/>
    </font>
    <font>
      <sz val="6"/>
      <color rgb="FFFF0000"/>
      <name val="Arial narrow"/>
      <family val="2"/>
      <charset val="238"/>
    </font>
    <font>
      <b/>
      <sz val="10"/>
      <name val="Arial Narrow"/>
      <family val="2"/>
    </font>
    <font>
      <b/>
      <sz val="10"/>
      <color indexed="8"/>
      <name val="Arial Narrow"/>
      <family val="2"/>
    </font>
    <font>
      <sz val="10"/>
      <color indexed="8"/>
      <name val="Arial Narrow"/>
      <family val="2"/>
    </font>
    <font>
      <sz val="10"/>
      <name val="Arial Narrow"/>
      <family val="2"/>
    </font>
    <font>
      <sz val="8"/>
      <name val="Arial"/>
      <family val="2"/>
      <charset val="238"/>
    </font>
    <font>
      <sz val="10"/>
      <name val="Arial CE"/>
      <charset val="238"/>
    </font>
    <font>
      <b/>
      <sz val="9"/>
      <name val="Arial Narrow"/>
      <family val="2"/>
    </font>
    <font>
      <sz val="8"/>
      <name val="Arial Narrow"/>
      <family val="2"/>
    </font>
    <font>
      <i/>
      <sz val="10"/>
      <name val="Arial Narrow"/>
      <family val="2"/>
    </font>
    <font>
      <b/>
      <sz val="8"/>
      <name val="Arial Narrow"/>
      <family val="2"/>
    </font>
    <font>
      <sz val="8"/>
      <name val="Arial"/>
      <family val="2"/>
    </font>
    <font>
      <b/>
      <sz val="11"/>
      <color theme="1"/>
      <name val="Calibri"/>
      <family val="2"/>
      <charset val="238"/>
      <scheme val="minor"/>
    </font>
    <font>
      <b/>
      <sz val="9"/>
      <name val="Arial"/>
      <family val="2"/>
      <charset val="238"/>
    </font>
    <font>
      <sz val="11"/>
      <color theme="1"/>
      <name val="Calibri"/>
      <family val="2"/>
      <charset val="238"/>
      <scheme val="minor"/>
    </font>
    <font>
      <b/>
      <sz val="12"/>
      <color theme="1"/>
      <name val="Arial"/>
      <family val="2"/>
      <charset val="238"/>
    </font>
    <font>
      <b/>
      <sz val="11"/>
      <name val="Arial"/>
      <family val="2"/>
      <charset val="238"/>
    </font>
    <font>
      <b/>
      <sz val="12"/>
      <color theme="1"/>
      <name val="Arial Rounded MT Bold"/>
      <family val="2"/>
    </font>
    <font>
      <sz val="10"/>
      <name val="Times New Roman"/>
      <family val="1"/>
      <charset val="238"/>
    </font>
    <font>
      <sz val="11"/>
      <color theme="0"/>
      <name val="Arial"/>
      <family val="2"/>
      <charset val="238"/>
    </font>
    <font>
      <b/>
      <u/>
      <sz val="10"/>
      <color theme="1"/>
      <name val="Arial Nova"/>
      <family val="2"/>
    </font>
    <font>
      <sz val="10"/>
      <color theme="1"/>
      <name val="Arial Nova"/>
      <family val="2"/>
    </font>
    <font>
      <b/>
      <sz val="10"/>
      <color theme="1"/>
      <name val="Arial Nova"/>
      <family val="2"/>
    </font>
    <font>
      <sz val="10"/>
      <name val="Arial Nova"/>
      <family val="2"/>
    </font>
    <font>
      <b/>
      <sz val="10"/>
      <name val="Arial Nova"/>
      <family val="2"/>
    </font>
    <font>
      <sz val="10"/>
      <color rgb="FFEE0000"/>
      <name val="Arial Nova"/>
      <family val="2"/>
    </font>
  </fonts>
  <fills count="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s>
  <borders count="38">
    <border>
      <left/>
      <right/>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medium">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medium">
        <color theme="2" tint="-9.9948118533890809E-2"/>
      </right>
      <top style="medium">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theme="2" tint="-9.9948118533890809E-2"/>
      </right>
      <top style="thin">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diagonal/>
    </border>
    <border>
      <left style="medium">
        <color theme="2" tint="-9.9917600024414813E-2"/>
      </left>
      <right style="thin">
        <color theme="2" tint="-9.9948118533890809E-2"/>
      </right>
      <top style="medium">
        <color theme="2" tint="-9.9917600024414813E-2"/>
      </top>
      <bottom style="thin">
        <color theme="2" tint="-9.9948118533890809E-2"/>
      </bottom>
      <diagonal/>
    </border>
    <border>
      <left style="thin">
        <color theme="2" tint="-9.9948118533890809E-2"/>
      </left>
      <right style="thin">
        <color theme="2" tint="-9.9948118533890809E-2"/>
      </right>
      <top style="medium">
        <color theme="2" tint="-9.9917600024414813E-2"/>
      </top>
      <bottom style="thin">
        <color theme="2" tint="-9.9948118533890809E-2"/>
      </bottom>
      <diagonal/>
    </border>
    <border>
      <left style="medium">
        <color theme="2" tint="-9.9917600024414813E-2"/>
      </left>
      <right style="thin">
        <color theme="2" tint="-9.9948118533890809E-2"/>
      </right>
      <top style="thin">
        <color theme="2" tint="-9.9948118533890809E-2"/>
      </top>
      <bottom style="thin">
        <color theme="2" tint="-9.9948118533890809E-2"/>
      </bottom>
      <diagonal/>
    </border>
    <border>
      <left style="medium">
        <color theme="2" tint="-9.9917600024414813E-2"/>
      </left>
      <right style="thin">
        <color theme="2" tint="-9.9948118533890809E-2"/>
      </right>
      <top style="thin">
        <color theme="2" tint="-9.9948118533890809E-2"/>
      </top>
      <bottom style="medium">
        <color theme="2" tint="-9.9917600024414813E-2"/>
      </bottom>
      <diagonal/>
    </border>
    <border>
      <left style="thin">
        <color theme="2" tint="-9.9948118533890809E-2"/>
      </left>
      <right style="thin">
        <color theme="2" tint="-9.9948118533890809E-2"/>
      </right>
      <top style="thin">
        <color theme="2" tint="-9.9948118533890809E-2"/>
      </top>
      <bottom style="medium">
        <color theme="2" tint="-9.9917600024414813E-2"/>
      </bottom>
      <diagonal/>
    </border>
    <border>
      <left/>
      <right/>
      <top/>
      <bottom style="medium">
        <color theme="2" tint="-9.9948118533890809E-2"/>
      </bottom>
      <diagonal/>
    </border>
    <border>
      <left/>
      <right/>
      <top/>
      <bottom style="thin">
        <color theme="2" tint="-9.9948118533890809E-2"/>
      </bottom>
      <diagonal/>
    </border>
    <border>
      <left/>
      <right style="thin">
        <color theme="2" tint="-0.249977111117893"/>
      </right>
      <top/>
      <bottom style="thin">
        <color theme="2" tint="-9.9948118533890809E-2"/>
      </bottom>
      <diagonal/>
    </border>
    <border>
      <left/>
      <right style="thin">
        <color theme="2" tint="-0.249977111117893"/>
      </right>
      <top/>
      <bottom/>
      <diagonal/>
    </border>
    <border>
      <left style="thin">
        <color theme="2" tint="-0.249977111117893"/>
      </left>
      <right style="thin">
        <color theme="2" tint="-0.249977111117893"/>
      </right>
      <top/>
      <bottom style="thin">
        <color theme="2" tint="-9.9948118533890809E-2"/>
      </bottom>
      <diagonal/>
    </border>
    <border>
      <left style="thin">
        <color theme="2" tint="-0.249977111117893"/>
      </left>
      <right style="thin">
        <color theme="2" tint="-0.249977111117893"/>
      </right>
      <top/>
      <bottom/>
      <diagonal/>
    </border>
    <border>
      <left style="thin">
        <color theme="2" tint="-0.249977111117893"/>
      </left>
      <right/>
      <top/>
      <bottom style="thin">
        <color theme="2" tint="-9.9948118533890809E-2"/>
      </bottom>
      <diagonal/>
    </border>
    <border>
      <left/>
      <right/>
      <top/>
      <bottom style="thin">
        <color theme="2" tint="-0.249977111117893"/>
      </bottom>
      <diagonal/>
    </border>
    <border>
      <left style="thin">
        <color theme="2" tint="-0.249977111117893"/>
      </left>
      <right/>
      <top style="thin">
        <color theme="2" tint="-0.249977111117893"/>
      </top>
      <bottom style="thin">
        <color theme="2" tint="-9.9948118533890809E-2"/>
      </bottom>
      <diagonal/>
    </border>
    <border>
      <left/>
      <right/>
      <top style="thin">
        <color theme="2" tint="-0.249977111117893"/>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78637043366805E-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0">
    <xf numFmtId="0" fontId="0" fillId="0" borderId="0"/>
    <xf numFmtId="0" fontId="1" fillId="0" borderId="0"/>
    <xf numFmtId="0" fontId="16" fillId="0" borderId="0"/>
    <xf numFmtId="0" fontId="23" fillId="0" borderId="0"/>
    <xf numFmtId="0" fontId="16" fillId="0" borderId="0"/>
    <xf numFmtId="0" fontId="31" fillId="0" borderId="0"/>
    <xf numFmtId="0" fontId="1" fillId="0" borderId="0"/>
    <xf numFmtId="0" fontId="16" fillId="0" borderId="0"/>
    <xf numFmtId="0" fontId="31" fillId="0" borderId="0"/>
    <xf numFmtId="0" fontId="16" fillId="0" borderId="0"/>
  </cellStyleXfs>
  <cellXfs count="283">
    <xf numFmtId="0" fontId="0" fillId="0" borderId="0" xfId="0"/>
    <xf numFmtId="49" fontId="6" fillId="0" borderId="2"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6"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49" fontId="4" fillId="0" borderId="2" xfId="1" applyNumberFormat="1" applyFont="1" applyBorder="1" applyAlignment="1">
      <alignment horizontal="center" vertical="center"/>
    </xf>
    <xf numFmtId="49" fontId="4" fillId="0" borderId="2" xfId="1" applyNumberFormat="1" applyFont="1" applyBorder="1" applyAlignment="1">
      <alignment horizontal="center" vertical="center" wrapText="1"/>
    </xf>
    <xf numFmtId="49" fontId="9" fillId="0" borderId="2" xfId="1" applyNumberFormat="1" applyFont="1" applyBorder="1" applyAlignment="1">
      <alignment horizontal="left" vertical="center" wrapText="1"/>
    </xf>
    <xf numFmtId="49" fontId="7" fillId="0" borderId="2" xfId="1" applyNumberFormat="1" applyFont="1" applyBorder="1" applyAlignment="1">
      <alignment horizontal="center" vertical="center" wrapText="1"/>
    </xf>
    <xf numFmtId="49" fontId="10" fillId="0" borderId="2" xfId="1" applyNumberFormat="1" applyFont="1" applyBorder="1" applyAlignment="1">
      <alignment horizontal="center" vertical="center" wrapText="1"/>
    </xf>
    <xf numFmtId="49" fontId="11" fillId="0" borderId="2" xfId="1" applyNumberFormat="1" applyFont="1" applyBorder="1" applyAlignment="1">
      <alignment horizontal="left" vertical="center" wrapText="1"/>
    </xf>
    <xf numFmtId="0" fontId="8" fillId="0" borderId="2" xfId="1" applyFont="1" applyBorder="1" applyAlignment="1">
      <alignment horizontal="left" vertical="center" wrapText="1"/>
    </xf>
    <xf numFmtId="49" fontId="10" fillId="0" borderId="2" xfId="1" quotePrefix="1" applyNumberFormat="1" applyFont="1" applyBorder="1" applyAlignment="1">
      <alignment horizontal="center" vertical="center"/>
    </xf>
    <xf numFmtId="0" fontId="11" fillId="0" borderId="2" xfId="1" applyFont="1" applyBorder="1" applyAlignment="1">
      <alignment horizontal="left" vertical="center" wrapText="1"/>
    </xf>
    <xf numFmtId="49" fontId="10" fillId="0" borderId="2" xfId="1" applyNumberFormat="1" applyFont="1" applyBorder="1" applyAlignment="1">
      <alignment horizontal="center" vertical="center"/>
    </xf>
    <xf numFmtId="0" fontId="9" fillId="0" borderId="2" xfId="1" applyFont="1" applyBorder="1" applyAlignment="1">
      <alignment horizontal="left" vertical="center" wrapText="1"/>
    </xf>
    <xf numFmtId="0" fontId="4" fillId="0" borderId="0" xfId="1" applyFont="1" applyAlignment="1">
      <alignment vertical="center"/>
    </xf>
    <xf numFmtId="49" fontId="7" fillId="0" borderId="0" xfId="1" applyNumberFormat="1" applyFont="1" applyAlignment="1">
      <alignment horizontal="center" vertical="center" wrapText="1"/>
    </xf>
    <xf numFmtId="49" fontId="6" fillId="0" borderId="0" xfId="1" applyNumberFormat="1" applyFont="1" applyAlignment="1">
      <alignment horizontal="center" vertical="center"/>
    </xf>
    <xf numFmtId="0" fontId="8" fillId="0" borderId="0" xfId="1" applyFont="1" applyAlignment="1">
      <alignment horizontal="left" vertical="center" wrapText="1"/>
    </xf>
    <xf numFmtId="164" fontId="6" fillId="0" borderId="0" xfId="1" applyNumberFormat="1" applyFont="1" applyAlignment="1">
      <alignment vertical="center"/>
    </xf>
    <xf numFmtId="0" fontId="0" fillId="0" borderId="0" xfId="0" applyProtection="1">
      <protection locked="0"/>
    </xf>
    <xf numFmtId="0" fontId="0" fillId="0" borderId="0" xfId="0" applyAlignment="1">
      <alignment horizontal="right"/>
    </xf>
    <xf numFmtId="4" fontId="6" fillId="0" borderId="2" xfId="1" applyNumberFormat="1" applyFont="1" applyBorder="1" applyAlignment="1">
      <alignment horizontal="center" vertical="center"/>
    </xf>
    <xf numFmtId="0" fontId="9" fillId="0" borderId="2" xfId="1" applyFont="1" applyBorder="1" applyAlignment="1">
      <alignment wrapText="1"/>
    </xf>
    <xf numFmtId="49" fontId="17" fillId="0" borderId="2" xfId="1" applyNumberFormat="1" applyFont="1" applyBorder="1" applyAlignment="1">
      <alignment horizontal="center" vertical="center" wrapText="1"/>
    </xf>
    <xf numFmtId="0" fontId="4" fillId="0" borderId="0" xfId="1" applyFont="1"/>
    <xf numFmtId="0" fontId="9" fillId="0" borderId="0" xfId="1" applyFont="1"/>
    <xf numFmtId="0" fontId="20" fillId="0" borderId="2" xfId="2" applyFont="1" applyBorder="1" applyAlignment="1" applyProtection="1">
      <alignment horizontal="center" vertical="center" wrapText="1"/>
      <protection hidden="1"/>
    </xf>
    <xf numFmtId="0" fontId="21" fillId="0" borderId="2" xfId="2" applyFont="1" applyBorder="1" applyAlignment="1" applyProtection="1">
      <alignment horizontal="center" vertical="center" wrapText="1"/>
      <protection hidden="1"/>
    </xf>
    <xf numFmtId="0" fontId="18" fillId="0" borderId="2" xfId="2" applyFont="1" applyBorder="1" applyAlignment="1" applyProtection="1">
      <alignment horizontal="center" vertical="center" wrapText="1"/>
      <protection hidden="1"/>
    </xf>
    <xf numFmtId="0" fontId="18" fillId="0" borderId="7" xfId="2" applyFont="1" applyBorder="1" applyAlignment="1" applyProtection="1">
      <alignment horizontal="center" vertical="center" wrapText="1"/>
      <protection hidden="1"/>
    </xf>
    <xf numFmtId="0" fontId="18" fillId="0" borderId="2" xfId="2" applyFont="1" applyBorder="1" applyAlignment="1" applyProtection="1">
      <alignment vertical="center"/>
      <protection hidden="1"/>
    </xf>
    <xf numFmtId="164" fontId="19" fillId="0" borderId="2" xfId="2" applyNumberFormat="1" applyFont="1" applyBorder="1" applyAlignment="1" applyProtection="1">
      <alignment vertical="center"/>
      <protection locked="0"/>
    </xf>
    <xf numFmtId="0" fontId="21" fillId="0" borderId="7" xfId="2" applyFont="1" applyBorder="1" applyAlignment="1" applyProtection="1">
      <alignment horizontal="center" vertical="center" wrapText="1"/>
      <protection locked="0"/>
    </xf>
    <xf numFmtId="0" fontId="21" fillId="0" borderId="2" xfId="2" applyFont="1" applyBorder="1" applyAlignment="1" applyProtection="1">
      <alignment vertical="center"/>
      <protection locked="0"/>
    </xf>
    <xf numFmtId="164" fontId="20" fillId="0" borderId="2" xfId="2" applyNumberFormat="1" applyFont="1" applyBorder="1" applyAlignment="1" applyProtection="1">
      <alignment vertical="center"/>
      <protection locked="0"/>
    </xf>
    <xf numFmtId="0" fontId="21" fillId="0" borderId="7" xfId="2" applyFont="1" applyBorder="1" applyAlignment="1" applyProtection="1">
      <alignment horizontal="center" vertical="center"/>
      <protection locked="0"/>
    </xf>
    <xf numFmtId="0" fontId="21" fillId="0" borderId="7" xfId="2" applyFont="1" applyBorder="1" applyAlignment="1" applyProtection="1">
      <alignment horizontal="center" vertical="center"/>
      <protection hidden="1"/>
    </xf>
    <xf numFmtId="0" fontId="21" fillId="0" borderId="7" xfId="2" quotePrefix="1" applyFont="1" applyBorder="1" applyAlignment="1" applyProtection="1">
      <alignment horizontal="center" vertical="center"/>
      <protection locked="0"/>
    </xf>
    <xf numFmtId="0" fontId="21" fillId="0" borderId="2" xfId="2" applyFont="1" applyBorder="1" applyAlignment="1" applyProtection="1">
      <alignment vertical="center" wrapText="1"/>
      <protection locked="0"/>
    </xf>
    <xf numFmtId="0" fontId="18" fillId="0" borderId="7" xfId="2" applyFont="1" applyBorder="1" applyAlignment="1" applyProtection="1">
      <alignment horizontal="center" vertical="center"/>
      <protection hidden="1"/>
    </xf>
    <xf numFmtId="0" fontId="18" fillId="0" borderId="2" xfId="2" applyFont="1" applyBorder="1" applyAlignment="1" applyProtection="1">
      <alignment vertical="center" wrapText="1"/>
      <protection hidden="1"/>
    </xf>
    <xf numFmtId="0" fontId="21" fillId="0" borderId="2" xfId="2" applyFont="1" applyBorder="1" applyAlignment="1" applyProtection="1">
      <alignment horizontal="left" vertical="center" wrapText="1"/>
      <protection locked="0"/>
    </xf>
    <xf numFmtId="0" fontId="18" fillId="0" borderId="9" xfId="2" applyFont="1" applyBorder="1" applyAlignment="1" applyProtection="1">
      <alignment horizontal="center" vertical="center"/>
      <protection hidden="1"/>
    </xf>
    <xf numFmtId="0" fontId="18" fillId="0" borderId="1" xfId="2" applyFont="1" applyBorder="1" applyAlignment="1" applyProtection="1">
      <alignment vertical="center" wrapText="1"/>
      <protection hidden="1"/>
    </xf>
    <xf numFmtId="0" fontId="18" fillId="0" borderId="10" xfId="2" applyFont="1" applyBorder="1" applyAlignment="1" applyProtection="1">
      <alignment horizontal="center" vertical="center"/>
      <protection hidden="1"/>
    </xf>
    <xf numFmtId="0" fontId="18" fillId="0" borderId="11" xfId="2" applyFont="1" applyBorder="1" applyAlignment="1" applyProtection="1">
      <alignment vertical="center"/>
      <protection hidden="1"/>
    </xf>
    <xf numFmtId="0" fontId="21" fillId="0" borderId="12" xfId="2" applyFont="1" applyBorder="1" applyAlignment="1" applyProtection="1">
      <alignment horizontal="center" vertical="center"/>
      <protection locked="0"/>
    </xf>
    <xf numFmtId="0" fontId="18" fillId="0" borderId="12" xfId="2" applyFont="1" applyBorder="1" applyAlignment="1" applyProtection="1">
      <alignment horizontal="center" vertical="center"/>
      <protection hidden="1"/>
    </xf>
    <xf numFmtId="0" fontId="21" fillId="0" borderId="12" xfId="2" applyFont="1" applyBorder="1" applyAlignment="1" applyProtection="1">
      <alignment horizontal="center" vertical="center"/>
      <protection hidden="1"/>
    </xf>
    <xf numFmtId="0" fontId="19" fillId="0" borderId="13" xfId="2" applyFont="1" applyBorder="1" applyAlignment="1" applyProtection="1">
      <alignment horizontal="center" vertical="center"/>
      <protection hidden="1"/>
    </xf>
    <xf numFmtId="0" fontId="18" fillId="0" borderId="14" xfId="2" applyFont="1" applyBorder="1" applyAlignment="1" applyProtection="1">
      <alignment vertical="center" wrapText="1"/>
      <protection hidden="1"/>
    </xf>
    <xf numFmtId="0" fontId="20" fillId="0" borderId="0" xfId="2" applyFont="1" applyAlignment="1">
      <alignment horizontal="left" vertical="center"/>
    </xf>
    <xf numFmtId="0" fontId="20" fillId="0" borderId="0" xfId="2" applyFont="1" applyAlignment="1">
      <alignment vertical="center"/>
    </xf>
    <xf numFmtId="3" fontId="20" fillId="0" borderId="0" xfId="2" applyNumberFormat="1" applyFont="1" applyAlignment="1">
      <alignment vertical="center"/>
    </xf>
    <xf numFmtId="3" fontId="22" fillId="2" borderId="0" xfId="0" applyNumberFormat="1" applyFont="1" applyFill="1" applyAlignment="1">
      <alignment vertical="center"/>
    </xf>
    <xf numFmtId="0" fontId="12" fillId="0" borderId="0" xfId="0" applyFont="1" applyAlignment="1">
      <alignment horizontal="center" wrapText="1"/>
    </xf>
    <xf numFmtId="49" fontId="24" fillId="0" borderId="2" xfId="3" applyNumberFormat="1" applyFont="1" applyBorder="1" applyAlignment="1" applyProtection="1">
      <alignment horizontal="center" vertical="center" wrapText="1"/>
      <protection hidden="1"/>
    </xf>
    <xf numFmtId="49" fontId="18" fillId="0" borderId="2" xfId="3" applyNumberFormat="1" applyFont="1" applyBorder="1" applyAlignment="1" applyProtection="1">
      <alignment horizontal="center" vertical="center" wrapText="1"/>
      <protection hidden="1"/>
    </xf>
    <xf numFmtId="0" fontId="24" fillId="0" borderId="2" xfId="2" applyFont="1" applyBorder="1" applyAlignment="1" applyProtection="1">
      <alignment horizontal="center" vertical="center" wrapText="1"/>
      <protection hidden="1"/>
    </xf>
    <xf numFmtId="49" fontId="18" fillId="0" borderId="2" xfId="3" applyNumberFormat="1" applyFont="1" applyBorder="1" applyAlignment="1" applyProtection="1">
      <alignment horizontal="center" vertical="center"/>
      <protection hidden="1"/>
    </xf>
    <xf numFmtId="49" fontId="25" fillId="0" borderId="2" xfId="3" applyNumberFormat="1" applyFont="1" applyBorder="1" applyAlignment="1" applyProtection="1">
      <alignment horizontal="center" vertical="center" wrapText="1"/>
      <protection hidden="1"/>
    </xf>
    <xf numFmtId="0" fontId="18" fillId="0" borderId="2" xfId="2" applyFont="1" applyBorder="1" applyAlignment="1" applyProtection="1">
      <alignment horizontal="center" vertical="center"/>
      <protection hidden="1"/>
    </xf>
    <xf numFmtId="0" fontId="18" fillId="0" borderId="2" xfId="2" applyFont="1" applyBorder="1" applyAlignment="1" applyProtection="1">
      <alignment horizontal="left" vertical="center" wrapText="1"/>
      <protection hidden="1"/>
    </xf>
    <xf numFmtId="49" fontId="25" fillId="0" borderId="2" xfId="3" applyNumberFormat="1" applyFont="1" applyBorder="1" applyAlignment="1" applyProtection="1">
      <alignment horizontal="center" vertical="center"/>
      <protection hidden="1"/>
    </xf>
    <xf numFmtId="49" fontId="9" fillId="0" borderId="2" xfId="3" applyNumberFormat="1" applyFont="1" applyBorder="1" applyAlignment="1" applyProtection="1">
      <alignment horizontal="center" vertical="center"/>
      <protection hidden="1"/>
    </xf>
    <xf numFmtId="0" fontId="21" fillId="0" borderId="2" xfId="2" quotePrefix="1" applyFont="1" applyBorder="1" applyAlignment="1" applyProtection="1">
      <alignment horizontal="center" vertical="center"/>
      <protection hidden="1"/>
    </xf>
    <xf numFmtId="0" fontId="21" fillId="0" borderId="2" xfId="2" applyFont="1" applyBorder="1" applyAlignment="1" applyProtection="1">
      <alignment horizontal="left" vertical="center" wrapText="1"/>
      <protection hidden="1"/>
    </xf>
    <xf numFmtId="164" fontId="21" fillId="0" borderId="2" xfId="2" applyNumberFormat="1" applyFont="1" applyBorder="1" applyAlignment="1" applyProtection="1">
      <alignment vertical="center"/>
      <protection locked="0"/>
    </xf>
    <xf numFmtId="0" fontId="21" fillId="0" borderId="2" xfId="2" applyFont="1" applyBorder="1" applyAlignment="1" applyProtection="1">
      <alignment vertical="center"/>
      <protection hidden="1"/>
    </xf>
    <xf numFmtId="0" fontId="26" fillId="0" borderId="2" xfId="2" quotePrefix="1" applyFont="1" applyBorder="1" applyAlignment="1" applyProtection="1">
      <alignment horizontal="center" vertical="center"/>
      <protection hidden="1"/>
    </xf>
    <xf numFmtId="0" fontId="26" fillId="0" borderId="2" xfId="2" applyFont="1" applyBorder="1" applyAlignment="1" applyProtection="1">
      <alignment vertical="center"/>
      <protection hidden="1"/>
    </xf>
    <xf numFmtId="0" fontId="26" fillId="0" borderId="3" xfId="2" quotePrefix="1" applyFont="1" applyBorder="1" applyAlignment="1" applyProtection="1">
      <alignment horizontal="center" vertical="center"/>
      <protection hidden="1"/>
    </xf>
    <xf numFmtId="0" fontId="26" fillId="0" borderId="2" xfId="2" applyFont="1" applyBorder="1" applyAlignment="1" applyProtection="1">
      <alignment vertical="center" wrapText="1"/>
      <protection hidden="1"/>
    </xf>
    <xf numFmtId="0" fontId="26" fillId="0" borderId="2" xfId="2" applyFont="1" applyBorder="1" applyAlignment="1" applyProtection="1">
      <alignment horizontal="left" vertical="center" wrapText="1"/>
      <protection hidden="1"/>
    </xf>
    <xf numFmtId="0" fontId="21" fillId="0" borderId="2" xfId="2" applyFont="1" applyBorder="1" applyAlignment="1" applyProtection="1">
      <alignment vertical="center" wrapText="1"/>
      <protection hidden="1"/>
    </xf>
    <xf numFmtId="0" fontId="21" fillId="0" borderId="2" xfId="4" applyFont="1" applyBorder="1" applyAlignment="1" applyProtection="1">
      <alignment vertical="center" wrapText="1"/>
      <protection hidden="1"/>
    </xf>
    <xf numFmtId="0" fontId="18" fillId="0" borderId="2" xfId="2" quotePrefix="1" applyFont="1" applyBorder="1" applyAlignment="1" applyProtection="1">
      <alignment horizontal="center" vertical="center"/>
      <protection hidden="1"/>
    </xf>
    <xf numFmtId="0" fontId="18" fillId="0" borderId="2" xfId="4" applyFont="1" applyBorder="1" applyAlignment="1" applyProtection="1">
      <alignment vertical="center" wrapText="1"/>
      <protection hidden="1"/>
    </xf>
    <xf numFmtId="164" fontId="18" fillId="0" borderId="2" xfId="2" applyNumberFormat="1" applyFont="1" applyBorder="1" applyAlignment="1" applyProtection="1">
      <alignment vertical="center"/>
      <protection locked="0"/>
    </xf>
    <xf numFmtId="0" fontId="21" fillId="0" borderId="2" xfId="2" applyFont="1" applyBorder="1" applyAlignment="1" applyProtection="1">
      <alignment horizontal="center" vertical="center"/>
      <protection hidden="1"/>
    </xf>
    <xf numFmtId="49" fontId="27" fillId="0" borderId="2" xfId="3" applyNumberFormat="1" applyFont="1" applyBorder="1" applyAlignment="1" applyProtection="1">
      <alignment horizontal="center" vertical="center"/>
      <protection hidden="1"/>
    </xf>
    <xf numFmtId="0" fontId="15" fillId="2" borderId="0" xfId="0" applyFont="1" applyFill="1" applyAlignment="1">
      <alignment horizontal="right" vertical="top" wrapText="1"/>
    </xf>
    <xf numFmtId="0" fontId="0" fillId="2" borderId="0" xfId="0" applyFill="1" applyAlignment="1">
      <alignment horizontal="right" vertical="top" wrapText="1"/>
    </xf>
    <xf numFmtId="3" fontId="0" fillId="2" borderId="0" xfId="0" applyNumberFormat="1" applyFill="1" applyAlignment="1">
      <alignment horizontal="right" vertical="top" wrapText="1"/>
    </xf>
    <xf numFmtId="3" fontId="16" fillId="0" borderId="0" xfId="0" applyNumberFormat="1" applyFont="1" applyAlignment="1">
      <alignment horizontal="right" vertical="top" wrapText="1"/>
    </xf>
    <xf numFmtId="49" fontId="6" fillId="0" borderId="3"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6" fillId="0" borderId="3" xfId="1" applyNumberFormat="1" applyFont="1" applyBorder="1" applyAlignment="1">
      <alignment horizontal="center" vertical="center" wrapText="1"/>
    </xf>
    <xf numFmtId="49" fontId="8" fillId="0" borderId="3" xfId="1" applyNumberFormat="1" applyFont="1" applyBorder="1" applyAlignment="1">
      <alignment horizontal="left" vertical="center" wrapText="1"/>
    </xf>
    <xf numFmtId="3" fontId="6" fillId="0" borderId="26" xfId="1" applyNumberFormat="1" applyFont="1" applyBorder="1" applyAlignment="1">
      <alignment horizontal="center" vertical="center"/>
    </xf>
    <xf numFmtId="3" fontId="6" fillId="0" borderId="26" xfId="1" applyNumberFormat="1" applyFont="1" applyBorder="1" applyAlignment="1">
      <alignment horizontal="center" vertical="center" wrapText="1"/>
    </xf>
    <xf numFmtId="0" fontId="1" fillId="2" borderId="28" xfId="5" applyFont="1" applyFill="1" applyBorder="1"/>
    <xf numFmtId="0" fontId="31" fillId="2" borderId="29" xfId="5" applyFill="1" applyBorder="1"/>
    <xf numFmtId="0" fontId="33" fillId="2" borderId="30" xfId="5" applyFont="1" applyFill="1" applyBorder="1" applyAlignment="1">
      <alignment horizontal="center" vertical="center"/>
    </xf>
    <xf numFmtId="0" fontId="33" fillId="2" borderId="0" xfId="5" applyFont="1" applyFill="1" applyAlignment="1">
      <alignment horizontal="center" vertical="center"/>
    </xf>
    <xf numFmtId="0" fontId="33" fillId="2" borderId="31" xfId="5" applyFont="1" applyFill="1" applyBorder="1" applyAlignment="1">
      <alignment horizontal="center" vertical="center"/>
    </xf>
    <xf numFmtId="0" fontId="14" fillId="2" borderId="0" xfId="5" applyFont="1" applyFill="1" applyAlignment="1">
      <alignment horizontal="center" vertical="center"/>
    </xf>
    <xf numFmtId="0" fontId="14" fillId="2" borderId="34" xfId="5" applyFont="1" applyFill="1" applyBorder="1" applyAlignment="1">
      <alignment vertical="center"/>
    </xf>
    <xf numFmtId="0" fontId="30" fillId="2" borderId="30" xfId="5" applyFont="1" applyFill="1" applyBorder="1" applyAlignment="1">
      <alignment vertical="center" wrapText="1"/>
    </xf>
    <xf numFmtId="0" fontId="30" fillId="2" borderId="0" xfId="5" applyFont="1" applyFill="1" applyAlignment="1">
      <alignment horizontal="right" vertical="center" wrapText="1"/>
    </xf>
    <xf numFmtId="0" fontId="30" fillId="2" borderId="0" xfId="5" applyFont="1" applyFill="1" applyAlignment="1">
      <alignment vertical="center" wrapText="1"/>
    </xf>
    <xf numFmtId="1" fontId="30" fillId="3" borderId="35" xfId="5" applyNumberFormat="1" applyFont="1" applyFill="1" applyBorder="1" applyAlignment="1" applyProtection="1">
      <alignment horizontal="center" vertical="center"/>
      <protection locked="0"/>
    </xf>
    <xf numFmtId="14" fontId="30" fillId="4" borderId="0" xfId="5" applyNumberFormat="1" applyFont="1" applyFill="1" applyAlignment="1" applyProtection="1">
      <alignment horizontal="center" vertical="center"/>
      <protection locked="0"/>
    </xf>
    <xf numFmtId="1" fontId="30" fillId="4" borderId="0" xfId="5" applyNumberFormat="1" applyFont="1" applyFill="1" applyAlignment="1" applyProtection="1">
      <alignment horizontal="center" vertical="center"/>
      <protection locked="0"/>
    </xf>
    <xf numFmtId="0" fontId="14" fillId="2" borderId="31" xfId="5" applyFont="1" applyFill="1" applyBorder="1" applyAlignment="1">
      <alignment vertical="center"/>
    </xf>
    <xf numFmtId="14" fontId="30" fillId="5" borderId="0" xfId="5" applyNumberFormat="1" applyFont="1" applyFill="1" applyAlignment="1" applyProtection="1">
      <alignment horizontal="center" vertical="center"/>
      <protection locked="0"/>
    </xf>
    <xf numFmtId="1" fontId="30" fillId="5" borderId="0" xfId="5" applyNumberFormat="1" applyFont="1" applyFill="1" applyAlignment="1" applyProtection="1">
      <alignment horizontal="center" vertical="center"/>
      <protection locked="0"/>
    </xf>
    <xf numFmtId="0" fontId="31" fillId="2" borderId="31" xfId="5" applyFill="1" applyBorder="1"/>
    <xf numFmtId="0" fontId="5" fillId="2" borderId="30" xfId="5" applyFont="1" applyFill="1" applyBorder="1" applyAlignment="1">
      <alignment wrapText="1"/>
    </xf>
    <xf numFmtId="0" fontId="5" fillId="2" borderId="31" xfId="5" applyFont="1" applyFill="1" applyBorder="1" applyAlignment="1">
      <alignment wrapText="1"/>
    </xf>
    <xf numFmtId="0" fontId="5" fillId="2" borderId="30" xfId="5" applyFont="1" applyFill="1" applyBorder="1"/>
    <xf numFmtId="0" fontId="5" fillId="2" borderId="0" xfId="5" applyFont="1" applyFill="1"/>
    <xf numFmtId="0" fontId="5" fillId="2" borderId="0" xfId="5" applyFont="1" applyFill="1" applyAlignment="1">
      <alignment wrapText="1"/>
    </xf>
    <xf numFmtId="0" fontId="5" fillId="2" borderId="31" xfId="5" applyFont="1" applyFill="1" applyBorder="1"/>
    <xf numFmtId="0" fontId="14" fillId="2" borderId="0" xfId="5" applyFont="1" applyFill="1" applyAlignment="1">
      <alignment horizontal="right" vertical="center" wrapText="1"/>
    </xf>
    <xf numFmtId="0" fontId="35" fillId="2" borderId="31" xfId="5" applyFont="1" applyFill="1" applyBorder="1" applyAlignment="1">
      <alignment vertical="center"/>
    </xf>
    <xf numFmtId="0" fontId="14" fillId="2" borderId="30" xfId="5" applyFont="1" applyFill="1" applyBorder="1" applyAlignment="1">
      <alignment horizontal="right" vertical="center" wrapText="1"/>
    </xf>
    <xf numFmtId="0" fontId="35" fillId="2" borderId="0" xfId="5" applyFont="1" applyFill="1" applyAlignment="1">
      <alignment vertical="center"/>
    </xf>
    <xf numFmtId="0" fontId="5" fillId="2" borderId="0" xfId="5" applyFont="1" applyFill="1" applyAlignment="1">
      <alignment vertical="top"/>
    </xf>
    <xf numFmtId="0" fontId="30" fillId="3" borderId="35" xfId="5" applyFont="1" applyFill="1" applyBorder="1" applyAlignment="1" applyProtection="1">
      <alignment horizontal="center" vertical="center"/>
      <protection locked="0"/>
    </xf>
    <xf numFmtId="0" fontId="30" fillId="2" borderId="0" xfId="5" applyFont="1" applyFill="1" applyAlignment="1">
      <alignment vertical="center"/>
    </xf>
    <xf numFmtId="0" fontId="5" fillId="2" borderId="0" xfId="5" applyFont="1" applyFill="1" applyAlignment="1">
      <alignment vertical="center"/>
    </xf>
    <xf numFmtId="0" fontId="5" fillId="2" borderId="31" xfId="5" applyFont="1" applyFill="1" applyBorder="1" applyAlignment="1">
      <alignment vertical="center"/>
    </xf>
    <xf numFmtId="49" fontId="30" fillId="3" borderId="35" xfId="5" applyNumberFormat="1" applyFont="1" applyFill="1" applyBorder="1" applyAlignment="1" applyProtection="1">
      <alignment horizontal="center" vertical="center"/>
      <protection locked="0"/>
    </xf>
    <xf numFmtId="0" fontId="36" fillId="2" borderId="0" xfId="5" applyFont="1" applyFill="1" applyAlignment="1">
      <alignment vertical="center"/>
    </xf>
    <xf numFmtId="0" fontId="36" fillId="2" borderId="31" xfId="5" applyFont="1" applyFill="1" applyBorder="1" applyAlignment="1">
      <alignment vertical="center"/>
    </xf>
    <xf numFmtId="0" fontId="30" fillId="2" borderId="0" xfId="5" applyFont="1" applyFill="1" applyAlignment="1">
      <alignment horizontal="center" vertical="center"/>
    </xf>
    <xf numFmtId="0" fontId="14" fillId="2" borderId="31" xfId="5" applyFont="1" applyFill="1" applyBorder="1" applyAlignment="1">
      <alignment horizontal="center" vertical="center"/>
    </xf>
    <xf numFmtId="0" fontId="5" fillId="2" borderId="30" xfId="5" applyFont="1" applyFill="1" applyBorder="1" applyAlignment="1">
      <alignment vertical="top"/>
    </xf>
    <xf numFmtId="0" fontId="36" fillId="2" borderId="31" xfId="5" applyFont="1" applyFill="1" applyBorder="1"/>
    <xf numFmtId="0" fontId="31" fillId="2" borderId="32" xfId="5" applyFill="1" applyBorder="1"/>
    <xf numFmtId="0" fontId="31" fillId="2" borderId="36" xfId="5" applyFill="1" applyBorder="1"/>
    <xf numFmtId="0" fontId="31" fillId="2" borderId="33" xfId="5" applyFill="1" applyBorder="1"/>
    <xf numFmtId="0" fontId="5" fillId="2" borderId="0" xfId="5" applyFont="1" applyFill="1" applyProtection="1">
      <protection locked="0"/>
    </xf>
    <xf numFmtId="164" fontId="4" fillId="0" borderId="2" xfId="1" applyNumberFormat="1" applyFont="1" applyBorder="1" applyAlignment="1" applyProtection="1">
      <alignment vertical="center"/>
      <protection locked="0"/>
    </xf>
    <xf numFmtId="164" fontId="6" fillId="0" borderId="2" xfId="1" applyNumberFormat="1" applyFont="1" applyBorder="1" applyAlignment="1" applyProtection="1">
      <alignment vertical="center"/>
      <protection locked="0"/>
    </xf>
    <xf numFmtId="164" fontId="4" fillId="0" borderId="25" xfId="1" applyNumberFormat="1" applyFont="1" applyBorder="1" applyAlignment="1" applyProtection="1">
      <alignment vertical="center"/>
      <protection locked="0"/>
    </xf>
    <xf numFmtId="164" fontId="4" fillId="0" borderId="3" xfId="1" applyNumberFormat="1" applyFont="1" applyBorder="1" applyAlignment="1" applyProtection="1">
      <alignment vertical="center"/>
      <protection locked="0"/>
    </xf>
    <xf numFmtId="164" fontId="4" fillId="0" borderId="2" xfId="1" applyNumberFormat="1" applyFont="1" applyBorder="1" applyAlignment="1" applyProtection="1">
      <alignment horizontal="right" vertical="center"/>
      <protection locked="0"/>
    </xf>
    <xf numFmtId="0" fontId="21" fillId="0" borderId="2" xfId="4" applyFont="1" applyBorder="1" applyAlignment="1" applyProtection="1">
      <alignment vertical="center" wrapText="1"/>
      <protection locked="0"/>
    </xf>
    <xf numFmtId="0" fontId="30" fillId="3" borderId="33" xfId="5" applyFont="1" applyFill="1" applyBorder="1" applyAlignment="1" applyProtection="1">
      <alignment horizontal="center" vertical="center"/>
      <protection locked="0"/>
    </xf>
    <xf numFmtId="164" fontId="6" fillId="0" borderId="3" xfId="1" applyNumberFormat="1" applyFont="1" applyBorder="1" applyAlignment="1">
      <alignment vertical="center"/>
    </xf>
    <xf numFmtId="164" fontId="6" fillId="0" borderId="2" xfId="1" applyNumberFormat="1" applyFont="1" applyBorder="1" applyAlignment="1">
      <alignment vertical="center"/>
    </xf>
    <xf numFmtId="164" fontId="4" fillId="0" borderId="2" xfId="1" applyNumberFormat="1" applyFont="1" applyBorder="1" applyAlignment="1">
      <alignment vertical="center"/>
    </xf>
    <xf numFmtId="164" fontId="18" fillId="0" borderId="2" xfId="2" applyNumberFormat="1" applyFont="1" applyBorder="1" applyAlignment="1">
      <alignment vertical="center"/>
    </xf>
    <xf numFmtId="164" fontId="21" fillId="0" borderId="2" xfId="2" applyNumberFormat="1" applyFont="1" applyBorder="1" applyAlignment="1">
      <alignment vertical="center"/>
    </xf>
    <xf numFmtId="164" fontId="18" fillId="0" borderId="2" xfId="2" applyNumberFormat="1" applyFont="1" applyBorder="1" applyAlignment="1">
      <alignment horizontal="left" vertical="center" wrapText="1"/>
    </xf>
    <xf numFmtId="0" fontId="5" fillId="2" borderId="30" xfId="5" applyFont="1" applyFill="1" applyBorder="1" applyProtection="1">
      <protection locked="0"/>
    </xf>
    <xf numFmtId="0" fontId="5" fillId="2" borderId="0" xfId="5" applyFont="1" applyFill="1" applyAlignment="1" applyProtection="1">
      <alignment vertical="top"/>
      <protection locked="0"/>
    </xf>
    <xf numFmtId="0" fontId="5" fillId="2" borderId="31" xfId="5" applyFont="1" applyFill="1" applyBorder="1" applyProtection="1">
      <protection locked="0"/>
    </xf>
    <xf numFmtId="0" fontId="5" fillId="2" borderId="0" xfId="5" applyFont="1" applyFill="1" applyAlignment="1" applyProtection="1">
      <alignment vertical="top" wrapText="1"/>
      <protection locked="0"/>
    </xf>
    <xf numFmtId="0" fontId="5" fillId="2" borderId="0" xfId="5" applyFont="1" applyFill="1" applyAlignment="1" applyProtection="1">
      <alignment wrapText="1"/>
      <protection locked="0"/>
    </xf>
    <xf numFmtId="0" fontId="5" fillId="2" borderId="30" xfId="5" applyFont="1" applyFill="1" applyBorder="1" applyAlignment="1" applyProtection="1">
      <alignment vertical="top"/>
      <protection locked="0"/>
    </xf>
    <xf numFmtId="164" fontId="20" fillId="0" borderId="2" xfId="2" applyNumberFormat="1" applyFont="1" applyBorder="1" applyAlignment="1">
      <alignment vertical="center"/>
    </xf>
    <xf numFmtId="164" fontId="19" fillId="0" borderId="2" xfId="2" applyNumberFormat="1" applyFont="1" applyBorder="1" applyAlignment="1">
      <alignment vertical="center"/>
    </xf>
    <xf numFmtId="164" fontId="19" fillId="0" borderId="1" xfId="2" applyNumberFormat="1" applyFont="1" applyBorder="1" applyAlignment="1">
      <alignment vertical="center"/>
    </xf>
    <xf numFmtId="164" fontId="19" fillId="0" borderId="11" xfId="2" applyNumberFormat="1" applyFont="1" applyBorder="1" applyAlignment="1">
      <alignment vertical="center"/>
    </xf>
    <xf numFmtId="164" fontId="19" fillId="0" borderId="14" xfId="2" applyNumberFormat="1" applyFont="1" applyBorder="1" applyAlignment="1">
      <alignment vertical="center"/>
    </xf>
    <xf numFmtId="164" fontId="19" fillId="0" borderId="8" xfId="2" applyNumberFormat="1" applyFont="1" applyBorder="1" applyAlignment="1">
      <alignment vertical="center"/>
    </xf>
    <xf numFmtId="164" fontId="18" fillId="0" borderId="11" xfId="2" applyNumberFormat="1" applyFont="1" applyBorder="1" applyAlignment="1">
      <alignment vertical="center"/>
    </xf>
    <xf numFmtId="49" fontId="30" fillId="3" borderId="32" xfId="0" applyNumberFormat="1" applyFont="1" applyFill="1" applyBorder="1" applyAlignment="1" applyProtection="1">
      <alignment horizontal="center" vertical="center"/>
      <protection locked="0"/>
    </xf>
    <xf numFmtId="49" fontId="30" fillId="3" borderId="33" xfId="0" applyNumberFormat="1" applyFont="1" applyFill="1" applyBorder="1" applyAlignment="1" applyProtection="1">
      <alignment horizontal="center" vertical="center"/>
      <protection locked="0"/>
    </xf>
    <xf numFmtId="0" fontId="37" fillId="0" borderId="0" xfId="0" applyFont="1" applyAlignment="1">
      <alignment horizontal="justify" vertical="center"/>
    </xf>
    <xf numFmtId="0" fontId="38" fillId="0" borderId="0" xfId="0" applyFont="1" applyAlignment="1">
      <alignment horizontal="justify" vertical="center"/>
    </xf>
    <xf numFmtId="0" fontId="39" fillId="0" borderId="0" xfId="0" applyFont="1" applyAlignment="1">
      <alignment horizontal="justify" vertical="center"/>
    </xf>
    <xf numFmtId="0" fontId="38" fillId="0" borderId="0" xfId="0" applyFont="1" applyAlignment="1">
      <alignment vertical="center" wrapText="1"/>
    </xf>
    <xf numFmtId="0" fontId="39" fillId="0" borderId="0" xfId="0" applyFont="1" applyAlignment="1">
      <alignment wrapText="1"/>
    </xf>
    <xf numFmtId="0" fontId="38" fillId="0" borderId="0" xfId="0" applyFont="1" applyAlignment="1">
      <alignment wrapText="1"/>
    </xf>
    <xf numFmtId="0" fontId="40" fillId="0" borderId="0" xfId="7" applyFont="1" applyAlignment="1">
      <alignment wrapText="1"/>
    </xf>
    <xf numFmtId="0" fontId="40" fillId="0" borderId="0" xfId="7" applyFont="1"/>
    <xf numFmtId="0" fontId="38" fillId="0" borderId="0" xfId="0" applyFont="1"/>
    <xf numFmtId="0" fontId="38" fillId="0" borderId="0" xfId="0" applyFont="1" applyAlignment="1">
      <alignment vertical="top" wrapText="1"/>
    </xf>
    <xf numFmtId="0" fontId="39" fillId="0" borderId="0" xfId="0" applyFont="1"/>
    <xf numFmtId="0" fontId="14" fillId="2" borderId="30" xfId="5" applyFont="1" applyFill="1" applyBorder="1" applyAlignment="1">
      <alignment horizontal="right" vertical="center" wrapText="1"/>
    </xf>
    <xf numFmtId="0" fontId="14" fillId="2" borderId="0" xfId="5" applyFont="1" applyFill="1" applyAlignment="1">
      <alignment horizontal="right" vertical="center" wrapText="1"/>
    </xf>
    <xf numFmtId="0" fontId="5" fillId="3" borderId="32" xfId="5" applyFont="1" applyFill="1" applyBorder="1" applyAlignment="1" applyProtection="1">
      <alignment vertical="center"/>
      <protection locked="0"/>
    </xf>
    <xf numFmtId="0" fontId="5" fillId="3" borderId="36" xfId="5" applyFont="1" applyFill="1" applyBorder="1" applyAlignment="1" applyProtection="1">
      <alignment vertical="center"/>
      <protection locked="0"/>
    </xf>
    <xf numFmtId="0" fontId="5" fillId="3" borderId="33" xfId="5" applyFont="1" applyFill="1" applyBorder="1" applyAlignment="1" applyProtection="1">
      <alignment vertical="center"/>
      <protection locked="0"/>
    </xf>
    <xf numFmtId="0" fontId="14" fillId="2" borderId="28" xfId="5" applyFont="1" applyFill="1" applyBorder="1" applyAlignment="1">
      <alignment horizontal="left" vertical="center" wrapText="1"/>
    </xf>
    <xf numFmtId="0" fontId="14" fillId="2" borderId="37" xfId="5" applyFont="1" applyFill="1" applyBorder="1" applyAlignment="1">
      <alignment horizontal="left" vertical="center" wrapText="1"/>
    </xf>
    <xf numFmtId="0" fontId="5" fillId="2" borderId="0" xfId="5" applyFont="1" applyFill="1"/>
    <xf numFmtId="0" fontId="5" fillId="3" borderId="32" xfId="0" applyFont="1" applyFill="1" applyBorder="1" applyAlignment="1" applyProtection="1">
      <alignment vertical="center"/>
      <protection locked="0"/>
    </xf>
    <xf numFmtId="0" fontId="5" fillId="3" borderId="36"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30" fillId="3" borderId="32" xfId="0" applyFont="1" applyFill="1" applyBorder="1" applyAlignment="1" applyProtection="1">
      <alignment vertical="center"/>
      <protection locked="0"/>
    </xf>
    <xf numFmtId="0" fontId="30" fillId="3" borderId="36" xfId="0" applyFont="1" applyFill="1" applyBorder="1" applyAlignment="1" applyProtection="1">
      <alignment vertical="center"/>
      <protection locked="0"/>
    </xf>
    <xf numFmtId="0" fontId="30" fillId="3" borderId="33" xfId="0" applyFont="1" applyFill="1" applyBorder="1" applyAlignment="1" applyProtection="1">
      <alignment vertical="center"/>
      <protection locked="0"/>
    </xf>
    <xf numFmtId="0" fontId="14" fillId="2" borderId="0" xfId="5" applyFont="1" applyFill="1" applyAlignment="1">
      <alignment vertical="center"/>
    </xf>
    <xf numFmtId="49" fontId="30" fillId="3" borderId="32" xfId="0" applyNumberFormat="1" applyFont="1" applyFill="1" applyBorder="1" applyAlignment="1" applyProtection="1">
      <alignment vertical="center"/>
      <protection locked="0"/>
    </xf>
    <xf numFmtId="49" fontId="30" fillId="3" borderId="36" xfId="0" applyNumberFormat="1" applyFont="1" applyFill="1" applyBorder="1" applyAlignment="1" applyProtection="1">
      <alignment vertical="center"/>
      <protection locked="0"/>
    </xf>
    <xf numFmtId="49" fontId="30" fillId="3" borderId="33" xfId="0" applyNumberFormat="1" applyFont="1" applyFill="1" applyBorder="1" applyAlignment="1" applyProtection="1">
      <alignment vertical="center"/>
      <protection locked="0"/>
    </xf>
    <xf numFmtId="0" fontId="14" fillId="2" borderId="0" xfId="5" applyFont="1" applyFill="1" applyAlignment="1">
      <alignment horizontal="center" vertical="center"/>
    </xf>
    <xf numFmtId="0" fontId="14" fillId="2" borderId="31" xfId="5" applyFont="1" applyFill="1" applyBorder="1" applyAlignment="1">
      <alignment horizontal="center" vertical="center"/>
    </xf>
    <xf numFmtId="0" fontId="30" fillId="3" borderId="32" xfId="5" applyFont="1" applyFill="1" applyBorder="1" applyAlignment="1" applyProtection="1">
      <alignment horizontal="center" vertical="center"/>
      <protection locked="0"/>
    </xf>
    <xf numFmtId="0" fontId="30" fillId="3" borderId="33" xfId="5" applyFont="1" applyFill="1" applyBorder="1" applyAlignment="1" applyProtection="1">
      <alignment horizontal="center" vertical="center"/>
      <protection locked="0"/>
    </xf>
    <xf numFmtId="0" fontId="14" fillId="2" borderId="30" xfId="5" applyFont="1" applyFill="1" applyBorder="1" applyAlignment="1">
      <alignment horizontal="left" vertical="center"/>
    </xf>
    <xf numFmtId="0" fontId="14" fillId="2" borderId="0" xfId="5" applyFont="1" applyFill="1" applyAlignment="1">
      <alignment horizontal="left" vertical="center"/>
    </xf>
    <xf numFmtId="0" fontId="30" fillId="3" borderId="32" xfId="5" applyFont="1" applyFill="1" applyBorder="1" applyAlignment="1" applyProtection="1">
      <alignment vertical="center"/>
      <protection locked="0"/>
    </xf>
    <xf numFmtId="0" fontId="30" fillId="3" borderId="36" xfId="5" applyFont="1" applyFill="1" applyBorder="1" applyAlignment="1" applyProtection="1">
      <alignment vertical="center"/>
      <protection locked="0"/>
    </xf>
    <xf numFmtId="0" fontId="30" fillId="3" borderId="33" xfId="5" applyFont="1" applyFill="1" applyBorder="1" applyAlignment="1" applyProtection="1">
      <alignment vertical="center"/>
      <protection locked="0"/>
    </xf>
    <xf numFmtId="0" fontId="5" fillId="2" borderId="0" xfId="5" applyFont="1" applyFill="1" applyAlignment="1">
      <alignment vertical="top"/>
    </xf>
    <xf numFmtId="0" fontId="14" fillId="2" borderId="0" xfId="5" applyFont="1" applyFill="1" applyAlignment="1">
      <alignment vertical="top"/>
    </xf>
    <xf numFmtId="0" fontId="30" fillId="3" borderId="32" xfId="5" applyFont="1" applyFill="1" applyBorder="1" applyAlignment="1" applyProtection="1">
      <alignment horizontal="right" vertical="center"/>
      <protection locked="0"/>
    </xf>
    <xf numFmtId="0" fontId="30" fillId="3" borderId="36" xfId="5" applyFont="1" applyFill="1" applyBorder="1" applyAlignment="1" applyProtection="1">
      <alignment horizontal="right" vertical="center"/>
      <protection locked="0"/>
    </xf>
    <xf numFmtId="0" fontId="30" fillId="3" borderId="33" xfId="5" applyFont="1" applyFill="1" applyBorder="1" applyAlignment="1" applyProtection="1">
      <alignment horizontal="right" vertical="center"/>
      <protection locked="0"/>
    </xf>
    <xf numFmtId="0" fontId="5" fillId="2" borderId="0" xfId="5" applyFont="1" applyFill="1" applyAlignment="1" applyProtection="1">
      <alignment vertical="top"/>
      <protection locked="0"/>
    </xf>
    <xf numFmtId="0" fontId="5" fillId="2" borderId="0" xfId="5" applyFont="1" applyFill="1" applyProtection="1">
      <protection locked="0"/>
    </xf>
    <xf numFmtId="0" fontId="5" fillId="2" borderId="0" xfId="5" applyFont="1" applyFill="1" applyAlignment="1" applyProtection="1">
      <alignment vertical="top" wrapText="1"/>
      <protection locked="0"/>
    </xf>
    <xf numFmtId="0" fontId="14" fillId="2" borderId="30" xfId="5" applyFont="1" applyFill="1" applyBorder="1" applyAlignment="1">
      <alignment horizontal="center" vertical="center"/>
    </xf>
    <xf numFmtId="0" fontId="14" fillId="2" borderId="30" xfId="5" applyFont="1" applyFill="1" applyBorder="1" applyAlignment="1">
      <alignment horizontal="right" vertical="center"/>
    </xf>
    <xf numFmtId="0" fontId="14" fillId="2" borderId="0" xfId="5" applyFont="1" applyFill="1" applyAlignment="1">
      <alignment horizontal="right" vertical="center"/>
    </xf>
    <xf numFmtId="0" fontId="35" fillId="2" borderId="0" xfId="5" applyFont="1" applyFill="1" applyAlignment="1">
      <alignment vertical="center"/>
    </xf>
    <xf numFmtId="0" fontId="5" fillId="3" borderId="32" xfId="0" applyFont="1" applyFill="1" applyBorder="1" applyProtection="1">
      <protection locked="0"/>
    </xf>
    <xf numFmtId="0" fontId="5" fillId="3" borderId="36" xfId="0" applyFont="1" applyFill="1" applyBorder="1" applyProtection="1">
      <protection locked="0"/>
    </xf>
    <xf numFmtId="0" fontId="5" fillId="3" borderId="33" xfId="0" applyFont="1" applyFill="1" applyBorder="1" applyProtection="1">
      <protection locked="0"/>
    </xf>
    <xf numFmtId="0" fontId="30" fillId="3" borderId="32" xfId="0" applyFont="1" applyFill="1" applyBorder="1" applyAlignment="1" applyProtection="1">
      <alignment horizontal="center" vertical="center"/>
      <protection locked="0"/>
    </xf>
    <xf numFmtId="0" fontId="30" fillId="3" borderId="33" xfId="0" applyFont="1" applyFill="1" applyBorder="1" applyAlignment="1" applyProtection="1">
      <alignment horizontal="center" vertical="center"/>
      <protection locked="0"/>
    </xf>
    <xf numFmtId="49" fontId="30" fillId="3" borderId="32" xfId="0" applyNumberFormat="1" applyFont="1" applyFill="1" applyBorder="1" applyAlignment="1" applyProtection="1">
      <alignment horizontal="center" vertical="center"/>
      <protection locked="0"/>
    </xf>
    <xf numFmtId="49" fontId="30" fillId="3" borderId="33" xfId="0" applyNumberFormat="1" applyFont="1" applyFill="1" applyBorder="1" applyAlignment="1" applyProtection="1">
      <alignment horizontal="center" vertical="center"/>
      <protection locked="0"/>
    </xf>
    <xf numFmtId="0" fontId="5" fillId="2" borderId="30" xfId="5" applyFont="1" applyFill="1" applyBorder="1" applyAlignment="1">
      <alignment vertical="center" wrapText="1"/>
    </xf>
    <xf numFmtId="0" fontId="5" fillId="2" borderId="0" xfId="5" applyFont="1" applyFill="1" applyAlignment="1">
      <alignment vertical="center" wrapText="1"/>
    </xf>
    <xf numFmtId="0" fontId="14" fillId="2" borderId="31" xfId="5" applyFont="1" applyFill="1" applyBorder="1" applyAlignment="1">
      <alignment horizontal="right" vertical="center" wrapText="1"/>
    </xf>
    <xf numFmtId="0" fontId="35" fillId="2" borderId="30" xfId="5" applyFont="1" applyFill="1" applyBorder="1" applyAlignment="1">
      <alignment vertical="center"/>
    </xf>
    <xf numFmtId="0" fontId="34" fillId="2" borderId="30" xfId="5" applyFont="1" applyFill="1" applyBorder="1" applyAlignment="1">
      <alignment horizontal="center" vertical="center" wrapText="1"/>
    </xf>
    <xf numFmtId="0" fontId="34" fillId="2" borderId="0" xfId="5" applyFont="1" applyFill="1" applyAlignment="1">
      <alignment horizontal="center" vertical="center" wrapText="1"/>
    </xf>
    <xf numFmtId="0" fontId="14" fillId="2" borderId="31" xfId="5" applyFont="1" applyFill="1" applyBorder="1" applyAlignment="1">
      <alignment horizontal="right" vertical="center"/>
    </xf>
    <xf numFmtId="0" fontId="5" fillId="2" borderId="0" xfId="5" applyFont="1" applyFill="1" applyAlignment="1">
      <alignment wrapText="1"/>
    </xf>
    <xf numFmtId="0" fontId="32" fillId="2" borderId="27" xfId="5" applyFont="1" applyFill="1" applyBorder="1" applyAlignment="1">
      <alignment vertical="center"/>
    </xf>
    <xf numFmtId="0" fontId="32" fillId="2" borderId="28" xfId="5" applyFont="1" applyFill="1" applyBorder="1" applyAlignment="1">
      <alignment vertical="center"/>
    </xf>
    <xf numFmtId="0" fontId="33" fillId="2" borderId="30" xfId="5" applyFont="1" applyFill="1" applyBorder="1" applyAlignment="1">
      <alignment horizontal="center" vertical="center"/>
    </xf>
    <xf numFmtId="0" fontId="33" fillId="2" borderId="0" xfId="5" applyFont="1" applyFill="1" applyAlignment="1">
      <alignment horizontal="center" vertical="center"/>
    </xf>
    <xf numFmtId="0" fontId="33" fillId="2" borderId="31" xfId="5" applyFont="1" applyFill="1" applyBorder="1" applyAlignment="1">
      <alignment horizontal="center" vertical="center"/>
    </xf>
    <xf numFmtId="0" fontId="30" fillId="2" borderId="30" xfId="5" applyFont="1" applyFill="1" applyBorder="1" applyAlignment="1">
      <alignment vertical="center" wrapText="1"/>
    </xf>
    <xf numFmtId="0" fontId="30" fillId="2" borderId="0" xfId="5" applyFont="1" applyFill="1" applyAlignment="1">
      <alignment vertical="center" wrapText="1"/>
    </xf>
    <xf numFmtId="14" fontId="30" fillId="3" borderId="32" xfId="5" applyNumberFormat="1" applyFont="1" applyFill="1" applyBorder="1" applyAlignment="1" applyProtection="1">
      <alignment horizontal="center" vertical="center"/>
      <protection locked="0"/>
    </xf>
    <xf numFmtId="14" fontId="30" fillId="3" borderId="33" xfId="5" applyNumberFormat="1" applyFont="1" applyFill="1" applyBorder="1" applyAlignment="1" applyProtection="1">
      <alignment horizontal="center" vertical="center"/>
      <protection locked="0"/>
    </xf>
    <xf numFmtId="0" fontId="30" fillId="0" borderId="30" xfId="5" applyFont="1" applyBorder="1" applyAlignment="1">
      <alignment horizontal="center" vertical="center" wrapText="1"/>
    </xf>
    <xf numFmtId="0" fontId="30" fillId="0" borderId="0" xfId="5" applyFont="1" applyAlignment="1">
      <alignment horizontal="center" vertical="center" wrapText="1"/>
    </xf>
    <xf numFmtId="0" fontId="30" fillId="0" borderId="31" xfId="5" applyFont="1" applyBorder="1" applyAlignment="1">
      <alignment horizontal="center" vertical="center" wrapText="1"/>
    </xf>
    <xf numFmtId="0" fontId="5" fillId="2" borderId="30" xfId="5" applyFont="1" applyFill="1" applyBorder="1" applyAlignment="1">
      <alignment wrapText="1"/>
    </xf>
    <xf numFmtId="0" fontId="12" fillId="0" borderId="0" xfId="0" applyFont="1" applyAlignment="1">
      <alignment horizontal="center" vertical="center"/>
    </xf>
    <xf numFmtId="0" fontId="13" fillId="0" borderId="0" xfId="0" applyFont="1" applyAlignment="1" applyProtection="1">
      <alignment horizontal="center" vertical="top" wrapText="1"/>
      <protection locked="0"/>
    </xf>
    <xf numFmtId="4" fontId="6" fillId="0" borderId="2" xfId="1" applyNumberFormat="1" applyFont="1" applyBorder="1" applyAlignment="1">
      <alignment horizontal="center" vertical="center" wrapText="1"/>
    </xf>
    <xf numFmtId="0" fontId="5" fillId="0" borderId="2" xfId="1" applyFont="1" applyBorder="1"/>
    <xf numFmtId="4" fontId="6" fillId="0" borderId="2" xfId="1" applyNumberFormat="1" applyFont="1" applyBorder="1" applyAlignment="1">
      <alignment horizontal="center" vertical="center"/>
    </xf>
    <xf numFmtId="0" fontId="30" fillId="2" borderId="21" xfId="0" applyFont="1" applyFill="1" applyBorder="1" applyAlignment="1">
      <alignment horizontal="center" vertical="center"/>
    </xf>
    <xf numFmtId="0" fontId="30" fillId="2" borderId="16" xfId="0" applyFont="1" applyFill="1" applyBorder="1" applyAlignment="1">
      <alignment horizontal="center" vertical="center"/>
    </xf>
    <xf numFmtId="0" fontId="29" fillId="0" borderId="23" xfId="0" applyFont="1" applyBorder="1" applyAlignment="1">
      <alignment horizontal="center"/>
    </xf>
    <xf numFmtId="0" fontId="29" fillId="0" borderId="24" xfId="0" applyFont="1" applyBorder="1" applyAlignment="1">
      <alignment horizontal="center"/>
    </xf>
    <xf numFmtId="0" fontId="14" fillId="2" borderId="22" xfId="0" applyFont="1" applyFill="1" applyBorder="1" applyAlignment="1">
      <alignment horizontal="right" vertical="center"/>
    </xf>
    <xf numFmtId="49" fontId="8" fillId="0" borderId="0" xfId="1" applyNumberFormat="1" applyFont="1" applyAlignment="1">
      <alignment horizontal="center" vertical="center" wrapText="1"/>
    </xf>
    <xf numFmtId="49" fontId="8" fillId="0" borderId="16" xfId="1" applyNumberFormat="1" applyFont="1" applyBorder="1" applyAlignment="1">
      <alignment horizontal="center" vertical="center" wrapText="1"/>
    </xf>
    <xf numFmtId="49" fontId="6" fillId="0" borderId="20" xfId="1" applyNumberFormat="1" applyFont="1" applyBorder="1" applyAlignment="1">
      <alignment horizontal="center" vertical="center" wrapText="1"/>
    </xf>
    <xf numFmtId="49" fontId="6" fillId="0" borderId="19" xfId="1" applyNumberFormat="1" applyFont="1" applyBorder="1" applyAlignment="1">
      <alignment horizontal="center" vertical="center" wrapText="1"/>
    </xf>
    <xf numFmtId="49" fontId="6" fillId="0" borderId="18" xfId="1" applyNumberFormat="1" applyFont="1" applyBorder="1" applyAlignment="1">
      <alignment horizontal="center" vertical="center" wrapText="1"/>
    </xf>
    <xf numFmtId="49" fontId="6" fillId="0" borderId="17" xfId="1" applyNumberFormat="1" applyFont="1" applyBorder="1" applyAlignment="1">
      <alignment horizontal="center" vertical="center" wrapText="1"/>
    </xf>
    <xf numFmtId="0" fontId="12" fillId="0" borderId="0" xfId="0" applyFont="1" applyAlignment="1">
      <alignment horizontal="center" vertical="center" wrapText="1"/>
    </xf>
    <xf numFmtId="49" fontId="2" fillId="0" borderId="26" xfId="1" applyNumberFormat="1" applyFont="1" applyBorder="1" applyAlignment="1">
      <alignment horizontal="center" vertical="center" wrapText="1"/>
    </xf>
    <xf numFmtId="49" fontId="3" fillId="0" borderId="26" xfId="1" applyNumberFormat="1" applyFont="1" applyBorder="1" applyAlignment="1">
      <alignment horizontal="center" vertical="center" wrapText="1"/>
    </xf>
    <xf numFmtId="0" fontId="4" fillId="0" borderId="26" xfId="1" applyFont="1" applyBorder="1" applyAlignment="1">
      <alignment horizontal="center" vertical="center" wrapText="1"/>
    </xf>
    <xf numFmtId="3" fontId="4" fillId="0" borderId="26" xfId="1" applyNumberFormat="1" applyFont="1" applyBorder="1" applyAlignment="1">
      <alignment horizontal="center" vertical="center"/>
    </xf>
    <xf numFmtId="0" fontId="26" fillId="0" borderId="0" xfId="2" applyFont="1" applyAlignment="1" applyProtection="1">
      <alignment horizontal="left" vertical="center"/>
      <protection locked="0"/>
    </xf>
    <xf numFmtId="0" fontId="12" fillId="0" borderId="0" xfId="0" applyFont="1" applyAlignment="1" applyProtection="1">
      <alignment horizontal="center" vertical="center" wrapText="1"/>
      <protection locked="0"/>
    </xf>
    <xf numFmtId="0" fontId="28" fillId="0" borderId="0" xfId="0" applyFont="1" applyAlignment="1">
      <alignment horizontal="right" vertical="center" wrapText="1"/>
    </xf>
    <xf numFmtId="0" fontId="12" fillId="0" borderId="0" xfId="0" applyFont="1" applyAlignment="1">
      <alignment horizontal="center" wrapText="1"/>
    </xf>
    <xf numFmtId="0" fontId="12" fillId="0" borderId="0" xfId="0" applyFont="1" applyAlignment="1" applyProtection="1">
      <alignment horizontal="center" wrapText="1"/>
      <protection locked="0"/>
    </xf>
    <xf numFmtId="3" fontId="22" fillId="2" borderId="15" xfId="0" applyNumberFormat="1" applyFont="1" applyFill="1" applyBorder="1" applyAlignment="1">
      <alignment horizontal="right" vertical="center"/>
    </xf>
    <xf numFmtId="0" fontId="18" fillId="0" borderId="4" xfId="2" applyFont="1" applyBorder="1" applyAlignment="1" applyProtection="1">
      <alignment horizontal="center" vertical="center" wrapText="1"/>
      <protection hidden="1"/>
    </xf>
    <xf numFmtId="0" fontId="18" fillId="0" borderId="7" xfId="2" applyFont="1" applyBorder="1" applyAlignment="1" applyProtection="1">
      <alignment horizontal="center" vertical="center" wrapText="1"/>
      <protection hidden="1"/>
    </xf>
    <xf numFmtId="0" fontId="18" fillId="0" borderId="5" xfId="2" applyFont="1" applyBorder="1" applyAlignment="1" applyProtection="1">
      <alignment horizontal="center" vertical="center"/>
      <protection hidden="1"/>
    </xf>
    <xf numFmtId="0" fontId="18" fillId="0" borderId="2" xfId="2" applyFont="1" applyBorder="1" applyAlignment="1" applyProtection="1">
      <alignment horizontal="center" vertical="center"/>
      <protection hidden="1"/>
    </xf>
    <xf numFmtId="0" fontId="19" fillId="0" borderId="5" xfId="2" applyFont="1" applyBorder="1" applyAlignment="1" applyProtection="1">
      <alignment horizontal="center" vertical="center"/>
      <protection hidden="1"/>
    </xf>
    <xf numFmtId="0" fontId="19" fillId="0" borderId="5" xfId="2" applyFont="1" applyBorder="1" applyAlignment="1" applyProtection="1">
      <alignment horizontal="center" vertical="center" wrapText="1"/>
      <protection hidden="1"/>
    </xf>
    <xf numFmtId="0" fontId="19" fillId="0" borderId="2" xfId="2" applyFont="1" applyBorder="1" applyAlignment="1" applyProtection="1">
      <alignment horizontal="center" vertical="center" wrapText="1"/>
      <protection hidden="1"/>
    </xf>
    <xf numFmtId="0" fontId="18" fillId="0" borderId="6" xfId="2" applyFont="1" applyBorder="1" applyAlignment="1" applyProtection="1">
      <alignment horizontal="center" vertical="center" wrapText="1"/>
      <protection hidden="1"/>
    </xf>
    <xf numFmtId="0" fontId="18" fillId="0" borderId="8" xfId="2" applyFont="1" applyBorder="1" applyAlignment="1" applyProtection="1">
      <alignment horizontal="center" vertical="center" wrapText="1"/>
      <protection hidden="1"/>
    </xf>
    <xf numFmtId="0" fontId="38" fillId="0" borderId="0" xfId="0" applyFont="1" applyAlignment="1">
      <alignment vertical="center" wrapText="1"/>
    </xf>
    <xf numFmtId="0" fontId="41" fillId="0" borderId="0" xfId="0" applyFont="1"/>
    <xf numFmtId="0" fontId="42" fillId="0" borderId="0" xfId="0" applyFont="1" applyAlignment="1">
      <alignment horizontal="justify" vertical="center"/>
    </xf>
    <xf numFmtId="0" fontId="40" fillId="0" borderId="0" xfId="0" applyFont="1" applyAlignment="1">
      <alignment horizontal="justify" vertical="center"/>
    </xf>
    <xf numFmtId="0" fontId="40" fillId="0" borderId="0" xfId="0" applyFont="1"/>
  </cellXfs>
  <cellStyles count="10">
    <cellStyle name="Normal" xfId="0" builtinId="0"/>
    <cellStyle name="Normal 12" xfId="7" xr:uid="{ED446337-92F8-4945-BC7F-D3E8BE85ED11}"/>
    <cellStyle name="Normal 2" xfId="1" xr:uid="{00000000-0005-0000-0000-000001000000}"/>
    <cellStyle name="Normal 2 2" xfId="6" xr:uid="{E4B4386F-D382-4BDF-B1E4-EB7BC3D1C193}"/>
    <cellStyle name="Normal 2 4" xfId="2" xr:uid="{00000000-0005-0000-0000-000002000000}"/>
    <cellStyle name="Normal 2 4 4" xfId="9" xr:uid="{7EA5BFE2-60F3-4559-B2E5-F920D1790EF9}"/>
    <cellStyle name="Normal 3" xfId="5" xr:uid="{00000000-0005-0000-0000-000003000000}"/>
    <cellStyle name="Normal 3 2" xfId="8" xr:uid="{020CDA2F-8332-4761-834E-03E47276862F}"/>
    <cellStyle name="Normal_2005_AKTIVA" xfId="3" xr:uid="{00000000-0005-0000-0000-000004000000}"/>
    <cellStyle name="Normal_TFI-FIN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9">
            <xs:annotation>
              <xs:documentation>CROATIA osiguranje d.d.</xs:documentation>
            </xs:annotation>
          </xs:enumeration>
          <xs:enumeration value="340">
            <xs:annotation>
              <xs:documentation>ADRIATIC OSIGURANJE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Ptype_Decimalni_x0020_18_x0020_2_128">
        <xs:annotation>
          <xs:documentation>Decimalni broj s 2 decimale, ukupno do 18 znamenki</xs:documentation>
        </xs:annotation>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1240">
        <xs:annotation>
          <xs:documentation>Izvještaj o financijskom položaju</xs:documentation>
        </xs:annotation>
        <xs:all>
          <xs:element name="P1269343" type="Ptype_Decimalni_x0020_18_x0020_2_128" nillable="false" minOccurs="1" maxOccurs="1"/>
          <xs:element name="P1269454" type="Ptype_Decimalni_x0020_18_x0020_2_128" nillable="false" minOccurs="1" maxOccurs="1"/>
          <xs:element name="P1269565" type="Ptype_Decimalni_x0020_18_x0020_2_128" nillable="false" minOccurs="1" maxOccurs="1"/>
          <xs:element name="P1269676" type="Ptype_Decimalni_x0020_18_x0020_2_128" nillable="false" minOccurs="1" maxOccurs="1"/>
          <xs:element name="P1269787" type="Ptype_Decimalni_x0020_18_x0020_2_128" nillable="false" minOccurs="1" maxOccurs="1"/>
          <xs:element name="P1269898" type="Ptype_Decimalni_x0020_18_x0020_2_128" nillable="false" minOccurs="1" maxOccurs="1"/>
          <xs:element name="P1269344" type="Ptype_Decimalni_x0020_18_x0020_2_128" nillable="false" minOccurs="1" maxOccurs="1"/>
          <xs:element name="P1269455" type="Ptype_Decimalni_x0020_18_x0020_2_128" nillable="false" minOccurs="1" maxOccurs="1"/>
          <xs:element name="P1269566" type="Ptype_Decimalni_x0020_18_x0020_2_128" nillable="false" minOccurs="1" maxOccurs="1"/>
          <xs:element name="P1269677" type="Ptype_Decimalni_x0020_18_x0020_2_128" nillable="false" minOccurs="1" maxOccurs="1"/>
          <xs:element name="P1269788" type="Ptype_Decimalni_x0020_18_x0020_2_128" nillable="false" minOccurs="1" maxOccurs="1"/>
          <xs:element name="P1269899" type="Ptype_Decimalni_x0020_18_x0020_2_128" nillable="false" minOccurs="1" maxOccurs="1"/>
          <xs:element name="P1269345" type="Ptype_Decimalni_x0020_18_x0020_2_128" nillable="false" minOccurs="1" maxOccurs="1"/>
          <xs:element name="P1269456" type="Ptype_Decimalni_x0020_18_x0020_2_128" nillable="false" minOccurs="1" maxOccurs="1"/>
          <xs:element name="P1269567" type="Ptype_Decimalni_x0020_18_x0020_2_128" nillable="false" minOccurs="1" maxOccurs="1"/>
          <xs:element name="P1269678" type="Ptype_Decimalni_x0020_18_x0020_2_128" nillable="false" minOccurs="1" maxOccurs="1"/>
          <xs:element name="P1269789" type="Ptype_Decimalni_x0020_18_x0020_2_128" nillable="false" minOccurs="1" maxOccurs="1"/>
          <xs:element name="P1269900" type="Ptype_Decimalni_x0020_18_x0020_2_128" nillable="false" minOccurs="1" maxOccurs="1"/>
          <xs:element name="P1269346" type="Ptype_Decimalni_x0020_18_x0020_2_128" nillable="false" minOccurs="1" maxOccurs="1"/>
          <xs:element name="P1269457" type="Ptype_Decimalni_x0020_18_x0020_2_128" nillable="false" minOccurs="1" maxOccurs="1"/>
          <xs:element name="P1269568" type="Ptype_Decimalni_x0020_18_x0020_2_128" nillable="false" minOccurs="1" maxOccurs="1"/>
          <xs:element name="P1269679" type="Ptype_Decimalni_x0020_18_x0020_2_128" nillable="false" minOccurs="1" maxOccurs="1"/>
          <xs:element name="P1269790" type="Ptype_Decimalni_x0020_18_x0020_2_128" nillable="false" minOccurs="1" maxOccurs="1"/>
          <xs:element name="P1269901" type="Ptype_Decimalni_x0020_18_x0020_2_128" nillable="false" minOccurs="1" maxOccurs="1"/>
          <xs:element name="P1269347" type="Ptype_Decimalni_x0020_18_x0020_2_128" nillable="false" minOccurs="1" maxOccurs="1"/>
          <xs:element name="P1269458" type="Ptype_Decimalni_x0020_18_x0020_2_128" nillable="false" minOccurs="1" maxOccurs="1"/>
          <xs:element name="P1269569" type="Ptype_Decimalni_x0020_18_x0020_2_128" nillable="false" minOccurs="1" maxOccurs="1"/>
          <xs:element name="P1269680" type="Ptype_Decimalni_x0020_18_x0020_2_128" nillable="false" minOccurs="1" maxOccurs="1"/>
          <xs:element name="P1269791" type="Ptype_Decimalni_x0020_18_x0020_2_128" nillable="false" minOccurs="1" maxOccurs="1"/>
          <xs:element name="P1269902" type="Ptype_Decimalni_x0020_18_x0020_2_128" nillable="false" minOccurs="1" maxOccurs="1"/>
          <xs:element name="P1269348" type="Ptype_Decimalni_x0020_18_x0020_2_128" nillable="false" minOccurs="1" maxOccurs="1"/>
          <xs:element name="P1269459" type="Ptype_Decimalni_x0020_18_x0020_2_128" nillable="false" minOccurs="1" maxOccurs="1"/>
          <xs:element name="P1269570" type="Ptype_Decimalni_x0020_18_x0020_2_128" nillable="false" minOccurs="1" maxOccurs="1"/>
          <xs:element name="P1269681" type="Ptype_Decimalni_x0020_18_x0020_2_128" nillable="false" minOccurs="1" maxOccurs="1"/>
          <xs:element name="P1269792" type="Ptype_Decimalni_x0020_18_x0020_2_128" nillable="false" minOccurs="1" maxOccurs="1"/>
          <xs:element name="P1269903" type="Ptype_Decimalni_x0020_18_x0020_2_128" nillable="false" minOccurs="1" maxOccurs="1"/>
          <xs:element name="P1269349" type="Ptype_Decimalni_x0020_18_x0020_2_128" nillable="false" minOccurs="1" maxOccurs="1"/>
          <xs:element name="P1269460" type="Ptype_Decimalni_x0020_18_x0020_2_128" nillable="false" minOccurs="1" maxOccurs="1"/>
          <xs:element name="P1269571" type="Ptype_Decimalni_x0020_18_x0020_2_128" nillable="false" minOccurs="1" maxOccurs="1"/>
          <xs:element name="P1269682" type="Ptype_Decimalni_x0020_18_x0020_2_128" nillable="false" minOccurs="1" maxOccurs="1"/>
          <xs:element name="P1269793" type="Ptype_Decimalni_x0020_18_x0020_2_128" nillable="false" minOccurs="1" maxOccurs="1"/>
          <xs:element name="P1269904" type="Ptype_Decimalni_x0020_18_x0020_2_128" nillable="false" minOccurs="1" maxOccurs="1"/>
          <xs:element name="P1269350" type="Ptype_Decimalni_x0020_18_x0020_2_128" nillable="false" minOccurs="1" maxOccurs="1"/>
          <xs:element name="P1269461" type="Ptype_Decimalni_x0020_18_x0020_2_128" nillable="false" minOccurs="1" maxOccurs="1"/>
          <xs:element name="P1269572" type="Ptype_Decimalni_x0020_18_x0020_2_128" nillable="false" minOccurs="1" maxOccurs="1"/>
          <xs:element name="P1269683" type="Ptype_Decimalni_x0020_18_x0020_2_128" nillable="false" minOccurs="1" maxOccurs="1"/>
          <xs:element name="P1269794" type="Ptype_Decimalni_x0020_18_x0020_2_128" nillable="false" minOccurs="1" maxOccurs="1"/>
          <xs:element name="P1269905" type="Ptype_Decimalni_x0020_18_x0020_2_128" nillable="false" minOccurs="1" maxOccurs="1"/>
          <xs:element name="P1269351" type="Ptype_Decimalni_x0020_18_x0020_2_128" nillable="false" minOccurs="1" maxOccurs="1"/>
          <xs:element name="P1269462" type="Ptype_Decimalni_x0020_18_x0020_2_128" nillable="false" minOccurs="1" maxOccurs="1"/>
          <xs:element name="P1269573" type="Ptype_Decimalni_x0020_18_x0020_2_128" nillable="false" minOccurs="1" maxOccurs="1"/>
          <xs:element name="P1269684" type="Ptype_Decimalni_x0020_18_x0020_2_128" nillable="false" minOccurs="1" maxOccurs="1"/>
          <xs:element name="P1269795" type="Ptype_Decimalni_x0020_18_x0020_2_128" nillable="false" minOccurs="1" maxOccurs="1"/>
          <xs:element name="P1269906" type="Ptype_Decimalni_x0020_18_x0020_2_128" nillable="false" minOccurs="1" maxOccurs="1"/>
          <xs:element name="P1269352" type="Ptype_Decimalni_x0020_18_x0020_2_128" nillable="false" minOccurs="1" maxOccurs="1"/>
          <xs:element name="P1269463" type="Ptype_Decimalni_x0020_18_x0020_2_128" nillable="false" minOccurs="1" maxOccurs="1"/>
          <xs:element name="P1269574" type="Ptype_Decimalni_x0020_18_x0020_2_128" nillable="false" minOccurs="1" maxOccurs="1"/>
          <xs:element name="P1269685" type="Ptype_Decimalni_x0020_18_x0020_2_128" nillable="false" minOccurs="1" maxOccurs="1"/>
          <xs:element name="P1269796" type="Ptype_Decimalni_x0020_18_x0020_2_128" nillable="false" minOccurs="1" maxOccurs="1"/>
          <xs:element name="P1269907" type="Ptype_Decimalni_x0020_18_x0020_2_128" nillable="false" minOccurs="1" maxOccurs="1"/>
          <xs:element name="P1269353" type="Ptype_Decimalni_x0020_18_x0020_2_128" nillable="false" minOccurs="1" maxOccurs="1"/>
          <xs:element name="P1269464" type="Ptype_Decimalni_x0020_18_x0020_2_128" nillable="false" minOccurs="1" maxOccurs="1"/>
          <xs:element name="P1269575" type="Ptype_Decimalni_x0020_18_x0020_2_128" nillable="false" minOccurs="1" maxOccurs="1"/>
          <xs:element name="P1269686" type="Ptype_Decimalni_x0020_18_x0020_2_128" nillable="false" minOccurs="1" maxOccurs="1"/>
          <xs:element name="P1269797" type="Ptype_Decimalni_x0020_18_x0020_2_128" nillable="false" minOccurs="1" maxOccurs="1"/>
          <xs:element name="P1269908" type="Ptype_Decimalni_x0020_18_x0020_2_128" nillable="false" minOccurs="1" maxOccurs="1"/>
          <xs:element name="P1269354" type="Ptype_Decimalni_x0020_18_x0020_2_128" nillable="false" minOccurs="1" maxOccurs="1"/>
          <xs:element name="P1269465" type="Ptype_Decimalni_x0020_18_x0020_2_128" nillable="false" minOccurs="1" maxOccurs="1"/>
          <xs:element name="P1269576" type="Ptype_Decimalni_x0020_18_x0020_2_128" nillable="false" minOccurs="1" maxOccurs="1"/>
          <xs:element name="P1269687" type="Ptype_Decimalni_x0020_18_x0020_2_128" nillable="false" minOccurs="1" maxOccurs="1"/>
          <xs:element name="P1269798" type="Ptype_Decimalni_x0020_18_x0020_2_128" nillable="false" minOccurs="1" maxOccurs="1"/>
          <xs:element name="P1269909" type="Ptype_Decimalni_x0020_18_x0020_2_128" nillable="false" minOccurs="1" maxOccurs="1"/>
          <xs:element name="P1269355" type="Ptype_Decimalni_x0020_18_x0020_2_128" nillable="false" minOccurs="1" maxOccurs="1"/>
          <xs:element name="P1269466" type="Ptype_Decimalni_x0020_18_x0020_2_128" nillable="false" minOccurs="1" maxOccurs="1"/>
          <xs:element name="P1269577" type="Ptype_Decimalni_x0020_18_x0020_2_128" nillable="false" minOccurs="1" maxOccurs="1"/>
          <xs:element name="P1269688" type="Ptype_Decimalni_x0020_18_x0020_2_128" nillable="false" minOccurs="1" maxOccurs="1"/>
          <xs:element name="P1269799" type="Ptype_Decimalni_x0020_18_x0020_2_128" nillable="false" minOccurs="1" maxOccurs="1"/>
          <xs:element name="P1269910" type="Ptype_Decimalni_x0020_18_x0020_2_128" nillable="false" minOccurs="1" maxOccurs="1"/>
          <xs:element name="P1269356" type="Ptype_Decimalni_x0020_18_x0020_2_128" nillable="false" minOccurs="1" maxOccurs="1"/>
          <xs:element name="P1269467" type="Ptype_Decimalni_x0020_18_x0020_2_128" nillable="false" minOccurs="1" maxOccurs="1"/>
          <xs:element name="P1269578" type="Ptype_Decimalni_x0020_18_x0020_2_128" nillable="false" minOccurs="1" maxOccurs="1"/>
          <xs:element name="P1269689" type="Ptype_Decimalni_x0020_18_x0020_2_128" nillable="false" minOccurs="1" maxOccurs="1"/>
          <xs:element name="P1269800" type="Ptype_Decimalni_x0020_18_x0020_2_128" nillable="false" minOccurs="1" maxOccurs="1"/>
          <xs:element name="P1269911" type="Ptype_Decimalni_x0020_18_x0020_2_128" nillable="false" minOccurs="1" maxOccurs="1"/>
          <xs:element name="P1269357" type="Ptype_Decimalni_x0020_18_x0020_2_128" nillable="false" minOccurs="1" maxOccurs="1"/>
          <xs:element name="P1269468" type="Ptype_Decimalni_x0020_18_x0020_2_128" nillable="false" minOccurs="1" maxOccurs="1"/>
          <xs:element name="P1269579" type="Ptype_Decimalni_x0020_18_x0020_2_128" nillable="false" minOccurs="1" maxOccurs="1"/>
          <xs:element name="P1269690" type="Ptype_Decimalni_x0020_18_x0020_2_128" nillable="false" minOccurs="1" maxOccurs="1"/>
          <xs:element name="P1269801" type="Ptype_Decimalni_x0020_18_x0020_2_128" nillable="false" minOccurs="1" maxOccurs="1"/>
          <xs:element name="P1269912" type="Ptype_Decimalni_x0020_18_x0020_2_128" nillable="false" minOccurs="1" maxOccurs="1"/>
          <xs:element name="P1269358" type="Ptype_Decimalni_x0020_18_x0020_2_128" nillable="false" minOccurs="1" maxOccurs="1"/>
          <xs:element name="P1269469" type="Ptype_Decimalni_x0020_18_x0020_2_128" nillable="false" minOccurs="1" maxOccurs="1"/>
          <xs:element name="P1269580" type="Ptype_Decimalni_x0020_18_x0020_2_128" nillable="false" minOccurs="1" maxOccurs="1"/>
          <xs:element name="P1269691" type="Ptype_Decimalni_x0020_18_x0020_2_128" nillable="false" minOccurs="1" maxOccurs="1"/>
          <xs:element name="P1269802" type="Ptype_Decimalni_x0020_18_x0020_2_128" nillable="false" minOccurs="1" maxOccurs="1"/>
          <xs:element name="P1269913" type="Ptype_Decimalni_x0020_18_x0020_2_128" nillable="false" minOccurs="1" maxOccurs="1"/>
          <xs:element name="P1269359" type="Ptype_Decimalni_x0020_18_x0020_2_128" nillable="false" minOccurs="1" maxOccurs="1"/>
          <xs:element name="P1269470" type="Ptype_Decimalni_x0020_18_x0020_2_128" nillable="false" minOccurs="1" maxOccurs="1"/>
          <xs:element name="P1269581" type="Ptype_Decimalni_x0020_18_x0020_2_128" nillable="false" minOccurs="1" maxOccurs="1"/>
          <xs:element name="P1269692" type="Ptype_Decimalni_x0020_18_x0020_2_128" nillable="false" minOccurs="1" maxOccurs="1"/>
          <xs:element name="P1269803" type="Ptype_Decimalni_x0020_18_x0020_2_128" nillable="false" minOccurs="1" maxOccurs="1"/>
          <xs:element name="P1269914" type="Ptype_Decimalni_x0020_18_x0020_2_128" nillable="false" minOccurs="1" maxOccurs="1"/>
          <xs:element name="P1269360" type="Ptype_Decimalni_x0020_18_x0020_2_128" nillable="false" minOccurs="1" maxOccurs="1"/>
          <xs:element name="P1269471" type="Ptype_Decimalni_x0020_18_x0020_2_128" nillable="false" minOccurs="1" maxOccurs="1"/>
          <xs:element name="P1269582" type="Ptype_Decimalni_x0020_18_x0020_2_128" nillable="false" minOccurs="1" maxOccurs="1"/>
          <xs:element name="P1269693" type="Ptype_Decimalni_x0020_18_x0020_2_128" nillable="false" minOccurs="1" maxOccurs="1"/>
          <xs:element name="P1269804" type="Ptype_Decimalni_x0020_18_x0020_2_128" nillable="false" minOccurs="1" maxOccurs="1"/>
          <xs:element name="P1269915" type="Ptype_Decimalni_x0020_18_x0020_2_128" nillable="false" minOccurs="1" maxOccurs="1"/>
          <xs:element name="P1269361" type="Ptype_Decimalni_x0020_18_x0020_2_128" nillable="false" minOccurs="1" maxOccurs="1"/>
          <xs:element name="P1269472" type="Ptype_Decimalni_x0020_18_x0020_2_128" nillable="false" minOccurs="1" maxOccurs="1"/>
          <xs:element name="P1269583" type="Ptype_Decimalni_x0020_18_x0020_2_128" nillable="false" minOccurs="1" maxOccurs="1"/>
          <xs:element name="P1269694" type="Ptype_Decimalni_x0020_18_x0020_2_128" nillable="false" minOccurs="1" maxOccurs="1"/>
          <xs:element name="P1269805" type="Ptype_Decimalni_x0020_18_x0020_2_128" nillable="false" minOccurs="1" maxOccurs="1"/>
          <xs:element name="P1269916" type="Ptype_Decimalni_x0020_18_x0020_2_128" nillable="false" minOccurs="1" maxOccurs="1"/>
          <xs:element name="P1269362" type="Ptype_Decimalni_x0020_18_x0020_2_128" nillable="false" minOccurs="1" maxOccurs="1"/>
          <xs:element name="P1269473" type="Ptype_Decimalni_x0020_18_x0020_2_128" nillable="false" minOccurs="1" maxOccurs="1"/>
          <xs:element name="P1269584" type="Ptype_Decimalni_x0020_18_x0020_2_128" nillable="false" minOccurs="1" maxOccurs="1"/>
          <xs:element name="P1269695" type="Ptype_Decimalni_x0020_18_x0020_2_128" nillable="false" minOccurs="1" maxOccurs="1"/>
          <xs:element name="P1269806" type="Ptype_Decimalni_x0020_18_x0020_2_128" nillable="false" minOccurs="1" maxOccurs="1"/>
          <xs:element name="P1269917" type="Ptype_Decimalni_x0020_18_x0020_2_128" nillable="false" minOccurs="1" maxOccurs="1"/>
          <xs:element name="P1269363" type="Ptype_Decimalni_x0020_18_x0020_2_128" nillable="false" minOccurs="1" maxOccurs="1"/>
          <xs:element name="P1269474" type="Ptype_Decimalni_x0020_18_x0020_2_128" nillable="false" minOccurs="1" maxOccurs="1"/>
          <xs:element name="P1269585" type="Ptype_Decimalni_x0020_18_x0020_2_128" nillable="false" minOccurs="1" maxOccurs="1"/>
          <xs:element name="P1269696" type="Ptype_Decimalni_x0020_18_x0020_2_128" nillable="false" minOccurs="1" maxOccurs="1"/>
          <xs:element name="P1269807" type="Ptype_Decimalni_x0020_18_x0020_2_128" nillable="false" minOccurs="1" maxOccurs="1"/>
          <xs:element name="P1269918" type="Ptype_Decimalni_x0020_18_x0020_2_128" nillable="false" minOccurs="1" maxOccurs="1"/>
          <xs:element name="P1269364" type="Ptype_Decimalni_x0020_18_x0020_2_128" nillable="false" minOccurs="1" maxOccurs="1"/>
          <xs:element name="P1269475" type="Ptype_Decimalni_x0020_18_x0020_2_128" nillable="false" minOccurs="1" maxOccurs="1"/>
          <xs:element name="P1269586" type="Ptype_Decimalni_x0020_18_x0020_2_128" nillable="false" minOccurs="1" maxOccurs="1"/>
          <xs:element name="P1269697" type="Ptype_Decimalni_x0020_18_x0020_2_128" nillable="false" minOccurs="1" maxOccurs="1"/>
          <xs:element name="P1269808" type="Ptype_Decimalni_x0020_18_x0020_2_128" nillable="false" minOccurs="1" maxOccurs="1"/>
          <xs:element name="P1269919" type="Ptype_Decimalni_x0020_18_x0020_2_128" nillable="false" minOccurs="1" maxOccurs="1"/>
          <xs:element name="P1269365" type="Ptype_Decimalni_x0020_18_x0020_2_128" nillable="false" minOccurs="1" maxOccurs="1"/>
          <xs:element name="P1269476" type="Ptype_Decimalni_x0020_18_x0020_2_128" nillable="false" minOccurs="1" maxOccurs="1"/>
          <xs:element name="P1269587" type="Ptype_Decimalni_x0020_18_x0020_2_128" nillable="false" minOccurs="1" maxOccurs="1"/>
          <xs:element name="P1269698" type="Ptype_Decimalni_x0020_18_x0020_2_128" nillable="false" minOccurs="1" maxOccurs="1"/>
          <xs:element name="P1269809" type="Ptype_Decimalni_x0020_18_x0020_2_128" nillable="false" minOccurs="1" maxOccurs="1"/>
          <xs:element name="P1269920" type="Ptype_Decimalni_x0020_18_x0020_2_128" nillable="false" minOccurs="1" maxOccurs="1"/>
          <xs:element name="P1269366" type="Ptype_Decimalni_x0020_18_x0020_2_128" nillable="false" minOccurs="1" maxOccurs="1"/>
          <xs:element name="P1269477" type="Ptype_Decimalni_x0020_18_x0020_2_128" nillable="false" minOccurs="1" maxOccurs="1"/>
          <xs:element name="P1269588" type="Ptype_Decimalni_x0020_18_x0020_2_128" nillable="false" minOccurs="1" maxOccurs="1"/>
          <xs:element name="P1269699" type="Ptype_Decimalni_x0020_18_x0020_2_128" nillable="false" minOccurs="1" maxOccurs="1"/>
          <xs:element name="P1269810" type="Ptype_Decimalni_x0020_18_x0020_2_128" nillable="false" minOccurs="1" maxOccurs="1"/>
          <xs:element name="P1269921" type="Ptype_Decimalni_x0020_18_x0020_2_128" nillable="false" minOccurs="1" maxOccurs="1"/>
          <xs:element name="P1269367" type="Ptype_Decimalni_x0020_18_x0020_2_128" nillable="false" minOccurs="1" maxOccurs="1"/>
          <xs:element name="P1269478" type="Ptype_Decimalni_x0020_18_x0020_2_128" nillable="false" minOccurs="1" maxOccurs="1"/>
          <xs:element name="P1269589" type="Ptype_Decimalni_x0020_18_x0020_2_128" nillable="false" minOccurs="1" maxOccurs="1"/>
          <xs:element name="P1269700" type="Ptype_Decimalni_x0020_18_x0020_2_128" nillable="false" minOccurs="1" maxOccurs="1"/>
          <xs:element name="P1269811" type="Ptype_Decimalni_x0020_18_x0020_2_128" nillable="false" minOccurs="1" maxOccurs="1"/>
          <xs:element name="P1269922" type="Ptype_Decimalni_x0020_18_x0020_2_128" nillable="false" minOccurs="1" maxOccurs="1"/>
          <xs:element name="P1269368" type="Ptype_Decimalni_x0020_18_x0020_2_128" nillable="false" minOccurs="1" maxOccurs="1"/>
          <xs:element name="P1269479" type="Ptype_Decimalni_x0020_18_x0020_2_128" nillable="false" minOccurs="1" maxOccurs="1"/>
          <xs:element name="P1269590" type="Ptype_Decimalni_x0020_18_x0020_2_128" nillable="false" minOccurs="1" maxOccurs="1"/>
          <xs:element name="P1269701" type="Ptype_Decimalni_x0020_18_x0020_2_128" nillable="false" minOccurs="1" maxOccurs="1"/>
          <xs:element name="P1269812" type="Ptype_Decimalni_x0020_18_x0020_2_128" nillable="false" minOccurs="1" maxOccurs="1"/>
          <xs:element name="P1269923" type="Ptype_Decimalni_x0020_18_x0020_2_128" nillable="false" minOccurs="1" maxOccurs="1"/>
          <xs:element name="P1269369" type="Ptype_Decimalni_x0020_18_x0020_2_128" nillable="false" minOccurs="1" maxOccurs="1"/>
          <xs:element name="P1269480" type="Ptype_Decimalni_x0020_18_x0020_2_128" nillable="false" minOccurs="1" maxOccurs="1"/>
          <xs:element name="P1269591" type="Ptype_Decimalni_x0020_18_x0020_2_128" nillable="false" minOccurs="1" maxOccurs="1"/>
          <xs:element name="P1269702" type="Ptype_Decimalni_x0020_18_x0020_2_128" nillable="false" minOccurs="1" maxOccurs="1"/>
          <xs:element name="P1269813" type="Ptype_Decimalni_x0020_18_x0020_2_128" nillable="false" minOccurs="1" maxOccurs="1"/>
          <xs:element name="P1269924" type="Ptype_Decimalni_x0020_18_x0020_2_128" nillable="false" minOccurs="1" maxOccurs="1"/>
          <xs:element name="P1269370" type="Ptype_Decimalni_x0020_18_x0020_2_128" nillable="false" minOccurs="1" maxOccurs="1"/>
          <xs:element name="P1269481" type="Ptype_Decimalni_x0020_18_x0020_2_128" nillable="false" minOccurs="1" maxOccurs="1"/>
          <xs:element name="P1269592" type="Ptype_Decimalni_x0020_18_x0020_2_128" nillable="false" minOccurs="1" maxOccurs="1"/>
          <xs:element name="P1269703" type="Ptype_Decimalni_x0020_18_x0020_2_128" nillable="false" minOccurs="1" maxOccurs="1"/>
          <xs:element name="P1269814" type="Ptype_Decimalni_x0020_18_x0020_2_128" nillable="false" minOccurs="1" maxOccurs="1"/>
          <xs:element name="P1269925" type="Ptype_Decimalni_x0020_18_x0020_2_128" nillable="false" minOccurs="1" maxOccurs="1"/>
          <xs:element name="P1269371" type="Ptype_Decimalni_x0020_18_x0020_2_128" nillable="false" minOccurs="1" maxOccurs="1"/>
          <xs:element name="P1269482" type="Ptype_Decimalni_x0020_18_x0020_2_128" nillable="false" minOccurs="1" maxOccurs="1"/>
          <xs:element name="P1269593" type="Ptype_Decimalni_x0020_18_x0020_2_128" nillable="false" minOccurs="1" maxOccurs="1"/>
          <xs:element name="P1269704" type="Ptype_Decimalni_x0020_18_x0020_2_128" nillable="false" minOccurs="1" maxOccurs="1"/>
          <xs:element name="P1269815" type="Ptype_Decimalni_x0020_18_x0020_2_128" nillable="false" minOccurs="1" maxOccurs="1"/>
          <xs:element name="P1269926" type="Ptype_Decimalni_x0020_18_x0020_2_128" nillable="false" minOccurs="1" maxOccurs="1"/>
          <xs:element name="P1269372" type="Ptype_Decimalni_x0020_18_x0020_2_128" nillable="false" minOccurs="1" maxOccurs="1"/>
          <xs:element name="P1269483" type="Ptype_Decimalni_x0020_18_x0020_2_128" nillable="false" minOccurs="1" maxOccurs="1"/>
          <xs:element name="P1269594" type="Ptype_Decimalni_x0020_18_x0020_2_128" nillable="false" minOccurs="1" maxOccurs="1"/>
          <xs:element name="P1269705" type="Ptype_Decimalni_x0020_18_x0020_2_128" nillable="false" minOccurs="1" maxOccurs="1"/>
          <xs:element name="P1269816" type="Ptype_Decimalni_x0020_18_x0020_2_128" nillable="false" minOccurs="1" maxOccurs="1"/>
          <xs:element name="P1269927" type="Ptype_Decimalni_x0020_18_x0020_2_128" nillable="false" minOccurs="1" maxOccurs="1"/>
          <xs:element name="P1269373" type="Ptype_Decimalni_x0020_18_x0020_2_128" nillable="false" minOccurs="1" maxOccurs="1"/>
          <xs:element name="P1269484" type="Ptype_Decimalni_x0020_18_x0020_2_128" nillable="false" minOccurs="1" maxOccurs="1"/>
          <xs:element name="P1269595" type="Ptype_Decimalni_x0020_18_x0020_2_128" nillable="false" minOccurs="1" maxOccurs="1"/>
          <xs:element name="P1269706" type="Ptype_Decimalni_x0020_18_x0020_2_128" nillable="false" minOccurs="1" maxOccurs="1"/>
          <xs:element name="P1269817" type="Ptype_Decimalni_x0020_18_x0020_2_128" nillable="false" minOccurs="1" maxOccurs="1"/>
          <xs:element name="P1269928" type="Ptype_Decimalni_x0020_18_x0020_2_128" nillable="false" minOccurs="1" maxOccurs="1"/>
          <xs:element name="P1269374" type="Ptype_Decimalni_x0020_18_x0020_2_128" nillable="false" minOccurs="1" maxOccurs="1"/>
          <xs:element name="P1269485" type="Ptype_Decimalni_x0020_18_x0020_2_128" nillable="false" minOccurs="1" maxOccurs="1"/>
          <xs:element name="P1269596" type="Ptype_Decimalni_x0020_18_x0020_2_128" nillable="false" minOccurs="1" maxOccurs="1"/>
          <xs:element name="P1269707" type="Ptype_Decimalni_x0020_18_x0020_2_128" nillable="false" minOccurs="1" maxOccurs="1"/>
          <xs:element name="P1269818" type="Ptype_Decimalni_x0020_18_x0020_2_128" nillable="false" minOccurs="1" maxOccurs="1"/>
          <xs:element name="P1269929" type="Ptype_Decimalni_x0020_18_x0020_2_128" nillable="false" minOccurs="1" maxOccurs="1"/>
          <xs:element name="P1269375" type="Ptype_Decimalni_x0020_18_x0020_2_128" nillable="false" minOccurs="1" maxOccurs="1"/>
          <xs:element name="P1269486" type="Ptype_Decimalni_x0020_18_x0020_2_128" nillable="false" minOccurs="1" maxOccurs="1"/>
          <xs:element name="P1269597" type="Ptype_Decimalni_x0020_18_x0020_2_128" nillable="false" minOccurs="1" maxOccurs="1"/>
          <xs:element name="P1269708" type="Ptype_Decimalni_x0020_18_x0020_2_128" nillable="false" minOccurs="1" maxOccurs="1"/>
          <xs:element name="P1269819" type="Ptype_Decimalni_x0020_18_x0020_2_128" nillable="false" minOccurs="1" maxOccurs="1"/>
          <xs:element name="P1269930" type="Ptype_Decimalni_x0020_18_x0020_2_128" nillable="false" minOccurs="1" maxOccurs="1"/>
          <xs:element name="P1269376" type="Ptype_Decimalni_x0020_18_x0020_2_128" nillable="false" minOccurs="1" maxOccurs="1"/>
          <xs:element name="P1269487" type="Ptype_Decimalni_x0020_18_x0020_2_128" nillable="false" minOccurs="1" maxOccurs="1"/>
          <xs:element name="P1269598" type="Ptype_Decimalni_x0020_18_x0020_2_128" nillable="false" minOccurs="1" maxOccurs="1"/>
          <xs:element name="P1269709" type="Ptype_Decimalni_x0020_18_x0020_2_128" nillable="false" minOccurs="1" maxOccurs="1"/>
          <xs:element name="P1269820" type="Ptype_Decimalni_x0020_18_x0020_2_128" nillable="false" minOccurs="1" maxOccurs="1"/>
          <xs:element name="P1269931" type="Ptype_Decimalni_x0020_18_x0020_2_128" nillable="false" minOccurs="1" maxOccurs="1"/>
          <xs:element name="P1269377" type="Ptype_Decimalni_x0020_18_x0020_2_128" nillable="false" minOccurs="1" maxOccurs="1"/>
          <xs:element name="P1269488" type="Ptype_Decimalni_x0020_18_x0020_2_128" nillable="false" minOccurs="1" maxOccurs="1"/>
          <xs:element name="P1269599" type="Ptype_Decimalni_x0020_18_x0020_2_128" nillable="false" minOccurs="1" maxOccurs="1"/>
          <xs:element name="P1269710" type="Ptype_Decimalni_x0020_18_x0020_2_128" nillable="false" minOccurs="1" maxOccurs="1"/>
          <xs:element name="P1269821" type="Ptype_Decimalni_x0020_18_x0020_2_128" nillable="false" minOccurs="1" maxOccurs="1"/>
          <xs:element name="P1269932" type="Ptype_Decimalni_x0020_18_x0020_2_128" nillable="false" minOccurs="1" maxOccurs="1"/>
          <xs:element name="P1269378" type="Ptype_Decimalni_x0020_18_x0020_2_128" nillable="false" minOccurs="1" maxOccurs="1"/>
          <xs:element name="P1269489" type="Ptype_Decimalni_x0020_18_x0020_2_128" nillable="false" minOccurs="1" maxOccurs="1"/>
          <xs:element name="P1269600" type="Ptype_Decimalni_x0020_18_x0020_2_128" nillable="false" minOccurs="1" maxOccurs="1"/>
          <xs:element name="P1269711" type="Ptype_Decimalni_x0020_18_x0020_2_128" nillable="false" minOccurs="1" maxOccurs="1"/>
          <xs:element name="P1269822" type="Ptype_Decimalni_x0020_18_x0020_2_128" nillable="false" minOccurs="1" maxOccurs="1"/>
          <xs:element name="P1269933" type="Ptype_Decimalni_x0020_18_x0020_2_128" nillable="false" minOccurs="1" maxOccurs="1"/>
          <xs:element name="P1269379" type="Ptype_Decimalni_x0020_18_x0020_2_128" nillable="false" minOccurs="1" maxOccurs="1"/>
          <xs:element name="P1269490" type="Ptype_Decimalni_x0020_18_x0020_2_128" nillable="false" minOccurs="1" maxOccurs="1"/>
          <xs:element name="P1269601" type="Ptype_Decimalni_x0020_18_x0020_2_128" nillable="false" minOccurs="1" maxOccurs="1"/>
          <xs:element name="P1269712" type="Ptype_Decimalni_x0020_18_x0020_2_128" nillable="false" minOccurs="1" maxOccurs="1"/>
          <xs:element name="P1269823" type="Ptype_Decimalni_x0020_18_x0020_2_128" nillable="false" minOccurs="1" maxOccurs="1"/>
          <xs:element name="P1269934" type="Ptype_Decimalni_x0020_18_x0020_2_128" nillable="false" minOccurs="1" maxOccurs="1"/>
          <xs:element name="P1269380" type="Ptype_Decimalni_x0020_18_x0020_2_128" nillable="false" minOccurs="1" maxOccurs="1"/>
          <xs:element name="P1269491" type="Ptype_Decimalni_x0020_18_x0020_2_128" nillable="false" minOccurs="1" maxOccurs="1"/>
          <xs:element name="P1269602" type="Ptype_Decimalni_x0020_18_x0020_2_128" nillable="false" minOccurs="1" maxOccurs="1"/>
          <xs:element name="P1269713" type="Ptype_Decimalni_x0020_18_x0020_2_128" nillable="false" minOccurs="1" maxOccurs="1"/>
          <xs:element name="P1269824" type="Ptype_Decimalni_x0020_18_x0020_2_128" nillable="false" minOccurs="1" maxOccurs="1"/>
          <xs:element name="P1269935" type="Ptype_Decimalni_x0020_18_x0020_2_128" nillable="false" minOccurs="1" maxOccurs="1"/>
          <xs:element name="P1269381" type="Ptype_Decimalni_x0020_18_x0020_2_128" nillable="false" minOccurs="1" maxOccurs="1"/>
          <xs:element name="P1269492" type="Ptype_Decimalni_x0020_18_x0020_2_128" nillable="false" minOccurs="1" maxOccurs="1"/>
          <xs:element name="P1269603" type="Ptype_Decimalni_x0020_18_x0020_2_128" nillable="false" minOccurs="1" maxOccurs="1"/>
          <xs:element name="P1269714" type="Ptype_Decimalni_x0020_18_x0020_2_128" nillable="false" minOccurs="1" maxOccurs="1"/>
          <xs:element name="P1269825" type="Ptype_Decimalni_x0020_18_x0020_2_128" nillable="false" minOccurs="1" maxOccurs="1"/>
          <xs:element name="P1269936" type="Ptype_Decimalni_x0020_18_x0020_2_128" nillable="false" minOccurs="1" maxOccurs="1"/>
          <xs:element name="P1269382" type="Ptype_Decimalni_x0020_18_x0020_2_128" nillable="false" minOccurs="1" maxOccurs="1"/>
          <xs:element name="P1269493" type="Ptype_Decimalni_x0020_18_x0020_2_128" nillable="false" minOccurs="1" maxOccurs="1"/>
          <xs:element name="P1269604" type="Ptype_Decimalni_x0020_18_x0020_2_128" nillable="false" minOccurs="1" maxOccurs="1"/>
          <xs:element name="P1269715" type="Ptype_Decimalni_x0020_18_x0020_2_128" nillable="false" minOccurs="1" maxOccurs="1"/>
          <xs:element name="P1269826" type="Ptype_Decimalni_x0020_18_x0020_2_128" nillable="false" minOccurs="1" maxOccurs="1"/>
          <xs:element name="P1269937" type="Ptype_Decimalni_x0020_18_x0020_2_128" nillable="false" minOccurs="1" maxOccurs="1"/>
          <xs:element name="P1269383" type="Ptype_Decimalni_x0020_18_x0020_2_128" nillable="false" minOccurs="1" maxOccurs="1"/>
          <xs:element name="P1269494" type="Ptype_Decimalni_x0020_18_x0020_2_128" nillable="false" minOccurs="1" maxOccurs="1"/>
          <xs:element name="P1269605" type="Ptype_Decimalni_x0020_18_x0020_2_128" nillable="false" minOccurs="1" maxOccurs="1"/>
          <xs:element name="P1269716" type="Ptype_Decimalni_x0020_18_x0020_2_128" nillable="false" minOccurs="1" maxOccurs="1"/>
          <xs:element name="P1269827" type="Ptype_Decimalni_x0020_18_x0020_2_128" nillable="false" minOccurs="1" maxOccurs="1"/>
          <xs:element name="P1269938" type="Ptype_Decimalni_x0020_18_x0020_2_128" nillable="false" minOccurs="1" maxOccurs="1"/>
          <xs:element name="P1269384" type="Ptype_Decimalni_x0020_18_x0020_2_128" nillable="false" minOccurs="1" maxOccurs="1"/>
          <xs:element name="P1269495" type="Ptype_Decimalni_x0020_18_x0020_2_128" nillable="false" minOccurs="1" maxOccurs="1"/>
          <xs:element name="P1269606" type="Ptype_Decimalni_x0020_18_x0020_2_128" nillable="false" minOccurs="1" maxOccurs="1"/>
          <xs:element name="P1269717" type="Ptype_Decimalni_x0020_18_x0020_2_128" nillable="false" minOccurs="1" maxOccurs="1"/>
          <xs:element name="P1269828" type="Ptype_Decimalni_x0020_18_x0020_2_128" nillable="false" minOccurs="1" maxOccurs="1"/>
          <xs:element name="P1269939" type="Ptype_Decimalni_x0020_18_x0020_2_128" nillable="false" minOccurs="1" maxOccurs="1"/>
          <xs:element name="P1269385" type="Ptype_Decimalni_x0020_18_x0020_2_128" nillable="false" minOccurs="1" maxOccurs="1"/>
          <xs:element name="P1269496" type="Ptype_Decimalni_x0020_18_x0020_2_128" nillable="false" minOccurs="1" maxOccurs="1"/>
          <xs:element name="P1269607" type="Ptype_Decimalni_x0020_18_x0020_2_128" nillable="false" minOccurs="1" maxOccurs="1"/>
          <xs:element name="P1269718" type="Ptype_Decimalni_x0020_18_x0020_2_128" nillable="false" minOccurs="1" maxOccurs="1"/>
          <xs:element name="P1269829" type="Ptype_Decimalni_x0020_18_x0020_2_128" nillable="false" minOccurs="1" maxOccurs="1"/>
          <xs:element name="P1269940" type="Ptype_Decimalni_x0020_18_x0020_2_128" nillable="false" minOccurs="1" maxOccurs="1"/>
          <xs:element name="P1269386" type="Ptype_Decimalni_x0020_18_x0020_2_128" nillable="false" minOccurs="1" maxOccurs="1"/>
          <xs:element name="P1269497" type="Ptype_Decimalni_x0020_18_x0020_2_128" nillable="false" minOccurs="1" maxOccurs="1"/>
          <xs:element name="P1269608" type="Ptype_Decimalni_x0020_18_x0020_2_128" nillable="false" minOccurs="1" maxOccurs="1"/>
          <xs:element name="P1269719" type="Ptype_Decimalni_x0020_18_x0020_2_128" nillable="false" minOccurs="1" maxOccurs="1"/>
          <xs:element name="P1269830" type="Ptype_Decimalni_x0020_18_x0020_2_128" nillable="false" minOccurs="1" maxOccurs="1"/>
          <xs:element name="P1269941" type="Ptype_Decimalni_x0020_18_x0020_2_128" nillable="false" minOccurs="1" maxOccurs="1"/>
          <xs:element name="P1269387" type="Ptype_Decimalni_x0020_18_x0020_2_128" nillable="false" minOccurs="1" maxOccurs="1"/>
          <xs:element name="P1269498" type="Ptype_Decimalni_x0020_18_x0020_2_128" nillable="false" minOccurs="1" maxOccurs="1"/>
          <xs:element name="P1269609" type="Ptype_Decimalni_x0020_18_x0020_2_128" nillable="false" minOccurs="1" maxOccurs="1"/>
          <xs:element name="P1269720" type="Ptype_Decimalni_x0020_18_x0020_2_128" nillable="false" minOccurs="1" maxOccurs="1"/>
          <xs:element name="P1269831" type="Ptype_Decimalni_x0020_18_x0020_2_128" nillable="false" minOccurs="1" maxOccurs="1"/>
          <xs:element name="P1269942" type="Ptype_Decimalni_x0020_18_x0020_2_128" nillable="false" minOccurs="1" maxOccurs="1"/>
          <xs:element name="P1269388" type="Ptype_Decimalni_x0020_18_x0020_2_128" nillable="false" minOccurs="1" maxOccurs="1"/>
          <xs:element name="P1269499" type="Ptype_Decimalni_x0020_18_x0020_2_128" nillable="false" minOccurs="1" maxOccurs="1"/>
          <xs:element name="P1269610" type="Ptype_Decimalni_x0020_18_x0020_2_128" nillable="false" minOccurs="1" maxOccurs="1"/>
          <xs:element name="P1269721" type="Ptype_Decimalni_x0020_18_x0020_2_128" nillable="false" minOccurs="1" maxOccurs="1"/>
          <xs:element name="P1269832" type="Ptype_Decimalni_x0020_18_x0020_2_128" nillable="false" minOccurs="1" maxOccurs="1"/>
          <xs:element name="P1269943" type="Ptype_Decimalni_x0020_18_x0020_2_128" nillable="false" minOccurs="1" maxOccurs="1"/>
          <xs:element name="P1269389" type="Ptype_Decimalni_x0020_18_x0020_2_128" nillable="false" minOccurs="1" maxOccurs="1"/>
          <xs:element name="P1269500" type="Ptype_Decimalni_x0020_18_x0020_2_128" nillable="false" minOccurs="1" maxOccurs="1"/>
          <xs:element name="P1269611" type="Ptype_Decimalni_x0020_18_x0020_2_128" nillable="false" minOccurs="1" maxOccurs="1"/>
          <xs:element name="P1269722" type="Ptype_Decimalni_x0020_18_x0020_2_128" nillable="false" minOccurs="1" maxOccurs="1"/>
          <xs:element name="P1269833" type="Ptype_Decimalni_x0020_18_x0020_2_128" nillable="false" minOccurs="1" maxOccurs="1"/>
          <xs:element name="P1269944" type="Ptype_Decimalni_x0020_18_x0020_2_128" nillable="false" minOccurs="1" maxOccurs="1"/>
          <xs:element name="P1269390" type="Ptype_Decimalni_x0020_18_x0020_2_128" nillable="false" minOccurs="1" maxOccurs="1"/>
          <xs:element name="P1269501" type="Ptype_Decimalni_x0020_18_x0020_2_128" nillable="false" minOccurs="1" maxOccurs="1"/>
          <xs:element name="P1269612" type="Ptype_Decimalni_x0020_18_x0020_2_128" nillable="false" minOccurs="1" maxOccurs="1"/>
          <xs:element name="P1269723" type="Ptype_Decimalni_x0020_18_x0020_2_128" nillable="false" minOccurs="1" maxOccurs="1"/>
          <xs:element name="P1269834" type="Ptype_Decimalni_x0020_18_x0020_2_128" nillable="false" minOccurs="1" maxOccurs="1"/>
          <xs:element name="P1269945" type="Ptype_Decimalni_x0020_18_x0020_2_128" nillable="false" minOccurs="1" maxOccurs="1"/>
          <xs:element name="P1269391" type="Ptype_Decimalni_x0020_18_x0020_2_128" nillable="false" minOccurs="1" maxOccurs="1"/>
          <xs:element name="P1269502" type="Ptype_Decimalni_x0020_18_x0020_2_128" nillable="false" minOccurs="1" maxOccurs="1"/>
          <xs:element name="P1269613" type="Ptype_Decimalni_x0020_18_x0020_2_128" nillable="false" minOccurs="1" maxOccurs="1"/>
          <xs:element name="P1269724" type="Ptype_Decimalni_x0020_18_x0020_2_128" nillable="false" minOccurs="1" maxOccurs="1"/>
          <xs:element name="P1269835" type="Ptype_Decimalni_x0020_18_x0020_2_128" nillable="false" minOccurs="1" maxOccurs="1"/>
          <xs:element name="P1269946" type="Ptype_Decimalni_x0020_18_x0020_2_128" nillable="false" minOccurs="1" maxOccurs="1"/>
          <xs:element name="P1269392" type="Ptype_Decimalni_x0020_18_x0020_2_128" nillable="false" minOccurs="1" maxOccurs="1"/>
          <xs:element name="P1269503" type="Ptype_Decimalni_x0020_18_x0020_2_128" nillable="false" minOccurs="1" maxOccurs="1"/>
          <xs:element name="P1269614" type="Ptype_Decimalni_x0020_18_x0020_2_128" nillable="false" minOccurs="1" maxOccurs="1"/>
          <xs:element name="P1269725" type="Ptype_Decimalni_x0020_18_x0020_2_128" nillable="false" minOccurs="1" maxOccurs="1"/>
          <xs:element name="P1269836" type="Ptype_Decimalni_x0020_18_x0020_2_128" nillable="false" minOccurs="1" maxOccurs="1"/>
          <xs:element name="P1269947" type="Ptype_Decimalni_x0020_18_x0020_2_128" nillable="false" minOccurs="1" maxOccurs="1"/>
          <xs:element name="P1269393" type="Ptype_Decimalni_x0020_18_x0020_2_128" nillable="false" minOccurs="1" maxOccurs="1"/>
          <xs:element name="P1269504" type="Ptype_Decimalni_x0020_18_x0020_2_128" nillable="false" minOccurs="1" maxOccurs="1"/>
          <xs:element name="P1269615" type="Ptype_Decimalni_x0020_18_x0020_2_128" nillable="false" minOccurs="1" maxOccurs="1"/>
          <xs:element name="P1269726" type="Ptype_Decimalni_x0020_18_x0020_2_128" nillable="false" minOccurs="1" maxOccurs="1"/>
          <xs:element name="P1269837" type="Ptype_Decimalni_x0020_18_x0020_2_128" nillable="false" minOccurs="1" maxOccurs="1"/>
          <xs:element name="P1269948" type="Ptype_Decimalni_x0020_18_x0020_2_128" nillable="false" minOccurs="1" maxOccurs="1"/>
          <xs:element name="P1269394" type="Ptype_Decimalni_x0020_18_x0020_2_128" nillable="false" minOccurs="1" maxOccurs="1"/>
          <xs:element name="P1269505" type="Ptype_Decimalni_x0020_18_x0020_2_128" nillable="false" minOccurs="1" maxOccurs="1"/>
          <xs:element name="P1269616" type="Ptype_Decimalni_x0020_18_x0020_2_128" nillable="false" minOccurs="1" maxOccurs="1"/>
          <xs:element name="P1269727" type="Ptype_Decimalni_x0020_18_x0020_2_128" nillable="false" minOccurs="1" maxOccurs="1"/>
          <xs:element name="P1269838" type="Ptype_Decimalni_x0020_18_x0020_2_128" nillable="false" minOccurs="1" maxOccurs="1"/>
          <xs:element name="P1269949" type="Ptype_Decimalni_x0020_18_x0020_2_128" nillable="false" minOccurs="1" maxOccurs="1"/>
          <xs:element name="P1269395" type="Ptype_Decimalni_x0020_18_x0020_2_128" nillable="false" minOccurs="1" maxOccurs="1"/>
          <xs:element name="P1269506" type="Ptype_Decimalni_x0020_18_x0020_2_128" nillable="false" minOccurs="1" maxOccurs="1"/>
          <xs:element name="P1269617" type="Ptype_Decimalni_x0020_18_x0020_2_128" nillable="false" minOccurs="1" maxOccurs="1"/>
          <xs:element name="P1269728" type="Ptype_Decimalni_x0020_18_x0020_2_128" nillable="false" minOccurs="1" maxOccurs="1"/>
          <xs:element name="P1269839" type="Ptype_Decimalni_x0020_18_x0020_2_128" nillable="false" minOccurs="1" maxOccurs="1"/>
          <xs:element name="P1269950" type="Ptype_Decimalni_x0020_18_x0020_2_128" nillable="false" minOccurs="1" maxOccurs="1"/>
          <xs:element name="P1269396" type="Ptype_Decimalni_x0020_18_x0020_2_128" nillable="false" minOccurs="1" maxOccurs="1"/>
          <xs:element name="P1269507" type="Ptype_Decimalni_x0020_18_x0020_2_128" nillable="false" minOccurs="1" maxOccurs="1"/>
          <xs:element name="P1269618" type="Ptype_Decimalni_x0020_18_x0020_2_128" nillable="false" minOccurs="1" maxOccurs="1"/>
          <xs:element name="P1269729" type="Ptype_Decimalni_x0020_18_x0020_2_128" nillable="false" minOccurs="1" maxOccurs="1"/>
          <xs:element name="P1269840" type="Ptype_Decimalni_x0020_18_x0020_2_128" nillable="false" minOccurs="1" maxOccurs="1"/>
          <xs:element name="P1269951" type="Ptype_Decimalni_x0020_18_x0020_2_128" nillable="false" minOccurs="1" maxOccurs="1"/>
          <xs:element name="P1269397" type="Ptype_Decimalni_x0020_18_x0020_2_128" nillable="false" minOccurs="1" maxOccurs="1"/>
          <xs:element name="P1269508" type="Ptype_Decimalni_x0020_18_x0020_2_128" nillable="false" minOccurs="1" maxOccurs="1"/>
          <xs:element name="P1269619" type="Ptype_Decimalni_x0020_18_x0020_2_128" nillable="false" minOccurs="1" maxOccurs="1"/>
          <xs:element name="P1269730" type="Ptype_Decimalni_x0020_18_x0020_2_128" nillable="false" minOccurs="1" maxOccurs="1"/>
          <xs:element name="P1269841" type="Ptype_Decimalni_x0020_18_x0020_2_128" nillable="false" minOccurs="1" maxOccurs="1"/>
          <xs:element name="P1269952" type="Ptype_Decimalni_x0020_18_x0020_2_128" nillable="false" minOccurs="1" maxOccurs="1"/>
          <xs:element name="P1269398" type="Ptype_Decimalni_x0020_18_x0020_2_128" nillable="false" minOccurs="1" maxOccurs="1"/>
          <xs:element name="P1269509" type="Ptype_Decimalni_x0020_18_x0020_2_128" nillable="false" minOccurs="1" maxOccurs="1"/>
          <xs:element name="P1269620" type="Ptype_Decimalni_x0020_18_x0020_2_128" nillable="false" minOccurs="1" maxOccurs="1"/>
          <xs:element name="P1269731" type="Ptype_Decimalni_x0020_18_x0020_2_128" nillable="false" minOccurs="1" maxOccurs="1"/>
          <xs:element name="P1269842" type="Ptype_Decimalni_x0020_18_x0020_2_128" nillable="false" minOccurs="1" maxOccurs="1"/>
          <xs:element name="P1269953" type="Ptype_Decimalni_x0020_18_x0020_2_128" nillable="false" minOccurs="1" maxOccurs="1"/>
          <xs:element name="P1269399" type="Ptype_Decimalni_x0020_18_x0020_2_128" nillable="false" minOccurs="1" maxOccurs="1"/>
          <xs:element name="P1269510" type="Ptype_Decimalni_x0020_18_x0020_2_128" nillable="false" minOccurs="1" maxOccurs="1"/>
          <xs:element name="P1269621" type="Ptype_Decimalni_x0020_18_x0020_2_128" nillable="false" minOccurs="1" maxOccurs="1"/>
          <xs:element name="P1269732" type="Ptype_Decimalni_x0020_18_x0020_2_128" nillable="false" minOccurs="1" maxOccurs="1"/>
          <xs:element name="P1269843" type="Ptype_Decimalni_x0020_18_x0020_2_128" nillable="false" minOccurs="1" maxOccurs="1"/>
          <xs:element name="P1269954" type="Ptype_Decimalni_x0020_18_x0020_2_128" nillable="false" minOccurs="1" maxOccurs="1"/>
          <xs:element name="P1269400" type="Ptype_Decimalni_x0020_18_x0020_2_128" nillable="false" minOccurs="1" maxOccurs="1"/>
          <xs:element name="P1269511" type="Ptype_Decimalni_x0020_18_x0020_2_128" nillable="false" minOccurs="1" maxOccurs="1"/>
          <xs:element name="P1269622" type="Ptype_Decimalni_x0020_18_x0020_2_128" nillable="false" minOccurs="1" maxOccurs="1"/>
          <xs:element name="P1269733" type="Ptype_Decimalni_x0020_18_x0020_2_128" nillable="false" minOccurs="1" maxOccurs="1"/>
          <xs:element name="P1269844" type="Ptype_Decimalni_x0020_18_x0020_2_128" nillable="false" minOccurs="1" maxOccurs="1"/>
          <xs:element name="P1269955" type="Ptype_Decimalni_x0020_18_x0020_2_128" nillable="false" minOccurs="1" maxOccurs="1"/>
          <xs:element name="P1269401" type="Ptype_Decimalni_x0020_18_x0020_2_128" nillable="false" minOccurs="1" maxOccurs="1"/>
          <xs:element name="P1269512" type="Ptype_Decimalni_x0020_18_x0020_2_128" nillable="false" minOccurs="1" maxOccurs="1"/>
          <xs:element name="P1269623" type="Ptype_Decimalni_x0020_18_x0020_2_128" nillable="false" minOccurs="1" maxOccurs="1"/>
          <xs:element name="P1269734" type="Ptype_Decimalni_x0020_18_x0020_2_128" nillable="false" minOccurs="1" maxOccurs="1"/>
          <xs:element name="P1269845" type="Ptype_Decimalni_x0020_18_x0020_2_128" nillable="false" minOccurs="1" maxOccurs="1"/>
          <xs:element name="P1269956" type="Ptype_Decimalni_x0020_18_x0020_2_128" nillable="false" minOccurs="1" maxOccurs="1"/>
          <xs:element name="P1269402" type="Ptype_Decimalni_x0020_18_x0020_2_128" nillable="false" minOccurs="1" maxOccurs="1"/>
          <xs:element name="P1269513" type="Ptype_Decimalni_x0020_18_x0020_2_128" nillable="false" minOccurs="1" maxOccurs="1"/>
          <xs:element name="P1269624" type="Ptype_Decimalni_x0020_18_x0020_2_128" nillable="false" minOccurs="1" maxOccurs="1"/>
          <xs:element name="P1269735" type="Ptype_Decimalni_x0020_18_x0020_2_128" nillable="false" minOccurs="1" maxOccurs="1"/>
          <xs:element name="P1269846" type="Ptype_Decimalni_x0020_18_x0020_2_128" nillable="false" minOccurs="1" maxOccurs="1"/>
          <xs:element name="P1269957" type="Ptype_Decimalni_x0020_18_x0020_2_128" nillable="false" minOccurs="1" maxOccurs="1"/>
          <xs:element name="P1269403" type="Ptype_Decimalni_x0020_18_x0020_2_128" nillable="false" minOccurs="1" maxOccurs="1"/>
          <xs:element name="P1269514" type="Ptype_Decimalni_x0020_18_x0020_2_128" nillable="false" minOccurs="1" maxOccurs="1"/>
          <xs:element name="P1269625" type="Ptype_Decimalni_x0020_18_x0020_2_128" nillable="false" minOccurs="1" maxOccurs="1"/>
          <xs:element name="P1269736" type="Ptype_Decimalni_x0020_18_x0020_2_128" nillable="false" minOccurs="1" maxOccurs="1"/>
          <xs:element name="P1269847" type="Ptype_Decimalni_x0020_18_x0020_2_128" nillable="false" minOccurs="1" maxOccurs="1"/>
          <xs:element name="P1269958" type="Ptype_Decimalni_x0020_18_x0020_2_128" nillable="false" minOccurs="1" maxOccurs="1"/>
          <xs:element name="P1269404" type="Ptype_Decimalni_x0020_18_x0020_2_128" nillable="false" minOccurs="1" maxOccurs="1"/>
          <xs:element name="P1269515" type="Ptype_Decimalni_x0020_18_x0020_2_128" nillable="false" minOccurs="1" maxOccurs="1"/>
          <xs:element name="P1269626" type="Ptype_Decimalni_x0020_18_x0020_2_128" nillable="false" minOccurs="1" maxOccurs="1"/>
          <xs:element name="P1269737" type="Ptype_Decimalni_x0020_18_x0020_2_128" nillable="false" minOccurs="1" maxOccurs="1"/>
          <xs:element name="P1269848" type="Ptype_Decimalni_x0020_18_x0020_2_128" nillable="false" minOccurs="1" maxOccurs="1"/>
          <xs:element name="P1269959" type="Ptype_Decimalni_x0020_18_x0020_2_128" nillable="false" minOccurs="1" maxOccurs="1"/>
          <xs:element name="P1269405" type="Ptype_Decimalni_x0020_18_x0020_2_128" nillable="false" minOccurs="1" maxOccurs="1"/>
          <xs:element name="P1269516" type="Ptype_Decimalni_x0020_18_x0020_2_128" nillable="false" minOccurs="1" maxOccurs="1"/>
          <xs:element name="P1269627" type="Ptype_Decimalni_x0020_18_x0020_2_128" nillable="false" minOccurs="1" maxOccurs="1"/>
          <xs:element name="P1269738" type="Ptype_Decimalni_x0020_18_x0020_2_128" nillable="false" minOccurs="1" maxOccurs="1"/>
          <xs:element name="P1269849" type="Ptype_Decimalni_x0020_18_x0020_2_128" nillable="false" minOccurs="1" maxOccurs="1"/>
          <xs:element name="P1269960" type="Ptype_Decimalni_x0020_18_x0020_2_128" nillable="false" minOccurs="1" maxOccurs="1"/>
          <xs:element name="P1269406" type="Ptype_Decimalni_x0020_18_x0020_2_128" nillable="false" minOccurs="1" maxOccurs="1"/>
          <xs:element name="P1269517" type="Ptype_Decimalni_x0020_18_x0020_2_128" nillable="false" minOccurs="1" maxOccurs="1"/>
          <xs:element name="P1269628" type="Ptype_Decimalni_x0020_18_x0020_2_128" nillable="false" minOccurs="1" maxOccurs="1"/>
          <xs:element name="P1269739" type="Ptype_Decimalni_x0020_18_x0020_2_128" nillable="false" minOccurs="1" maxOccurs="1"/>
          <xs:element name="P1269850" type="Ptype_Decimalni_x0020_18_x0020_2_128" nillable="false" minOccurs="1" maxOccurs="1"/>
          <xs:element name="P1269961" type="Ptype_Decimalni_x0020_18_x0020_2_128" nillable="false" minOccurs="1" maxOccurs="1"/>
          <xs:element name="P1269407" type="Ptype_Decimalni_x0020_18_x0020_2_128" nillable="false" minOccurs="1" maxOccurs="1"/>
          <xs:element name="P1269518" type="Ptype_Decimalni_x0020_18_x0020_2_128" nillable="false" minOccurs="1" maxOccurs="1"/>
          <xs:element name="P1269629" type="Ptype_Decimalni_x0020_18_x0020_2_128" nillable="false" minOccurs="1" maxOccurs="1"/>
          <xs:element name="P1269740" type="Ptype_Decimalni_x0020_18_x0020_2_128" nillable="false" minOccurs="1" maxOccurs="1"/>
          <xs:element name="P1269851" type="Ptype_Decimalni_x0020_18_x0020_2_128" nillable="false" minOccurs="1" maxOccurs="1"/>
          <xs:element name="P1269962" type="Ptype_Decimalni_x0020_18_x0020_2_128" nillable="false" minOccurs="1" maxOccurs="1"/>
          <xs:element name="P1269408" type="Ptype_Decimalni_x0020_18_x0020_2_128" nillable="false" minOccurs="1" maxOccurs="1"/>
          <xs:element name="P1269519" type="Ptype_Decimalni_x0020_18_x0020_2_128" nillable="false" minOccurs="1" maxOccurs="1"/>
          <xs:element name="P1269630" type="Ptype_Decimalni_x0020_18_x0020_2_128" nillable="false" minOccurs="1" maxOccurs="1"/>
          <xs:element name="P1269741" type="Ptype_Decimalni_x0020_18_x0020_2_128" nillable="false" minOccurs="1" maxOccurs="1"/>
          <xs:element name="P1269852" type="Ptype_Decimalni_x0020_18_x0020_2_128" nillable="false" minOccurs="1" maxOccurs="1"/>
          <xs:element name="P1269963" type="Ptype_Decimalni_x0020_18_x0020_2_128" nillable="false" minOccurs="1" maxOccurs="1"/>
          <xs:element name="P1269409" type="Ptype_Decimalni_x0020_18_x0020_2_128" nillable="false" minOccurs="1" maxOccurs="1"/>
          <xs:element name="P1269520" type="Ptype_Decimalni_x0020_18_x0020_2_128" nillable="false" minOccurs="1" maxOccurs="1"/>
          <xs:element name="P1269631" type="Ptype_Decimalni_x0020_18_x0020_2_128" nillable="false" minOccurs="1" maxOccurs="1"/>
          <xs:element name="P1269742" type="Ptype_Decimalni_x0020_18_x0020_2_128" nillable="false" minOccurs="1" maxOccurs="1"/>
          <xs:element name="P1269853" type="Ptype_Decimalni_x0020_18_x0020_2_128" nillable="false" minOccurs="1" maxOccurs="1"/>
          <xs:element name="P1269964" type="Ptype_Decimalni_x0020_18_x0020_2_128" nillable="false" minOccurs="1" maxOccurs="1"/>
          <xs:element name="P1269410" type="Ptype_Decimalni_x0020_18_x0020_2_128" nillable="false" minOccurs="1" maxOccurs="1"/>
          <xs:element name="P1269521" type="Ptype_Decimalni_x0020_18_x0020_2_128" nillable="false" minOccurs="1" maxOccurs="1"/>
          <xs:element name="P1269632" type="Ptype_Decimalni_x0020_18_x0020_2_128" nillable="false" minOccurs="1" maxOccurs="1"/>
          <xs:element name="P1269743" type="Ptype_Decimalni_x0020_18_x0020_2_128" nillable="false" minOccurs="1" maxOccurs="1"/>
          <xs:element name="P1269854" type="Ptype_Decimalni_x0020_18_x0020_2_128" nillable="false" minOccurs="1" maxOccurs="1"/>
          <xs:element name="P1269965" type="Ptype_Decimalni_x0020_18_x0020_2_128" nillable="false" minOccurs="1" maxOccurs="1"/>
          <xs:element name="P1269411" type="Ptype_Decimalni_x0020_18_x0020_2_128" nillable="false" minOccurs="1" maxOccurs="1"/>
          <xs:element name="P1269522" type="Ptype_Decimalni_x0020_18_x0020_2_128" nillable="false" minOccurs="1" maxOccurs="1"/>
          <xs:element name="P1269633" type="Ptype_Decimalni_x0020_18_x0020_2_128" nillable="false" minOccurs="1" maxOccurs="1"/>
          <xs:element name="P1269744" type="Ptype_Decimalni_x0020_18_x0020_2_128" nillable="false" minOccurs="1" maxOccurs="1"/>
          <xs:element name="P1269855" type="Ptype_Decimalni_x0020_18_x0020_2_128" nillable="false" minOccurs="1" maxOccurs="1"/>
          <xs:element name="P1269966" type="Ptype_Decimalni_x0020_18_x0020_2_128" nillable="false" minOccurs="1" maxOccurs="1"/>
          <xs:element name="P1269412" type="Ptype_Decimalni_x0020_18_x0020_2_128" nillable="false" minOccurs="1" maxOccurs="1"/>
          <xs:element name="P1269523" type="Ptype_Decimalni_x0020_18_x0020_2_128" nillable="false" minOccurs="1" maxOccurs="1"/>
          <xs:element name="P1269634" type="Ptype_Decimalni_x0020_18_x0020_2_128" nillable="false" minOccurs="1" maxOccurs="1"/>
          <xs:element name="P1269745" type="Ptype_Decimalni_x0020_18_x0020_2_128" nillable="false" minOccurs="1" maxOccurs="1"/>
          <xs:element name="P1269856" type="Ptype_Decimalni_x0020_18_x0020_2_128" nillable="false" minOccurs="1" maxOccurs="1"/>
          <xs:element name="P1269967" type="Ptype_Decimalni_x0020_18_x0020_2_128" nillable="false" minOccurs="1" maxOccurs="1"/>
          <xs:element name="P1269413" type="Ptype_Decimalni_x0020_18_x0020_2_128" nillable="false" minOccurs="1" maxOccurs="1"/>
          <xs:element name="P1269524" type="Ptype_Decimalni_x0020_18_x0020_2_128" nillable="false" minOccurs="1" maxOccurs="1"/>
          <xs:element name="P1269635" type="Ptype_Decimalni_x0020_18_x0020_2_128" nillable="false" minOccurs="1" maxOccurs="1"/>
          <xs:element name="P1269746" type="Ptype_Decimalni_x0020_18_x0020_2_128" nillable="false" minOccurs="1" maxOccurs="1"/>
          <xs:element name="P1269857" type="Ptype_Decimalni_x0020_18_x0020_2_128" nillable="false" minOccurs="1" maxOccurs="1"/>
          <xs:element name="P1269968" type="Ptype_Decimalni_x0020_18_x0020_2_128" nillable="false" minOccurs="1" maxOccurs="1"/>
          <xs:element name="P1269414" type="Ptype_Decimalni_x0020_18_x0020_2_128" nillable="false" minOccurs="1" maxOccurs="1"/>
          <xs:element name="P1269525" type="Ptype_Decimalni_x0020_18_x0020_2_128" nillable="false" minOccurs="1" maxOccurs="1"/>
          <xs:element name="P1269636" type="Ptype_Decimalni_x0020_18_x0020_2_128" nillable="false" minOccurs="1" maxOccurs="1"/>
          <xs:element name="P1269747" type="Ptype_Decimalni_x0020_18_x0020_2_128" nillable="false" minOccurs="1" maxOccurs="1"/>
          <xs:element name="P1269858" type="Ptype_Decimalni_x0020_18_x0020_2_128" nillable="false" minOccurs="1" maxOccurs="1"/>
          <xs:element name="P1269969" type="Ptype_Decimalni_x0020_18_x0020_2_128" nillable="false" minOccurs="1" maxOccurs="1"/>
          <xs:element name="P1269415" type="Ptype_Decimalni_x0020_18_x0020_2_128" nillable="false" minOccurs="1" maxOccurs="1"/>
          <xs:element name="P1269526" type="Ptype_Decimalni_x0020_18_x0020_2_128" nillable="false" minOccurs="1" maxOccurs="1"/>
          <xs:element name="P1269637" type="Ptype_Decimalni_x0020_18_x0020_2_128" nillable="false" minOccurs="1" maxOccurs="1"/>
          <xs:element name="P1269748" type="Ptype_Decimalni_x0020_18_x0020_2_128" nillable="false" minOccurs="1" maxOccurs="1"/>
          <xs:element name="P1269859" type="Ptype_Decimalni_x0020_18_x0020_2_128" nillable="false" minOccurs="1" maxOccurs="1"/>
          <xs:element name="P1269970" type="Ptype_Decimalni_x0020_18_x0020_2_128" nillable="false" minOccurs="1" maxOccurs="1"/>
          <xs:element name="P1269416" type="Ptype_Decimalni_x0020_18_x0020_2_128" nillable="false" minOccurs="1" maxOccurs="1"/>
          <xs:element name="P1269527" type="Ptype_Decimalni_x0020_18_x0020_2_128" nillable="false" minOccurs="1" maxOccurs="1"/>
          <xs:element name="P1269638" type="Ptype_Decimalni_x0020_18_x0020_2_128" nillable="false" minOccurs="1" maxOccurs="1"/>
          <xs:element name="P1269749" type="Ptype_Decimalni_x0020_18_x0020_2_128" nillable="false" minOccurs="1" maxOccurs="1"/>
          <xs:element name="P1269860" type="Ptype_Decimalni_x0020_18_x0020_2_128" nillable="false" minOccurs="1" maxOccurs="1"/>
          <xs:element name="P1269971" type="Ptype_Decimalni_x0020_18_x0020_2_128" nillable="false" minOccurs="1" maxOccurs="1"/>
          <xs:element name="P1269417" type="Ptype_Decimalni_x0020_18_x0020_2_128" nillable="false" minOccurs="1" maxOccurs="1"/>
          <xs:element name="P1269528" type="Ptype_Decimalni_x0020_18_x0020_2_128" nillable="false" minOccurs="1" maxOccurs="1"/>
          <xs:element name="P1269639" type="Ptype_Decimalni_x0020_18_x0020_2_128" nillable="false" minOccurs="1" maxOccurs="1"/>
          <xs:element name="P1269750" type="Ptype_Decimalni_x0020_18_x0020_2_128" nillable="false" minOccurs="1" maxOccurs="1"/>
          <xs:element name="P1269861" type="Ptype_Decimalni_x0020_18_x0020_2_128" nillable="false" minOccurs="1" maxOccurs="1"/>
          <xs:element name="P1269972" type="Ptype_Decimalni_x0020_18_x0020_2_128" nillable="false" minOccurs="1" maxOccurs="1"/>
          <xs:element name="P1269418" type="Ptype_Decimalni_x0020_18_x0020_2_128" nillable="false" minOccurs="1" maxOccurs="1"/>
          <xs:element name="P1269529" type="Ptype_Decimalni_x0020_18_x0020_2_128" nillable="false" minOccurs="1" maxOccurs="1"/>
          <xs:element name="P1269640" type="Ptype_Decimalni_x0020_18_x0020_2_128" nillable="false" minOccurs="1" maxOccurs="1"/>
          <xs:element name="P1269751" type="Ptype_Decimalni_x0020_18_x0020_2_128" nillable="false" minOccurs="1" maxOccurs="1"/>
          <xs:element name="P1269862" type="Ptype_Decimalni_x0020_18_x0020_2_128" nillable="false" minOccurs="1" maxOccurs="1"/>
          <xs:element name="P1269973" type="Ptype_Decimalni_x0020_18_x0020_2_128" nillable="false" minOccurs="1" maxOccurs="1"/>
          <xs:element name="P1269419" type="Ptype_Decimalni_x0020_18_x0020_2_128" nillable="false" minOccurs="1" maxOccurs="1"/>
          <xs:element name="P1269530" type="Ptype_Decimalni_x0020_18_x0020_2_128" nillable="false" minOccurs="1" maxOccurs="1"/>
          <xs:element name="P1269641" type="Ptype_Decimalni_x0020_18_x0020_2_128" nillable="false" minOccurs="1" maxOccurs="1"/>
          <xs:element name="P1269752" type="Ptype_Decimalni_x0020_18_x0020_2_128" nillable="false" minOccurs="1" maxOccurs="1"/>
          <xs:element name="P1269863" type="Ptype_Decimalni_x0020_18_x0020_2_128" nillable="false" minOccurs="1" maxOccurs="1"/>
          <xs:element name="P1269974" type="Ptype_Decimalni_x0020_18_x0020_2_128" nillable="false" minOccurs="1" maxOccurs="1"/>
          <xs:element name="P1269420" type="Ptype_Decimalni_x0020_18_x0020_2_128" nillable="false" minOccurs="1" maxOccurs="1"/>
          <xs:element name="P1269531" type="Ptype_Decimalni_x0020_18_x0020_2_128" nillable="false" minOccurs="1" maxOccurs="1"/>
          <xs:element name="P1269642" type="Ptype_Decimalni_x0020_18_x0020_2_128" nillable="false" minOccurs="1" maxOccurs="1"/>
          <xs:element name="P1269753" type="Ptype_Decimalni_x0020_18_x0020_2_128" nillable="false" minOccurs="1" maxOccurs="1"/>
          <xs:element name="P1269864" type="Ptype_Decimalni_x0020_18_x0020_2_128" nillable="false" minOccurs="1" maxOccurs="1"/>
          <xs:element name="P1269975" type="Ptype_Decimalni_x0020_18_x0020_2_128" nillable="false" minOccurs="1" maxOccurs="1"/>
          <xs:element name="P1269421" type="Ptype_Decimalni_x0020_18_x0020_2_128" nillable="false" minOccurs="1" maxOccurs="1"/>
          <xs:element name="P1269532" type="Ptype_Decimalni_x0020_18_x0020_2_128" nillable="false" minOccurs="1" maxOccurs="1"/>
          <xs:element name="P1269643" type="Ptype_Decimalni_x0020_18_x0020_2_128" nillable="false" minOccurs="1" maxOccurs="1"/>
          <xs:element name="P1269754" type="Ptype_Decimalni_x0020_18_x0020_2_128" nillable="false" minOccurs="1" maxOccurs="1"/>
          <xs:element name="P1269865" type="Ptype_Decimalni_x0020_18_x0020_2_128" nillable="false" minOccurs="1" maxOccurs="1"/>
          <xs:element name="P1269976" type="Ptype_Decimalni_x0020_18_x0020_2_128" nillable="false" minOccurs="1" maxOccurs="1"/>
          <xs:element name="P1269422" type="Ptype_Decimalni_x0020_18_x0020_2_128" nillable="false" minOccurs="1" maxOccurs="1"/>
          <xs:element name="P1269533" type="Ptype_Decimalni_x0020_18_x0020_2_128" nillable="false" minOccurs="1" maxOccurs="1"/>
          <xs:element name="P1269644" type="Ptype_Decimalni_x0020_18_x0020_2_128" nillable="false" minOccurs="1" maxOccurs="1"/>
          <xs:element name="P1269755" type="Ptype_Decimalni_x0020_18_x0020_2_128" nillable="false" minOccurs="1" maxOccurs="1"/>
          <xs:element name="P1269866" type="Ptype_Decimalni_x0020_18_x0020_2_128" nillable="false" minOccurs="1" maxOccurs="1"/>
          <xs:element name="P1269977" type="Ptype_Decimalni_x0020_18_x0020_2_128" nillable="false" minOccurs="1" maxOccurs="1"/>
          <xs:element name="P1269423" type="Ptype_Decimalni_x0020_18_x0020_2_128" nillable="false" minOccurs="1" maxOccurs="1"/>
          <xs:element name="P1269534" type="Ptype_Decimalni_x0020_18_x0020_2_128" nillable="false" minOccurs="1" maxOccurs="1"/>
          <xs:element name="P1269645" type="Ptype_Decimalni_x0020_18_x0020_2_128" nillable="false" minOccurs="1" maxOccurs="1"/>
          <xs:element name="P1269756" type="Ptype_Decimalni_x0020_18_x0020_2_128" nillable="false" minOccurs="1" maxOccurs="1"/>
          <xs:element name="P1269867" type="Ptype_Decimalni_x0020_18_x0020_2_128" nillable="false" minOccurs="1" maxOccurs="1"/>
          <xs:element name="P1269978" type="Ptype_Decimalni_x0020_18_x0020_2_128" nillable="false" minOccurs="1" maxOccurs="1"/>
          <xs:element name="P1269424" type="Ptype_Decimalni_x0020_18_x0020_2_128" nillable="false" minOccurs="1" maxOccurs="1"/>
          <xs:element name="P1269535" type="Ptype_Decimalni_x0020_18_x0020_2_128" nillable="false" minOccurs="1" maxOccurs="1"/>
          <xs:element name="P1269646" type="Ptype_Decimalni_x0020_18_x0020_2_128" nillable="false" minOccurs="1" maxOccurs="1"/>
          <xs:element name="P1269757" type="Ptype_Decimalni_x0020_18_x0020_2_128" nillable="false" minOccurs="1" maxOccurs="1"/>
          <xs:element name="P1269868" type="Ptype_Decimalni_x0020_18_x0020_2_128" nillable="false" minOccurs="1" maxOccurs="1"/>
          <xs:element name="P1269979" type="Ptype_Decimalni_x0020_18_x0020_2_128" nillable="false" minOccurs="1" maxOccurs="1"/>
          <xs:element name="P1269425" type="Ptype_Decimalni_x0020_18_x0020_2_128" nillable="false" minOccurs="1" maxOccurs="1"/>
          <xs:element name="P1269536" type="Ptype_Decimalni_x0020_18_x0020_2_128" nillable="false" minOccurs="1" maxOccurs="1"/>
          <xs:element name="P1269647" type="Ptype_Decimalni_x0020_18_x0020_2_128" nillable="false" minOccurs="1" maxOccurs="1"/>
          <xs:element name="P1269758" type="Ptype_Decimalni_x0020_18_x0020_2_128" nillable="false" minOccurs="1" maxOccurs="1"/>
          <xs:element name="P1269869" type="Ptype_Decimalni_x0020_18_x0020_2_128" nillable="false" minOccurs="1" maxOccurs="1"/>
          <xs:element name="P1269980" type="Ptype_Decimalni_x0020_18_x0020_2_128" nillable="false" minOccurs="1" maxOccurs="1"/>
          <xs:element name="P1269426" type="Ptype_Decimalni_x0020_18_x0020_2_128" nillable="false" minOccurs="1" maxOccurs="1"/>
          <xs:element name="P1269537" type="Ptype_Decimalni_x0020_18_x0020_2_128" nillable="false" minOccurs="1" maxOccurs="1"/>
          <xs:element name="P1269648" type="Ptype_Decimalni_x0020_18_x0020_2_128" nillable="false" minOccurs="1" maxOccurs="1"/>
          <xs:element name="P1269759" type="Ptype_Decimalni_x0020_18_x0020_2_128" nillable="false" minOccurs="1" maxOccurs="1"/>
          <xs:element name="P1269870" type="Ptype_Decimalni_x0020_18_x0020_2_128" nillable="false" minOccurs="1" maxOccurs="1"/>
          <xs:element name="P1269981" type="Ptype_Decimalni_x0020_18_x0020_2_128" nillable="false" minOccurs="1" maxOccurs="1"/>
          <xs:element name="P1269427" type="Ptype_Decimalni_x0020_18_x0020_2_128" nillable="false" minOccurs="1" maxOccurs="1"/>
          <xs:element name="P1269538" type="Ptype_Decimalni_x0020_18_x0020_2_128" nillable="false" minOccurs="1" maxOccurs="1"/>
          <xs:element name="P1269649" type="Ptype_Decimalni_x0020_18_x0020_2_128" nillable="false" minOccurs="1" maxOccurs="1"/>
          <xs:element name="P1269760" type="Ptype_Decimalni_x0020_18_x0020_2_128" nillable="false" minOccurs="1" maxOccurs="1"/>
          <xs:element name="P1269871" type="Ptype_Decimalni_x0020_18_x0020_2_128" nillable="false" minOccurs="1" maxOccurs="1"/>
          <xs:element name="P1269982" type="Ptype_Decimalni_x0020_18_x0020_2_128" nillable="false" minOccurs="1" maxOccurs="1"/>
          <xs:element name="P1269428" type="Ptype_Decimalni_x0020_18_x0020_2_128" nillable="false" minOccurs="1" maxOccurs="1"/>
          <xs:element name="P1269539" type="Ptype_Decimalni_x0020_18_x0020_2_128" nillable="false" minOccurs="1" maxOccurs="1"/>
          <xs:element name="P1269650" type="Ptype_Decimalni_x0020_18_x0020_2_128" nillable="false" minOccurs="1" maxOccurs="1"/>
          <xs:element name="P1269761" type="Ptype_Decimalni_x0020_18_x0020_2_128" nillable="false" minOccurs="1" maxOccurs="1"/>
          <xs:element name="P1269872" type="Ptype_Decimalni_x0020_18_x0020_2_128" nillable="false" minOccurs="1" maxOccurs="1"/>
          <xs:element name="P1269983" type="Ptype_Decimalni_x0020_18_x0020_2_128" nillable="false" minOccurs="1" maxOccurs="1"/>
          <xs:element name="P1269429" type="Ptype_Decimalni_x0020_18_x0020_2_128" nillable="false" minOccurs="1" maxOccurs="1"/>
          <xs:element name="P1269540" type="Ptype_Decimalni_x0020_18_x0020_2_128" nillable="false" minOccurs="1" maxOccurs="1"/>
          <xs:element name="P1269651" type="Ptype_Decimalni_x0020_18_x0020_2_128" nillable="false" minOccurs="1" maxOccurs="1"/>
          <xs:element name="P1269762" type="Ptype_Decimalni_x0020_18_x0020_2_128" nillable="false" minOccurs="1" maxOccurs="1"/>
          <xs:element name="P1269873" type="Ptype_Decimalni_x0020_18_x0020_2_128" nillable="false" minOccurs="1" maxOccurs="1"/>
          <xs:element name="P1269984" type="Ptype_Decimalni_x0020_18_x0020_2_128" nillable="false" minOccurs="1" maxOccurs="1"/>
          <xs:element name="P1269430" type="Ptype_Decimalni_x0020_18_x0020_2_128" nillable="false" minOccurs="1" maxOccurs="1"/>
          <xs:element name="P1269541" type="Ptype_Decimalni_x0020_18_x0020_2_128" nillable="false" minOccurs="1" maxOccurs="1"/>
          <xs:element name="P1269652" type="Ptype_Decimalni_x0020_18_x0020_2_128" nillable="false" minOccurs="1" maxOccurs="1"/>
          <xs:element name="P1269763" type="Ptype_Decimalni_x0020_18_x0020_2_128" nillable="false" minOccurs="1" maxOccurs="1"/>
          <xs:element name="P1269874" type="Ptype_Decimalni_x0020_18_x0020_2_128" nillable="false" minOccurs="1" maxOccurs="1"/>
          <xs:element name="P1269985" type="Ptype_Decimalni_x0020_18_x0020_2_128" nillable="false" minOccurs="1" maxOccurs="1"/>
          <xs:element name="P1269431" type="Ptype_Decimalni_x0020_18_x0020_2_128" nillable="false" minOccurs="1" maxOccurs="1"/>
          <xs:element name="P1269542" type="Ptype_Decimalni_x0020_18_x0020_2_128" nillable="false" minOccurs="1" maxOccurs="1"/>
          <xs:element name="P1269653" type="Ptype_Decimalni_x0020_18_x0020_2_128" nillable="false" minOccurs="1" maxOccurs="1"/>
          <xs:element name="P1269764" type="Ptype_Decimalni_x0020_18_x0020_2_128" nillable="false" minOccurs="1" maxOccurs="1"/>
          <xs:element name="P1269875" type="Ptype_Decimalni_x0020_18_x0020_2_128" nillable="false" minOccurs="1" maxOccurs="1"/>
          <xs:element name="P1269986" type="Ptype_Decimalni_x0020_18_x0020_2_128" nillable="false" minOccurs="1" maxOccurs="1"/>
          <xs:element name="P1269432" type="Ptype_Decimalni_x0020_18_x0020_2_128" nillable="false" minOccurs="1" maxOccurs="1"/>
          <xs:element name="P1269543" type="Ptype_Decimalni_x0020_18_x0020_2_128" nillable="false" minOccurs="1" maxOccurs="1"/>
          <xs:element name="P1269654" type="Ptype_Decimalni_x0020_18_x0020_2_128" nillable="false" minOccurs="1" maxOccurs="1"/>
          <xs:element name="P1269765" type="Ptype_Decimalni_x0020_18_x0020_2_128" nillable="false" minOccurs="1" maxOccurs="1"/>
          <xs:element name="P1269876" type="Ptype_Decimalni_x0020_18_x0020_2_128" nillable="false" minOccurs="1" maxOccurs="1"/>
          <xs:element name="P1269987" type="Ptype_Decimalni_x0020_18_x0020_2_128" nillable="false" minOccurs="1" maxOccurs="1"/>
          <xs:element name="P1269433" type="Ptype_Decimalni_x0020_18_x0020_2_128" nillable="false" minOccurs="1" maxOccurs="1"/>
          <xs:element name="P1269544" type="Ptype_Decimalni_x0020_18_x0020_2_128" nillable="false" minOccurs="1" maxOccurs="1"/>
          <xs:element name="P1269655" type="Ptype_Decimalni_x0020_18_x0020_2_128" nillable="false" minOccurs="1" maxOccurs="1"/>
          <xs:element name="P1269766" type="Ptype_Decimalni_x0020_18_x0020_2_128" nillable="false" minOccurs="1" maxOccurs="1"/>
          <xs:element name="P1269877" type="Ptype_Decimalni_x0020_18_x0020_2_128" nillable="false" minOccurs="1" maxOccurs="1"/>
          <xs:element name="P1269988" type="Ptype_Decimalni_x0020_18_x0020_2_128" nillable="false" minOccurs="1" maxOccurs="1"/>
          <xs:element name="P1269434" type="Ptype_Decimalni_x0020_18_x0020_2_128" nillable="false" minOccurs="1" maxOccurs="1"/>
          <xs:element name="P1269545" type="Ptype_Decimalni_x0020_18_x0020_2_128" nillable="false" minOccurs="1" maxOccurs="1"/>
          <xs:element name="P1269656" type="Ptype_Decimalni_x0020_18_x0020_2_128" nillable="false" minOccurs="1" maxOccurs="1"/>
          <xs:element name="P1269767" type="Ptype_Decimalni_x0020_18_x0020_2_128" nillable="false" minOccurs="1" maxOccurs="1"/>
          <xs:element name="P1269878" type="Ptype_Decimalni_x0020_18_x0020_2_128" nillable="false" minOccurs="1" maxOccurs="1"/>
          <xs:element name="P1269989" type="Ptype_Decimalni_x0020_18_x0020_2_128" nillable="false" minOccurs="1" maxOccurs="1"/>
          <xs:element name="P1269435" type="Ptype_Decimalni_x0020_18_x0020_2_128" nillable="false" minOccurs="1" maxOccurs="1"/>
          <xs:element name="P1269546" type="Ptype_Decimalni_x0020_18_x0020_2_128" nillable="false" minOccurs="1" maxOccurs="1"/>
          <xs:element name="P1269657" type="Ptype_Decimalni_x0020_18_x0020_2_128" nillable="false" minOccurs="1" maxOccurs="1"/>
          <xs:element name="P1269768" type="Ptype_Decimalni_x0020_18_x0020_2_128" nillable="false" minOccurs="1" maxOccurs="1"/>
          <xs:element name="P1269879" type="Ptype_Decimalni_x0020_18_x0020_2_128" nillable="false" minOccurs="1" maxOccurs="1"/>
          <xs:element name="P1269990" type="Ptype_Decimalni_x0020_18_x0020_2_128" nillable="false" minOccurs="1" maxOccurs="1"/>
          <xs:element name="P1269436" type="Ptype_Decimalni_x0020_18_x0020_2_128" nillable="false" minOccurs="1" maxOccurs="1"/>
          <xs:element name="P1269547" type="Ptype_Decimalni_x0020_18_x0020_2_128" nillable="false" minOccurs="1" maxOccurs="1"/>
          <xs:element name="P1269658" type="Ptype_Decimalni_x0020_18_x0020_2_128" nillable="false" minOccurs="1" maxOccurs="1"/>
          <xs:element name="P1269769" type="Ptype_Decimalni_x0020_18_x0020_2_128" nillable="false" minOccurs="1" maxOccurs="1"/>
          <xs:element name="P1269880" type="Ptype_Decimalni_x0020_18_x0020_2_128" nillable="false" minOccurs="1" maxOccurs="1"/>
          <xs:element name="P1269991" type="Ptype_Decimalni_x0020_18_x0020_2_128" nillable="false" minOccurs="1" maxOccurs="1"/>
          <xs:element name="P1269437" type="Ptype_Decimalni_x0020_18_x0020_2_128" nillable="false" minOccurs="1" maxOccurs="1"/>
          <xs:element name="P1269548" type="Ptype_Decimalni_x0020_18_x0020_2_128" nillable="false" minOccurs="1" maxOccurs="1"/>
          <xs:element name="P1269659" type="Ptype_Decimalni_x0020_18_x0020_2_128" nillable="false" minOccurs="1" maxOccurs="1"/>
          <xs:element name="P1269770" type="Ptype_Decimalni_x0020_18_x0020_2_128" nillable="false" minOccurs="1" maxOccurs="1"/>
          <xs:element name="P1269881" type="Ptype_Decimalni_x0020_18_x0020_2_128" nillable="false" minOccurs="1" maxOccurs="1"/>
          <xs:element name="P1269992" type="Ptype_Decimalni_x0020_18_x0020_2_128" nillable="false" minOccurs="1" maxOccurs="1"/>
          <xs:element name="P1269438" type="Ptype_Decimalni_x0020_18_x0020_2_128" nillable="false" minOccurs="1" maxOccurs="1"/>
          <xs:element name="P1269549" type="Ptype_Decimalni_x0020_18_x0020_2_128" nillable="false" minOccurs="1" maxOccurs="1"/>
          <xs:element name="P1269660" type="Ptype_Decimalni_x0020_18_x0020_2_128" nillable="false" minOccurs="1" maxOccurs="1"/>
          <xs:element name="P1269771" type="Ptype_Decimalni_x0020_18_x0020_2_128" nillable="false" minOccurs="1" maxOccurs="1"/>
          <xs:element name="P1269882" type="Ptype_Decimalni_x0020_18_x0020_2_128" nillable="false" minOccurs="1" maxOccurs="1"/>
          <xs:element name="P1269993" type="Ptype_Decimalni_x0020_18_x0020_2_128" nillable="false" minOccurs="1" maxOccurs="1"/>
          <xs:element name="P1269439" type="Ptype_Decimalni_x0020_18_x0020_2_128" nillable="false" minOccurs="1" maxOccurs="1"/>
          <xs:element name="P1269550" type="Ptype_Decimalni_x0020_18_x0020_2_128" nillable="false" minOccurs="1" maxOccurs="1"/>
          <xs:element name="P1269661" type="Ptype_Decimalni_x0020_18_x0020_2_128" nillable="false" minOccurs="1" maxOccurs="1"/>
          <xs:element name="P1269772" type="Ptype_Decimalni_x0020_18_x0020_2_128" nillable="false" minOccurs="1" maxOccurs="1"/>
          <xs:element name="P1269883" type="Ptype_Decimalni_x0020_18_x0020_2_128" nillable="false" minOccurs="1" maxOccurs="1"/>
          <xs:element name="P1269994" type="Ptype_Decimalni_x0020_18_x0020_2_128" nillable="false" minOccurs="1" maxOccurs="1"/>
          <xs:element name="P1269440" type="Ptype_Decimalni_x0020_18_x0020_2_128" nillable="false" minOccurs="1" maxOccurs="1"/>
          <xs:element name="P1269551" type="Ptype_Decimalni_x0020_18_x0020_2_128" nillable="false" minOccurs="1" maxOccurs="1"/>
          <xs:element name="P1269662" type="Ptype_Decimalni_x0020_18_x0020_2_128" nillable="false" minOccurs="1" maxOccurs="1"/>
          <xs:element name="P1269773" type="Ptype_Decimalni_x0020_18_x0020_2_128" nillable="false" minOccurs="1" maxOccurs="1"/>
          <xs:element name="P1269884" type="Ptype_Decimalni_x0020_18_x0020_2_128" nillable="false" minOccurs="1" maxOccurs="1"/>
          <xs:element name="P1269995" type="Ptype_Decimalni_x0020_18_x0020_2_128" nillable="false" minOccurs="1" maxOccurs="1"/>
          <xs:element name="P1269441" type="Ptype_Decimalni_x0020_18_x0020_2_128" nillable="false" minOccurs="1" maxOccurs="1"/>
          <xs:element name="P1269552" type="Ptype_Decimalni_x0020_18_x0020_2_128" nillable="false" minOccurs="1" maxOccurs="1"/>
          <xs:element name="P1269663" type="Ptype_Decimalni_x0020_18_x0020_2_128" nillable="false" minOccurs="1" maxOccurs="1"/>
          <xs:element name="P1269774" type="Ptype_Decimalni_x0020_18_x0020_2_128" nillable="false" minOccurs="1" maxOccurs="1"/>
          <xs:element name="P1269885" type="Ptype_Decimalni_x0020_18_x0020_2_128" nillable="false" minOccurs="1" maxOccurs="1"/>
          <xs:element name="P1269996" type="Ptype_Decimalni_x0020_18_x0020_2_128" nillable="false" minOccurs="1" maxOccurs="1"/>
          <xs:element name="P1269442" type="Ptype_Decimalni_x0020_18_x0020_2_128" nillable="false" minOccurs="1" maxOccurs="1"/>
          <xs:element name="P1269553" type="Ptype_Decimalni_x0020_18_x0020_2_128" nillable="false" minOccurs="1" maxOccurs="1"/>
          <xs:element name="P1269664" type="Ptype_Decimalni_x0020_18_x0020_2_128" nillable="false" minOccurs="1" maxOccurs="1"/>
          <xs:element name="P1269775" type="Ptype_Decimalni_x0020_18_x0020_2_128" nillable="false" minOccurs="1" maxOccurs="1"/>
          <xs:element name="P1269886" type="Ptype_Decimalni_x0020_18_x0020_2_128" nillable="false" minOccurs="1" maxOccurs="1"/>
          <xs:element name="P1269997" type="Ptype_Decimalni_x0020_18_x0020_2_128" nillable="false" minOccurs="1" maxOccurs="1"/>
          <xs:element name="P1269443" type="Ptype_Decimalni_x0020_18_x0020_2_128" nillable="false" minOccurs="1" maxOccurs="1"/>
          <xs:element name="P1269554" type="Ptype_Decimalni_x0020_18_x0020_2_128" nillable="false" minOccurs="1" maxOccurs="1"/>
          <xs:element name="P1269665" type="Ptype_Decimalni_x0020_18_x0020_2_128" nillable="false" minOccurs="1" maxOccurs="1"/>
          <xs:element name="P1269776" type="Ptype_Decimalni_x0020_18_x0020_2_128" nillable="false" minOccurs="1" maxOccurs="1"/>
          <xs:element name="P1269887" type="Ptype_Decimalni_x0020_18_x0020_2_128" nillable="false" minOccurs="1" maxOccurs="1"/>
          <xs:element name="P1269998" type="Ptype_Decimalni_x0020_18_x0020_2_128" nillable="false" minOccurs="1" maxOccurs="1"/>
          <xs:element name="P1269444" type="Ptype_Decimalni_x0020_18_x0020_2_128" nillable="false" minOccurs="1" maxOccurs="1"/>
          <xs:element name="P1269555" type="Ptype_Decimalni_x0020_18_x0020_2_128" nillable="false" minOccurs="1" maxOccurs="1"/>
          <xs:element name="P1269666" type="Ptype_Decimalni_x0020_18_x0020_2_128" nillable="false" minOccurs="1" maxOccurs="1"/>
          <xs:element name="P1269777" type="Ptype_Decimalni_x0020_18_x0020_2_128" nillable="false" minOccurs="1" maxOccurs="1"/>
          <xs:element name="P1269888" type="Ptype_Decimalni_x0020_18_x0020_2_128" nillable="false" minOccurs="1" maxOccurs="1"/>
          <xs:element name="P1269999" type="Ptype_Decimalni_x0020_18_x0020_2_128" nillable="false" minOccurs="1" maxOccurs="1"/>
          <xs:element name="P1269445" type="Ptype_Decimalni_x0020_18_x0020_2_128" nillable="false" minOccurs="1" maxOccurs="1"/>
          <xs:element name="P1269556" type="Ptype_Decimalni_x0020_18_x0020_2_128" nillable="false" minOccurs="1" maxOccurs="1"/>
          <xs:element name="P1269667" type="Ptype_Decimalni_x0020_18_x0020_2_128" nillable="false" minOccurs="1" maxOccurs="1"/>
          <xs:element name="P1269778" type="Ptype_Decimalni_x0020_18_x0020_2_128" nillable="false" minOccurs="1" maxOccurs="1"/>
          <xs:element name="P1269889" type="Ptype_Decimalni_x0020_18_x0020_2_128" nillable="false" minOccurs="1" maxOccurs="1"/>
          <xs:element name="P1270000" type="Ptype_Decimalni_x0020_18_x0020_2_128" nillable="false" minOccurs="1" maxOccurs="1"/>
          <xs:element name="P1269446" type="Ptype_Decimalni_x0020_18_x0020_2_128" nillable="false" minOccurs="1" maxOccurs="1"/>
          <xs:element name="P1269557" type="Ptype_Decimalni_x0020_18_x0020_2_128" nillable="false" minOccurs="1" maxOccurs="1"/>
          <xs:element name="P1269668" type="Ptype_Decimalni_x0020_18_x0020_2_128" nillable="false" minOccurs="1" maxOccurs="1"/>
          <xs:element name="P1269779" type="Ptype_Decimalni_x0020_18_x0020_2_128" nillable="false" minOccurs="1" maxOccurs="1"/>
          <xs:element name="P1269890" type="Ptype_Decimalni_x0020_18_x0020_2_128" nillable="false" minOccurs="1" maxOccurs="1"/>
          <xs:element name="P1270001" type="Ptype_Decimalni_x0020_18_x0020_2_128" nillable="false" minOccurs="1" maxOccurs="1"/>
          <xs:element name="P1269447" type="Ptype_Decimalni_x0020_18_x0020_2_128" nillable="false" minOccurs="1" maxOccurs="1"/>
          <xs:element name="P1269558" type="Ptype_Decimalni_x0020_18_x0020_2_128" nillable="false" minOccurs="1" maxOccurs="1"/>
          <xs:element name="P1269669" type="Ptype_Decimalni_x0020_18_x0020_2_128" nillable="false" minOccurs="1" maxOccurs="1"/>
          <xs:element name="P1269780" type="Ptype_Decimalni_x0020_18_x0020_2_128" nillable="false" minOccurs="1" maxOccurs="1"/>
          <xs:element name="P1269891" type="Ptype_Decimalni_x0020_18_x0020_2_128" nillable="false" minOccurs="1" maxOccurs="1"/>
          <xs:element name="P1270002" type="Ptype_Decimalni_x0020_18_x0020_2_128" nillable="false" minOccurs="1" maxOccurs="1"/>
          <xs:element name="P1269448" type="Ptype_Decimalni_x0020_18_x0020_2_128" nillable="false" minOccurs="1" maxOccurs="1"/>
          <xs:element name="P1269559" type="Ptype_Decimalni_x0020_18_x0020_2_128" nillable="false" minOccurs="1" maxOccurs="1"/>
          <xs:element name="P1269670" type="Ptype_Decimalni_x0020_18_x0020_2_128" nillable="false" minOccurs="1" maxOccurs="1"/>
          <xs:element name="P1269781" type="Ptype_Decimalni_x0020_18_x0020_2_128" nillable="false" minOccurs="1" maxOccurs="1"/>
          <xs:element name="P1269892" type="Ptype_Decimalni_x0020_18_x0020_2_128" nillable="false" minOccurs="1" maxOccurs="1"/>
          <xs:element name="P1270003" type="Ptype_Decimalni_x0020_18_x0020_2_128" nillable="false" minOccurs="1" maxOccurs="1"/>
          <xs:element name="P1269449" type="Ptype_Decimalni_x0020_18_x0020_2_128" nillable="false" minOccurs="1" maxOccurs="1"/>
          <xs:element name="P1269560" type="Ptype_Decimalni_x0020_18_x0020_2_128" nillable="false" minOccurs="1" maxOccurs="1"/>
          <xs:element name="P1269671" type="Ptype_Decimalni_x0020_18_x0020_2_128" nillable="false" minOccurs="1" maxOccurs="1"/>
          <xs:element name="P1269782" type="Ptype_Decimalni_x0020_18_x0020_2_128" nillable="false" minOccurs="1" maxOccurs="1"/>
          <xs:element name="P1269893" type="Ptype_Decimalni_x0020_18_x0020_2_128" nillable="false" minOccurs="1" maxOccurs="1"/>
          <xs:element name="P1270004" type="Ptype_Decimalni_x0020_18_x0020_2_128" nillable="false" minOccurs="1" maxOccurs="1"/>
          <xs:element name="P1269450" type="Ptype_Decimalni_x0020_18_x0020_2_128" nillable="false" minOccurs="1" maxOccurs="1"/>
          <xs:element name="P1269561" type="Ptype_Decimalni_x0020_18_x0020_2_128" nillable="false" minOccurs="1" maxOccurs="1"/>
          <xs:element name="P1269672" type="Ptype_Decimalni_x0020_18_x0020_2_128" nillable="false" minOccurs="1" maxOccurs="1"/>
          <xs:element name="P1269783" type="Ptype_Decimalni_x0020_18_x0020_2_128" nillable="false" minOccurs="1" maxOccurs="1"/>
          <xs:element name="P1269894" type="Ptype_Decimalni_x0020_18_x0020_2_128" nillable="false" minOccurs="1" maxOccurs="1"/>
          <xs:element name="P1270005" type="Ptype_Decimalni_x0020_18_x0020_2_128" nillable="false" minOccurs="1" maxOccurs="1"/>
          <xs:element name="P1269451" type="Ptype_Decimalni_x0020_18_x0020_2_128" nillable="false" minOccurs="1" maxOccurs="1"/>
          <xs:element name="P1269562" type="Ptype_Decimalni_x0020_18_x0020_2_128" nillable="false" minOccurs="1" maxOccurs="1"/>
          <xs:element name="P1269673" type="Ptype_Decimalni_x0020_18_x0020_2_128" nillable="false" minOccurs="1" maxOccurs="1"/>
          <xs:element name="P1269784" type="Ptype_Decimalni_x0020_18_x0020_2_128" nillable="false" minOccurs="1" maxOccurs="1"/>
          <xs:element name="P1269895" type="Ptype_Decimalni_x0020_18_x0020_2_128" nillable="false" minOccurs="1" maxOccurs="1"/>
          <xs:element name="P1270006" type="Ptype_Decimalni_x0020_18_x0020_2_128" nillable="false" minOccurs="1" maxOccurs="1"/>
          <xs:element name="P1269452" type="Ptype_Decimalni_x0020_18_x0020_2_128" nillable="false" minOccurs="1" maxOccurs="1"/>
          <xs:element name="P1269563" type="Ptype_Decimalni_x0020_18_x0020_2_128" nillable="false" minOccurs="1" maxOccurs="1"/>
          <xs:element name="P1269674" type="Ptype_Decimalni_x0020_18_x0020_2_128" nillable="false" minOccurs="1" maxOccurs="1"/>
          <xs:element name="P1269785" type="Ptype_Decimalni_x0020_18_x0020_2_128" nillable="false" minOccurs="1" maxOccurs="1"/>
          <xs:element name="P1269896" type="Ptype_Decimalni_x0020_18_x0020_2_128" nillable="false" minOccurs="1" maxOccurs="1"/>
          <xs:element name="P1270007" type="Ptype_Decimalni_x0020_18_x0020_2_128" nillable="false" minOccurs="1" maxOccurs="1"/>
          <xs:element name="P1269453" type="Ptype_Decimalni_x0020_18_x0020_2_128" nillable="false" minOccurs="1" maxOccurs="1"/>
          <xs:element name="P1269564" type="Ptype_Decimalni_x0020_18_x0020_2_128" nillable="false" minOccurs="1" maxOccurs="1"/>
          <xs:element name="P1269675" type="Ptype_Decimalni_x0020_18_x0020_2_128" nillable="false" minOccurs="1" maxOccurs="1"/>
          <xs:element name="P1269786" type="Ptype_Decimalni_x0020_18_x0020_2_128" nillable="false" minOccurs="1" maxOccurs="1"/>
          <xs:element name="P1269897" type="Ptype_Decimalni_x0020_18_x0020_2_128" nillable="false" minOccurs="1" maxOccurs="1"/>
          <xs:element name="P1270008" type="Ptype_Decimalni_x0020_18_x0020_2_128" nillable="false" minOccurs="1" maxOccurs="1"/>
        </xs:all>
      </xs:complexType>
      <xs:complexType name="FormType_ISD-E_1001241">
        <xs:annotation>
          <xs:documentation>Izvještaj o sveobuhvatnoj dobiti</xs:documentation>
        </xs:annotation>
        <xs:all>
          <xs:element name="P1268935" type="Ptype_Decimalni_x0020_18_x0020_2_128" nillable="false" minOccurs="1" maxOccurs="1"/>
          <xs:element name="P1269003" type="Ptype_Decimalni_x0020_18_x0020_2_128" nillable="false" minOccurs="1" maxOccurs="1"/>
          <xs:element name="P1269071" type="Ptype_Decimalni_x0020_18_x0020_2_128" nillable="false" minOccurs="1" maxOccurs="1"/>
          <xs:element name="P1269139" type="Ptype_Decimalni_x0020_18_x0020_2_128" nillable="false" minOccurs="1" maxOccurs="1"/>
          <xs:element name="P1269207" type="Ptype_Decimalni_x0020_18_x0020_2_128" nillable="false" minOccurs="1" maxOccurs="1"/>
          <xs:element name="P1269275" type="Ptype_Decimalni_x0020_18_x0020_2_128" nillable="false" minOccurs="1" maxOccurs="1"/>
          <xs:element name="P1338373" type="Decimal_TD18_FD2___5" nillable="false" minOccurs="1" maxOccurs="1"/>
          <xs:element name="P1338440" type="Decimal_TD18_FD2___5" nillable="false" minOccurs="1" maxOccurs="1"/>
          <xs:element name="P1338507" type="Decimal_TD18_FD2___5" nillable="false" minOccurs="1" maxOccurs="1"/>
          <xs:element name="P1338574" type="Decimal_TD18_FD2___5" nillable="false" minOccurs="1" maxOccurs="1"/>
          <xs:element name="P1338641" type="Decimal_TD18_FD2___5" nillable="false" minOccurs="1" maxOccurs="1"/>
          <xs:element name="P1338708" type="Decimal_TD18_FD2___5" nillable="false" minOccurs="1" maxOccurs="1"/>
          <xs:element name="P1268936" type="Ptype_Decimalni_x0020_18_x0020_2_128" nillable="false" minOccurs="1" maxOccurs="1"/>
          <xs:element name="P1269004" type="Ptype_Decimalni_x0020_18_x0020_2_128" nillable="false" minOccurs="1" maxOccurs="1"/>
          <xs:element name="P1269072" type="Ptype_Decimalni_x0020_18_x0020_2_128" nillable="false" minOccurs="1" maxOccurs="1"/>
          <xs:element name="P1269140" type="Ptype_Decimalni_x0020_18_x0020_2_128" nillable="false" minOccurs="1" maxOccurs="1"/>
          <xs:element name="P1269208" type="Ptype_Decimalni_x0020_18_x0020_2_128" nillable="false" minOccurs="1" maxOccurs="1"/>
          <xs:element name="P1269276" type="Ptype_Decimalni_x0020_18_x0020_2_128" nillable="false" minOccurs="1" maxOccurs="1"/>
          <xs:element name="P1338374" type="Decimal_TD18_FD2___5" nillable="false" minOccurs="1" maxOccurs="1"/>
          <xs:element name="P1338441" type="Decimal_TD18_FD2___5" nillable="false" minOccurs="1" maxOccurs="1"/>
          <xs:element name="P1338508" type="Decimal_TD18_FD2___5" nillable="false" minOccurs="1" maxOccurs="1"/>
          <xs:element name="P1338575" type="Decimal_TD18_FD2___5" nillable="false" minOccurs="1" maxOccurs="1"/>
          <xs:element name="P1338642" type="Decimal_TD18_FD2___5" nillable="false" minOccurs="1" maxOccurs="1"/>
          <xs:element name="P1338709" type="Decimal_TD18_FD2___5" nillable="false" minOccurs="1" maxOccurs="1"/>
          <xs:element name="P1268937" type="Ptype_Decimalni_x0020_18_x0020_2_128" nillable="false" minOccurs="1" maxOccurs="1"/>
          <xs:element name="P1269005" type="Ptype_Decimalni_x0020_18_x0020_2_128" nillable="false" minOccurs="1" maxOccurs="1"/>
          <xs:element name="P1269073" type="Ptype_Decimalni_x0020_18_x0020_2_128" nillable="false" minOccurs="1" maxOccurs="1"/>
          <xs:element name="P1269141" type="Ptype_Decimalni_x0020_18_x0020_2_128" nillable="false" minOccurs="1" maxOccurs="1"/>
          <xs:element name="P1269209" type="Ptype_Decimalni_x0020_18_x0020_2_128" nillable="false" minOccurs="1" maxOccurs="1"/>
          <xs:element name="P1269277" type="Ptype_Decimalni_x0020_18_x0020_2_128" nillable="false" minOccurs="1" maxOccurs="1"/>
          <xs:element name="P1338375" type="Decimal_TD18_FD2___5" nillable="false" minOccurs="1" maxOccurs="1"/>
          <xs:element name="P1338442" type="Decimal_TD18_FD2___5" nillable="false" minOccurs="1" maxOccurs="1"/>
          <xs:element name="P1338509" type="Decimal_TD18_FD2___5" nillable="false" minOccurs="1" maxOccurs="1"/>
          <xs:element name="P1338576" type="Decimal_TD18_FD2___5" nillable="false" minOccurs="1" maxOccurs="1"/>
          <xs:element name="P1338643" type="Decimal_TD18_FD2___5" nillable="false" minOccurs="1" maxOccurs="1"/>
          <xs:element name="P1338710" type="Decimal_TD18_FD2___5" nillable="false" minOccurs="1" maxOccurs="1"/>
          <xs:element name="P1268938" type="Ptype_Decimalni_x0020_18_x0020_2_128" nillable="false" minOccurs="1" maxOccurs="1"/>
          <xs:element name="P1269006" type="Ptype_Decimalni_x0020_18_x0020_2_128" nillable="false" minOccurs="1" maxOccurs="1"/>
          <xs:element name="P1269074" type="Ptype_Decimalni_x0020_18_x0020_2_128" nillable="false" minOccurs="1" maxOccurs="1"/>
          <xs:element name="P1269142" type="Ptype_Decimalni_x0020_18_x0020_2_128" nillable="false" minOccurs="1" maxOccurs="1"/>
          <xs:element name="P1269210" type="Ptype_Decimalni_x0020_18_x0020_2_128" nillable="false" minOccurs="1" maxOccurs="1"/>
          <xs:element name="P1269278" type="Ptype_Decimalni_x0020_18_x0020_2_128" nillable="false" minOccurs="1" maxOccurs="1"/>
          <xs:element name="P1338376" type="Decimal_TD18_FD2___5" nillable="false" minOccurs="1" maxOccurs="1"/>
          <xs:element name="P1338443" type="Decimal_TD18_FD2___5" nillable="false" minOccurs="1" maxOccurs="1"/>
          <xs:element name="P1338510" type="Decimal_TD18_FD2___5" nillable="false" minOccurs="1" maxOccurs="1"/>
          <xs:element name="P1338577" type="Decimal_TD18_FD2___5" nillable="false" minOccurs="1" maxOccurs="1"/>
          <xs:element name="P1338644" type="Decimal_TD18_FD2___5" nillable="false" minOccurs="1" maxOccurs="1"/>
          <xs:element name="P1338711" type="Decimal_TD18_FD2___5" nillable="false" minOccurs="1" maxOccurs="1"/>
          <xs:element name="P1268939" type="Ptype_Decimalni_x0020_18_x0020_2_128" nillable="false" minOccurs="1" maxOccurs="1"/>
          <xs:element name="P1269007" type="Ptype_Decimalni_x0020_18_x0020_2_128" nillable="false" minOccurs="1" maxOccurs="1"/>
          <xs:element name="P1269075" type="Ptype_Decimalni_x0020_18_x0020_2_128" nillable="false" minOccurs="1" maxOccurs="1"/>
          <xs:element name="P1269143" type="Ptype_Decimalni_x0020_18_x0020_2_128" nillable="false" minOccurs="1" maxOccurs="1"/>
          <xs:element name="P1269211" type="Ptype_Decimalni_x0020_18_x0020_2_128" nillable="false" minOccurs="1" maxOccurs="1"/>
          <xs:element name="P1269279" type="Ptype_Decimalni_x0020_18_x0020_2_128" nillable="false" minOccurs="1" maxOccurs="1"/>
          <xs:element name="P1338377" type="Decimal_TD18_FD2___5" nillable="false" minOccurs="1" maxOccurs="1"/>
          <xs:element name="P1338444" type="Decimal_TD18_FD2___5" nillable="false" minOccurs="1" maxOccurs="1"/>
          <xs:element name="P1338511" type="Decimal_TD18_FD2___5" nillable="false" minOccurs="1" maxOccurs="1"/>
          <xs:element name="P1338578" type="Decimal_TD18_FD2___5" nillable="false" minOccurs="1" maxOccurs="1"/>
          <xs:element name="P1338645" type="Decimal_TD18_FD2___5" nillable="false" minOccurs="1" maxOccurs="1"/>
          <xs:element name="P1338712" type="Decimal_TD18_FD2___5" nillable="false" minOccurs="1" maxOccurs="1"/>
          <xs:element name="P1268940" type="Ptype_Decimalni_x0020_18_x0020_2_128" nillable="false" minOccurs="1" maxOccurs="1"/>
          <xs:element name="P1269008" type="Ptype_Decimalni_x0020_18_x0020_2_128" nillable="false" minOccurs="1" maxOccurs="1"/>
          <xs:element name="P1269076" type="Ptype_Decimalni_x0020_18_x0020_2_128" nillable="false" minOccurs="1" maxOccurs="1"/>
          <xs:element name="P1269144" type="Ptype_Decimalni_x0020_18_x0020_2_128" nillable="false" minOccurs="1" maxOccurs="1"/>
          <xs:element name="P1269212" type="Ptype_Decimalni_x0020_18_x0020_2_128" nillable="false" minOccurs="1" maxOccurs="1"/>
          <xs:element name="P1269280" type="Ptype_Decimalni_x0020_18_x0020_2_128" nillable="false" minOccurs="1" maxOccurs="1"/>
          <xs:element name="P1338378" type="Decimal_TD18_FD2___5" nillable="false" minOccurs="1" maxOccurs="1"/>
          <xs:element name="P1338445" type="Decimal_TD18_FD2___5" nillable="false" minOccurs="1" maxOccurs="1"/>
          <xs:element name="P1338512" type="Decimal_TD18_FD2___5" nillable="false" minOccurs="1" maxOccurs="1"/>
          <xs:element name="P1338579" type="Decimal_TD18_FD2___5" nillable="false" minOccurs="1" maxOccurs="1"/>
          <xs:element name="P1338646" type="Decimal_TD18_FD2___5" nillable="false" minOccurs="1" maxOccurs="1"/>
          <xs:element name="P1338713" type="Decimal_TD18_FD2___5" nillable="false" minOccurs="1" maxOccurs="1"/>
          <xs:element name="P1268941" type="Ptype_Decimalni_x0020_18_x0020_2_128" nillable="false" minOccurs="1" maxOccurs="1"/>
          <xs:element name="P1269009" type="Ptype_Decimalni_x0020_18_x0020_2_128" nillable="false" minOccurs="1" maxOccurs="1"/>
          <xs:element name="P1269077" type="Ptype_Decimalni_x0020_18_x0020_2_128" nillable="false" minOccurs="1" maxOccurs="1"/>
          <xs:element name="P1269145" type="Ptype_Decimalni_x0020_18_x0020_2_128" nillable="false" minOccurs="1" maxOccurs="1"/>
          <xs:element name="P1269213" type="Ptype_Decimalni_x0020_18_x0020_2_128" nillable="false" minOccurs="1" maxOccurs="1"/>
          <xs:element name="P1269281" type="Ptype_Decimalni_x0020_18_x0020_2_128" nillable="false" minOccurs="1" maxOccurs="1"/>
          <xs:element name="P1338379" type="Decimal_TD18_FD2___5" nillable="false" minOccurs="1" maxOccurs="1"/>
          <xs:element name="P1338446" type="Decimal_TD18_FD2___5" nillable="false" minOccurs="1" maxOccurs="1"/>
          <xs:element name="P1338513" type="Decimal_TD18_FD2___5" nillable="false" minOccurs="1" maxOccurs="1"/>
          <xs:element name="P1338580" type="Decimal_TD18_FD2___5" nillable="false" minOccurs="1" maxOccurs="1"/>
          <xs:element name="P1338647" type="Decimal_TD18_FD2___5" nillable="false" minOccurs="1" maxOccurs="1"/>
          <xs:element name="P1338714" type="Decimal_TD18_FD2___5" nillable="false" minOccurs="1" maxOccurs="1"/>
          <xs:element name="P1268942" type="Ptype_Decimalni_x0020_18_x0020_2_128" nillable="false" minOccurs="1" maxOccurs="1"/>
          <xs:element name="P1269010" type="Ptype_Decimalni_x0020_18_x0020_2_128" nillable="false" minOccurs="1" maxOccurs="1"/>
          <xs:element name="P1269078" type="Ptype_Decimalni_x0020_18_x0020_2_128" nillable="false" minOccurs="1" maxOccurs="1"/>
          <xs:element name="P1269146" type="Ptype_Decimalni_x0020_18_x0020_2_128" nillable="false" minOccurs="1" maxOccurs="1"/>
          <xs:element name="P1269214" type="Ptype_Decimalni_x0020_18_x0020_2_128" nillable="false" minOccurs="1" maxOccurs="1"/>
          <xs:element name="P1269282" type="Ptype_Decimalni_x0020_18_x0020_2_128" nillable="false" minOccurs="1" maxOccurs="1"/>
          <xs:element name="P1338380" type="Decimal_TD18_FD2___5" nillable="false" minOccurs="1" maxOccurs="1"/>
          <xs:element name="P1338447" type="Decimal_TD18_FD2___5" nillable="false" minOccurs="1" maxOccurs="1"/>
          <xs:element name="P1338514" type="Decimal_TD18_FD2___5" nillable="false" minOccurs="1" maxOccurs="1"/>
          <xs:element name="P1338581" type="Decimal_TD18_FD2___5" nillable="false" minOccurs="1" maxOccurs="1"/>
          <xs:element name="P1338648" type="Decimal_TD18_FD2___5" nillable="false" minOccurs="1" maxOccurs="1"/>
          <xs:element name="P1338715" type="Decimal_TD18_FD2___5" nillable="false" minOccurs="1" maxOccurs="1"/>
          <xs:element name="P1268944" type="Ptype_Decimalni_x0020_18_x0020_2_128" nillable="false" minOccurs="1" maxOccurs="1"/>
          <xs:element name="P1269012" type="Ptype_Decimalni_x0020_18_x0020_2_128" nillable="false" minOccurs="1" maxOccurs="1"/>
          <xs:element name="P1269080" type="Ptype_Decimalni_x0020_18_x0020_2_128" nillable="false" minOccurs="1" maxOccurs="1"/>
          <xs:element name="P1269148" type="Ptype_Decimalni_x0020_18_x0020_2_128" nillable="false" minOccurs="1" maxOccurs="1"/>
          <xs:element name="P1269216" type="Ptype_Decimalni_x0020_18_x0020_2_128" nillable="false" minOccurs="1" maxOccurs="1"/>
          <xs:element name="P1269284" type="Ptype_Decimalni_x0020_18_x0020_2_128" nillable="false" minOccurs="1" maxOccurs="1"/>
          <xs:element name="P1338381" type="Decimal_TD18_FD2___5" nillable="false" minOccurs="1" maxOccurs="1"/>
          <xs:element name="P1338448" type="Decimal_TD18_FD2___5" nillable="false" minOccurs="1" maxOccurs="1"/>
          <xs:element name="P1338515" type="Decimal_TD18_FD2___5" nillable="false" minOccurs="1" maxOccurs="1"/>
          <xs:element name="P1338582" type="Decimal_TD18_FD2___5" nillable="false" minOccurs="1" maxOccurs="1"/>
          <xs:element name="P1338649" type="Decimal_TD18_FD2___5" nillable="false" minOccurs="1" maxOccurs="1"/>
          <xs:element name="P1338716" type="Decimal_TD18_FD2___5" nillable="false" minOccurs="1" maxOccurs="1"/>
          <xs:element name="P1268945" type="Ptype_Decimalni_x0020_18_x0020_2_128" nillable="false" minOccurs="1" maxOccurs="1"/>
          <xs:element name="P1269013" type="Ptype_Decimalni_x0020_18_x0020_2_128" nillable="false" minOccurs="1" maxOccurs="1"/>
          <xs:element name="P1269081" type="Ptype_Decimalni_x0020_18_x0020_2_128" nillable="false" minOccurs="1" maxOccurs="1"/>
          <xs:element name="P1269149" type="Ptype_Decimalni_x0020_18_x0020_2_128" nillable="false" minOccurs="1" maxOccurs="1"/>
          <xs:element name="P1269217" type="Ptype_Decimalni_x0020_18_x0020_2_128" nillable="false" minOccurs="1" maxOccurs="1"/>
          <xs:element name="P1269285" type="Ptype_Decimalni_x0020_18_x0020_2_128" nillable="false" minOccurs="1" maxOccurs="1"/>
          <xs:element name="P1338382" type="Decimal_TD18_FD2___5" nillable="false" minOccurs="1" maxOccurs="1"/>
          <xs:element name="P1338449" type="Decimal_TD18_FD2___5" nillable="false" minOccurs="1" maxOccurs="1"/>
          <xs:element name="P1338516" type="Decimal_TD18_FD2___5" nillable="false" minOccurs="1" maxOccurs="1"/>
          <xs:element name="P1338583" type="Decimal_TD18_FD2___5" nillable="false" minOccurs="1" maxOccurs="1"/>
          <xs:element name="P1338650" type="Decimal_TD18_FD2___5" nillable="false" minOccurs="1" maxOccurs="1"/>
          <xs:element name="P1338717" type="Decimal_TD18_FD2___5" nillable="false" minOccurs="1" maxOccurs="1"/>
          <xs:element name="P1268946" type="Ptype_Decimalni_x0020_18_x0020_2_128" nillable="false" minOccurs="1" maxOccurs="1"/>
          <xs:element name="P1269014" type="Ptype_Decimalni_x0020_18_x0020_2_128" nillable="false" minOccurs="1" maxOccurs="1"/>
          <xs:element name="P1269082" type="Ptype_Decimalni_x0020_18_x0020_2_128" nillable="false" minOccurs="1" maxOccurs="1"/>
          <xs:element name="P1269150" type="Ptype_Decimalni_x0020_18_x0020_2_128" nillable="false" minOccurs="1" maxOccurs="1"/>
          <xs:element name="P1269218" type="Ptype_Decimalni_x0020_18_x0020_2_128" nillable="false" minOccurs="1" maxOccurs="1"/>
          <xs:element name="P1269286" type="Ptype_Decimalni_x0020_18_x0020_2_128" nillable="false" minOccurs="1" maxOccurs="1"/>
          <xs:element name="P1338383" type="Decimal_TD18_FD2___5" nillable="false" minOccurs="1" maxOccurs="1"/>
          <xs:element name="P1338450" type="Decimal_TD18_FD2___5" nillable="false" minOccurs="1" maxOccurs="1"/>
          <xs:element name="P1338517" type="Decimal_TD18_FD2___5" nillable="false" minOccurs="1" maxOccurs="1"/>
          <xs:element name="P1338584" type="Decimal_TD18_FD2___5" nillable="false" minOccurs="1" maxOccurs="1"/>
          <xs:element name="P1338651" type="Decimal_TD18_FD2___5" nillable="false" minOccurs="1" maxOccurs="1"/>
          <xs:element name="P1338718" type="Decimal_TD18_FD2___5" nillable="false" minOccurs="1" maxOccurs="1"/>
          <xs:element name="P1268947" type="Ptype_Decimalni_x0020_18_x0020_2_128" nillable="false" minOccurs="1" maxOccurs="1"/>
          <xs:element name="P1269015" type="Ptype_Decimalni_x0020_18_x0020_2_128" nillable="false" minOccurs="1" maxOccurs="1"/>
          <xs:element name="P1269083" type="Ptype_Decimalni_x0020_18_x0020_2_128" nillable="false" minOccurs="1" maxOccurs="1"/>
          <xs:element name="P1269151" type="Ptype_Decimalni_x0020_18_x0020_2_128" nillable="false" minOccurs="1" maxOccurs="1"/>
          <xs:element name="P1269219" type="Ptype_Decimalni_x0020_18_x0020_2_128" nillable="false" minOccurs="1" maxOccurs="1"/>
          <xs:element name="P1269287" type="Ptype_Decimalni_x0020_18_x0020_2_128" nillable="false" minOccurs="1" maxOccurs="1"/>
          <xs:element name="P1338384" type="Decimal_TD18_FD2___5" nillable="false" minOccurs="1" maxOccurs="1"/>
          <xs:element name="P1338451" type="Decimal_TD18_FD2___5" nillable="false" minOccurs="1" maxOccurs="1"/>
          <xs:element name="P1338518" type="Decimal_TD18_FD2___5" nillable="false" minOccurs="1" maxOccurs="1"/>
          <xs:element name="P1338585" type="Decimal_TD18_FD2___5" nillable="false" minOccurs="1" maxOccurs="1"/>
          <xs:element name="P1338652" type="Decimal_TD18_FD2___5" nillable="false" minOccurs="1" maxOccurs="1"/>
          <xs:element name="P1338719" type="Decimal_TD18_FD2___5" nillable="false" minOccurs="1" maxOccurs="1"/>
          <xs:element name="P1268948" type="Ptype_Decimalni_x0020_18_x0020_2_128" nillable="false" minOccurs="1" maxOccurs="1"/>
          <xs:element name="P1269016" type="Ptype_Decimalni_x0020_18_x0020_2_128" nillable="false" minOccurs="1" maxOccurs="1"/>
          <xs:element name="P1269084" type="Ptype_Decimalni_x0020_18_x0020_2_128" nillable="false" minOccurs="1" maxOccurs="1"/>
          <xs:element name="P1269152" type="Ptype_Decimalni_x0020_18_x0020_2_128" nillable="false" minOccurs="1" maxOccurs="1"/>
          <xs:element name="P1269220" type="Ptype_Decimalni_x0020_18_x0020_2_128" nillable="false" minOccurs="1" maxOccurs="1"/>
          <xs:element name="P1269288" type="Ptype_Decimalni_x0020_18_x0020_2_128" nillable="false" minOccurs="1" maxOccurs="1"/>
          <xs:element name="P1338385" type="Decimal_TD18_FD2___5" nillable="false" minOccurs="1" maxOccurs="1"/>
          <xs:element name="P1338452" type="Decimal_TD18_FD2___5" nillable="false" minOccurs="1" maxOccurs="1"/>
          <xs:element name="P1338519" type="Decimal_TD18_FD2___5" nillable="false" minOccurs="1" maxOccurs="1"/>
          <xs:element name="P1338586" type="Decimal_TD18_FD2___5" nillable="false" minOccurs="1" maxOccurs="1"/>
          <xs:element name="P1338653" type="Decimal_TD18_FD2___5" nillable="false" minOccurs="1" maxOccurs="1"/>
          <xs:element name="P1338720" type="Decimal_TD18_FD2___5" nillable="false" minOccurs="1" maxOccurs="1"/>
          <xs:element name="P1268949" type="Ptype_Decimalni_x0020_18_x0020_2_128" nillable="false" minOccurs="1" maxOccurs="1"/>
          <xs:element name="P1269017" type="Ptype_Decimalni_x0020_18_x0020_2_128" nillable="false" minOccurs="1" maxOccurs="1"/>
          <xs:element name="P1269085" type="Ptype_Decimalni_x0020_18_x0020_2_128" nillable="false" minOccurs="1" maxOccurs="1"/>
          <xs:element name="P1269153" type="Ptype_Decimalni_x0020_18_x0020_2_128" nillable="false" minOccurs="1" maxOccurs="1"/>
          <xs:element name="P1269221" type="Ptype_Decimalni_x0020_18_x0020_2_128" nillable="false" minOccurs="1" maxOccurs="1"/>
          <xs:element name="P1269289" type="Ptype_Decimalni_x0020_18_x0020_2_128" nillable="false" minOccurs="1" maxOccurs="1"/>
          <xs:element name="P1338386" type="Decimal_TD18_FD2___5" nillable="false" minOccurs="1" maxOccurs="1"/>
          <xs:element name="P1338453" type="Decimal_TD18_FD2___5" nillable="false" minOccurs="1" maxOccurs="1"/>
          <xs:element name="P1338520" type="Decimal_TD18_FD2___5" nillable="false" minOccurs="1" maxOccurs="1"/>
          <xs:element name="P1338587" type="Decimal_TD18_FD2___5" nillable="false" minOccurs="1" maxOccurs="1"/>
          <xs:element name="P1338654" type="Decimal_TD18_FD2___5" nillable="false" minOccurs="1" maxOccurs="1"/>
          <xs:element name="P1338721" type="Decimal_TD18_FD2___5" nillable="false" minOccurs="1" maxOccurs="1"/>
          <xs:element name="P1268950" type="Ptype_Decimalni_x0020_18_x0020_2_128" nillable="false" minOccurs="1" maxOccurs="1"/>
          <xs:element name="P1269018" type="Ptype_Decimalni_x0020_18_x0020_2_128" nillable="false" minOccurs="1" maxOccurs="1"/>
          <xs:element name="P1269086" type="Ptype_Decimalni_x0020_18_x0020_2_128" nillable="false" minOccurs="1" maxOccurs="1"/>
          <xs:element name="P1269154" type="Ptype_Decimalni_x0020_18_x0020_2_128" nillable="false" minOccurs="1" maxOccurs="1"/>
          <xs:element name="P1269222" type="Ptype_Decimalni_x0020_18_x0020_2_128" nillable="false" minOccurs="1" maxOccurs="1"/>
          <xs:element name="P1269290" type="Ptype_Decimalni_x0020_18_x0020_2_128" nillable="false" minOccurs="1" maxOccurs="1"/>
          <xs:element name="P1338387" type="Decimal_TD18_FD2___5" nillable="false" minOccurs="1" maxOccurs="1"/>
          <xs:element name="P1338454" type="Decimal_TD18_FD2___5" nillable="false" minOccurs="1" maxOccurs="1"/>
          <xs:element name="P1338521" type="Decimal_TD18_FD2___5" nillable="false" minOccurs="1" maxOccurs="1"/>
          <xs:element name="P1338588" type="Decimal_TD18_FD2___5" nillable="false" minOccurs="1" maxOccurs="1"/>
          <xs:element name="P1338655" type="Decimal_TD18_FD2___5" nillable="false" minOccurs="1" maxOccurs="1"/>
          <xs:element name="P1338722" type="Decimal_TD18_FD2___5" nillable="false" minOccurs="1" maxOccurs="1"/>
          <xs:element name="P1268951" type="Ptype_Decimalni_x0020_18_x0020_2_128" nillable="false" minOccurs="1" maxOccurs="1"/>
          <xs:element name="P1269019" type="Ptype_Decimalni_x0020_18_x0020_2_128" nillable="false" minOccurs="1" maxOccurs="1"/>
          <xs:element name="P1269087" type="Ptype_Decimalni_x0020_18_x0020_2_128" nillable="false" minOccurs="1" maxOccurs="1"/>
          <xs:element name="P1269155" type="Ptype_Decimalni_x0020_18_x0020_2_128" nillable="false" minOccurs="1" maxOccurs="1"/>
          <xs:element name="P1269223" type="Ptype_Decimalni_x0020_18_x0020_2_128" nillable="false" minOccurs="1" maxOccurs="1"/>
          <xs:element name="P1269291" type="Ptype_Decimalni_x0020_18_x0020_2_128" nillable="false" minOccurs="1" maxOccurs="1"/>
          <xs:element name="P1338388" type="Decimal_TD18_FD2___5" nillable="false" minOccurs="1" maxOccurs="1"/>
          <xs:element name="P1338455" type="Decimal_TD18_FD2___5" nillable="false" minOccurs="1" maxOccurs="1"/>
          <xs:element name="P1338522" type="Decimal_TD18_FD2___5" nillable="false" minOccurs="1" maxOccurs="1"/>
          <xs:element name="P1338589" type="Decimal_TD18_FD2___5" nillable="false" minOccurs="1" maxOccurs="1"/>
          <xs:element name="P1338656" type="Decimal_TD18_FD2___5" nillable="false" minOccurs="1" maxOccurs="1"/>
          <xs:element name="P1338723" type="Decimal_TD18_FD2___5" nillable="false" minOccurs="1" maxOccurs="1"/>
          <xs:element name="P1268952" type="Ptype_Decimalni_x0020_18_x0020_2_128" nillable="false" minOccurs="1" maxOccurs="1"/>
          <xs:element name="P1269020" type="Ptype_Decimalni_x0020_18_x0020_2_128" nillable="false" minOccurs="1" maxOccurs="1"/>
          <xs:element name="P1269088" type="Ptype_Decimalni_x0020_18_x0020_2_128" nillable="false" minOccurs="1" maxOccurs="1"/>
          <xs:element name="P1269156" type="Ptype_Decimalni_x0020_18_x0020_2_128" nillable="false" minOccurs="1" maxOccurs="1"/>
          <xs:element name="P1269224" type="Ptype_Decimalni_x0020_18_x0020_2_128" nillable="false" minOccurs="1" maxOccurs="1"/>
          <xs:element name="P1269292" type="Ptype_Decimalni_x0020_18_x0020_2_128" nillable="false" minOccurs="1" maxOccurs="1"/>
          <xs:element name="P1338389" type="Decimal_TD18_FD2___5" nillable="false" minOccurs="1" maxOccurs="1"/>
          <xs:element name="P1338456" type="Decimal_TD18_FD2___5" nillable="false" minOccurs="1" maxOccurs="1"/>
          <xs:element name="P1338523" type="Decimal_TD18_FD2___5" nillable="false" minOccurs="1" maxOccurs="1"/>
          <xs:element name="P1338590" type="Decimal_TD18_FD2___5" nillable="false" minOccurs="1" maxOccurs="1"/>
          <xs:element name="P1338657" type="Decimal_TD18_FD2___5" nillable="false" minOccurs="1" maxOccurs="1"/>
          <xs:element name="P1338724" type="Decimal_TD18_FD2___5" nillable="false" minOccurs="1" maxOccurs="1"/>
          <xs:element name="P1268953" type="Ptype_Decimalni_x0020_18_x0020_2_128" nillable="false" minOccurs="1" maxOccurs="1"/>
          <xs:element name="P1269021" type="Ptype_Decimalni_x0020_18_x0020_2_128" nillable="false" minOccurs="1" maxOccurs="1"/>
          <xs:element name="P1269089" type="Ptype_Decimalni_x0020_18_x0020_2_128" nillable="false" minOccurs="1" maxOccurs="1"/>
          <xs:element name="P1269157" type="Ptype_Decimalni_x0020_18_x0020_2_128" nillable="false" minOccurs="1" maxOccurs="1"/>
          <xs:element name="P1269225" type="Ptype_Decimalni_x0020_18_x0020_2_128" nillable="false" minOccurs="1" maxOccurs="1"/>
          <xs:element name="P1269293" type="Ptype_Decimalni_x0020_18_x0020_2_128" nillable="false" minOccurs="1" maxOccurs="1"/>
          <xs:element name="P1338390" type="Decimal_TD18_FD2___5" nillable="false" minOccurs="1" maxOccurs="1"/>
          <xs:element name="P1338457" type="Decimal_TD18_FD2___5" nillable="false" minOccurs="1" maxOccurs="1"/>
          <xs:element name="P1338524" type="Decimal_TD18_FD2___5" nillable="false" minOccurs="1" maxOccurs="1"/>
          <xs:element name="P1338591" type="Decimal_TD18_FD2___5" nillable="false" minOccurs="1" maxOccurs="1"/>
          <xs:element name="P1338658" type="Decimal_TD18_FD2___5" nillable="false" minOccurs="1" maxOccurs="1"/>
          <xs:element name="P1338725" type="Decimal_TD18_FD2___5" nillable="false" minOccurs="1" maxOccurs="1"/>
          <xs:element name="P1268954" type="Ptype_Decimalni_x0020_18_x0020_2_128" nillable="false" minOccurs="1" maxOccurs="1"/>
          <xs:element name="P1269022" type="Ptype_Decimalni_x0020_18_x0020_2_128" nillable="false" minOccurs="1" maxOccurs="1"/>
          <xs:element name="P1269090" type="Ptype_Decimalni_x0020_18_x0020_2_128" nillable="false" minOccurs="1" maxOccurs="1"/>
          <xs:element name="P1269158" type="Ptype_Decimalni_x0020_18_x0020_2_128" nillable="false" minOccurs="1" maxOccurs="1"/>
          <xs:element name="P1269226" type="Ptype_Decimalni_x0020_18_x0020_2_128" nillable="false" minOccurs="1" maxOccurs="1"/>
          <xs:element name="P1269294" type="Ptype_Decimalni_x0020_18_x0020_2_128" nillable="false" minOccurs="1" maxOccurs="1"/>
          <xs:element name="P1338391" type="Decimal_TD18_FD2___5" nillable="false" minOccurs="1" maxOccurs="1"/>
          <xs:element name="P1338458" type="Decimal_TD18_FD2___5" nillable="false" minOccurs="1" maxOccurs="1"/>
          <xs:element name="P1338525" type="Decimal_TD18_FD2___5" nillable="false" minOccurs="1" maxOccurs="1"/>
          <xs:element name="P1338592" type="Decimal_TD18_FD2___5" nillable="false" minOccurs="1" maxOccurs="1"/>
          <xs:element name="P1338659" type="Decimal_TD18_FD2___5" nillable="false" minOccurs="1" maxOccurs="1"/>
          <xs:element name="P1338726" type="Decimal_TD18_FD2___5" nillable="false" minOccurs="1" maxOccurs="1"/>
          <xs:element name="P1268955" type="Ptype_Decimalni_x0020_18_x0020_2_128" nillable="false" minOccurs="1" maxOccurs="1"/>
          <xs:element name="P1269023" type="Ptype_Decimalni_x0020_18_x0020_2_128" nillable="false" minOccurs="1" maxOccurs="1"/>
          <xs:element name="P1269091" type="Ptype_Decimalni_x0020_18_x0020_2_128" nillable="false" minOccurs="1" maxOccurs="1"/>
          <xs:element name="P1269159" type="Ptype_Decimalni_x0020_18_x0020_2_128" nillable="false" minOccurs="1" maxOccurs="1"/>
          <xs:element name="P1269227" type="Ptype_Decimalni_x0020_18_x0020_2_128" nillable="false" minOccurs="1" maxOccurs="1"/>
          <xs:element name="P1269295" type="Ptype_Decimalni_x0020_18_x0020_2_128" nillable="false" minOccurs="1" maxOccurs="1"/>
          <xs:element name="P1338392" type="Decimal_TD18_FD2___5" nillable="false" minOccurs="1" maxOccurs="1"/>
          <xs:element name="P1338459" type="Decimal_TD18_FD2___5" nillable="false" minOccurs="1" maxOccurs="1"/>
          <xs:element name="P1338526" type="Decimal_TD18_FD2___5" nillable="false" minOccurs="1" maxOccurs="1"/>
          <xs:element name="P1338593" type="Decimal_TD18_FD2___5" nillable="false" minOccurs="1" maxOccurs="1"/>
          <xs:element name="P1338660" type="Decimal_TD18_FD2___5" nillable="false" minOccurs="1" maxOccurs="1"/>
          <xs:element name="P1338727" type="Decimal_TD18_FD2___5" nillable="false" minOccurs="1" maxOccurs="1"/>
          <xs:element name="P1268956" type="Ptype_Decimalni_x0020_18_x0020_2_128" nillable="false" minOccurs="1" maxOccurs="1"/>
          <xs:element name="P1269024" type="Ptype_Decimalni_x0020_18_x0020_2_128" nillable="false" minOccurs="1" maxOccurs="1"/>
          <xs:element name="P1269092" type="Ptype_Decimalni_x0020_18_x0020_2_128" nillable="false" minOccurs="1" maxOccurs="1"/>
          <xs:element name="P1269160" type="Ptype_Decimalni_x0020_18_x0020_2_128" nillable="false" minOccurs="1" maxOccurs="1"/>
          <xs:element name="P1269228" type="Ptype_Decimalni_x0020_18_x0020_2_128" nillable="false" minOccurs="1" maxOccurs="1"/>
          <xs:element name="P1269296" type="Ptype_Decimalni_x0020_18_x0020_2_128" nillable="false" minOccurs="1" maxOccurs="1"/>
          <xs:element name="P1338393" type="Decimal_TD18_FD2___5" nillable="false" minOccurs="1" maxOccurs="1"/>
          <xs:element name="P1338460" type="Decimal_TD18_FD2___5" nillable="false" minOccurs="1" maxOccurs="1"/>
          <xs:element name="P1338527" type="Decimal_TD18_FD2___5" nillable="false" minOccurs="1" maxOccurs="1"/>
          <xs:element name="P1338594" type="Decimal_TD18_FD2___5" nillable="false" minOccurs="1" maxOccurs="1"/>
          <xs:element name="P1338661" type="Decimal_TD18_FD2___5" nillable="false" minOccurs="1" maxOccurs="1"/>
          <xs:element name="P1338728" type="Decimal_TD18_FD2___5" nillable="false" minOccurs="1" maxOccurs="1"/>
          <xs:element name="P1268957" type="Ptype_Decimalni_x0020_18_x0020_2_128" nillable="false" minOccurs="1" maxOccurs="1"/>
          <xs:element name="P1269025" type="Ptype_Decimalni_x0020_18_x0020_2_128" nillable="false" minOccurs="1" maxOccurs="1"/>
          <xs:element name="P1269093" type="Ptype_Decimalni_x0020_18_x0020_2_128" nillable="false" minOccurs="1" maxOccurs="1"/>
          <xs:element name="P1269161" type="Ptype_Decimalni_x0020_18_x0020_2_128" nillable="false" minOccurs="1" maxOccurs="1"/>
          <xs:element name="P1269229" type="Ptype_Decimalni_x0020_18_x0020_2_128" nillable="false" minOccurs="1" maxOccurs="1"/>
          <xs:element name="P1269297" type="Ptype_Decimalni_x0020_18_x0020_2_128" nillable="false" minOccurs="1" maxOccurs="1"/>
          <xs:element name="P1338394" type="Decimal_TD18_FD2___5" nillable="false" minOccurs="1" maxOccurs="1"/>
          <xs:element name="P1338461" type="Decimal_TD18_FD2___5" nillable="false" minOccurs="1" maxOccurs="1"/>
          <xs:element name="P1338528" type="Decimal_TD18_FD2___5" nillable="false" minOccurs="1" maxOccurs="1"/>
          <xs:element name="P1338595" type="Decimal_TD18_FD2___5" nillable="false" minOccurs="1" maxOccurs="1"/>
          <xs:element name="P1338662" type="Decimal_TD18_FD2___5" nillable="false" minOccurs="1" maxOccurs="1"/>
          <xs:element name="P1338729" type="Decimal_TD18_FD2___5" nillable="false" minOccurs="1" maxOccurs="1"/>
          <xs:element name="P1268958" type="Ptype_Decimalni_x0020_18_x0020_2_128" nillable="false" minOccurs="1" maxOccurs="1"/>
          <xs:element name="P1269026" type="Ptype_Decimalni_x0020_18_x0020_2_128" nillable="false" minOccurs="1" maxOccurs="1"/>
          <xs:element name="P1269094" type="Ptype_Decimalni_x0020_18_x0020_2_128" nillable="false" minOccurs="1" maxOccurs="1"/>
          <xs:element name="P1269162" type="Ptype_Decimalni_x0020_18_x0020_2_128" nillable="false" minOccurs="1" maxOccurs="1"/>
          <xs:element name="P1269230" type="Ptype_Decimalni_x0020_18_x0020_2_128" nillable="false" minOccurs="1" maxOccurs="1"/>
          <xs:element name="P1269298" type="Ptype_Decimalni_x0020_18_x0020_2_128" nillable="false" minOccurs="1" maxOccurs="1"/>
          <xs:element name="P1338395" type="Decimal_TD18_FD2___5" nillable="false" minOccurs="1" maxOccurs="1"/>
          <xs:element name="P1338462" type="Decimal_TD18_FD2___5" nillable="false" minOccurs="1" maxOccurs="1"/>
          <xs:element name="P1338529" type="Decimal_TD18_FD2___5" nillable="false" minOccurs="1" maxOccurs="1"/>
          <xs:element name="P1338596" type="Decimal_TD18_FD2___5" nillable="false" minOccurs="1" maxOccurs="1"/>
          <xs:element name="P1338663" type="Decimal_TD18_FD2___5" nillable="false" minOccurs="1" maxOccurs="1"/>
          <xs:element name="P1338730" type="Decimal_TD18_FD2___5" nillable="false" minOccurs="1" maxOccurs="1"/>
          <xs:element name="P1268959" type="Ptype_Decimalni_x0020_18_x0020_2_128" nillable="false" minOccurs="1" maxOccurs="1"/>
          <xs:element name="P1269027" type="Ptype_Decimalni_x0020_18_x0020_2_128" nillable="false" minOccurs="1" maxOccurs="1"/>
          <xs:element name="P1269095" type="Ptype_Decimalni_x0020_18_x0020_2_128" nillable="false" minOccurs="1" maxOccurs="1"/>
          <xs:element name="P1269163" type="Ptype_Decimalni_x0020_18_x0020_2_128" nillable="false" minOccurs="1" maxOccurs="1"/>
          <xs:element name="P1269231" type="Ptype_Decimalni_x0020_18_x0020_2_128" nillable="false" minOccurs="1" maxOccurs="1"/>
          <xs:element name="P1269299" type="Ptype_Decimalni_x0020_18_x0020_2_128" nillable="false" minOccurs="1" maxOccurs="1"/>
          <xs:element name="P1338396" type="Decimal_TD18_FD2___5" nillable="false" minOccurs="1" maxOccurs="1"/>
          <xs:element name="P1338463" type="Decimal_TD18_FD2___5" nillable="false" minOccurs="1" maxOccurs="1"/>
          <xs:element name="P1338530" type="Decimal_TD18_FD2___5" nillable="false" minOccurs="1" maxOccurs="1"/>
          <xs:element name="P1338597" type="Decimal_TD18_FD2___5" nillable="false" minOccurs="1" maxOccurs="1"/>
          <xs:element name="P1338664" type="Decimal_TD18_FD2___5" nillable="false" minOccurs="1" maxOccurs="1"/>
          <xs:element name="P1338731" type="Decimal_TD18_FD2___5" nillable="false" minOccurs="1" maxOccurs="1"/>
          <xs:element name="P1268960" type="Ptype_Decimalni_x0020_18_x0020_2_128" nillable="false" minOccurs="1" maxOccurs="1"/>
          <xs:element name="P1269028" type="Ptype_Decimalni_x0020_18_x0020_2_128" nillable="false" minOccurs="1" maxOccurs="1"/>
          <xs:element name="P1269096" type="Ptype_Decimalni_x0020_18_x0020_2_128" nillable="false" minOccurs="1" maxOccurs="1"/>
          <xs:element name="P1269164" type="Ptype_Decimalni_x0020_18_x0020_2_128" nillable="false" minOccurs="1" maxOccurs="1"/>
          <xs:element name="P1269232" type="Ptype_Decimalni_x0020_18_x0020_2_128" nillable="false" minOccurs="1" maxOccurs="1"/>
          <xs:element name="P1269300" type="Ptype_Decimalni_x0020_18_x0020_2_128" nillable="false" minOccurs="1" maxOccurs="1"/>
          <xs:element name="P1338397" type="Decimal_TD18_FD2___5" nillable="false" minOccurs="1" maxOccurs="1"/>
          <xs:element name="P1338464" type="Decimal_TD18_FD2___5" nillable="false" minOccurs="1" maxOccurs="1"/>
          <xs:element name="P1338531" type="Decimal_TD18_FD2___5" nillable="false" minOccurs="1" maxOccurs="1"/>
          <xs:element name="P1338598" type="Decimal_TD18_FD2___5" nillable="false" minOccurs="1" maxOccurs="1"/>
          <xs:element name="P1338665" type="Decimal_TD18_FD2___5" nillable="false" minOccurs="1" maxOccurs="1"/>
          <xs:element name="P1338732" type="Decimal_TD18_FD2___5" nillable="false" minOccurs="1" maxOccurs="1"/>
          <xs:element name="P1268961" type="Ptype_Decimalni_x0020_18_x0020_2_128" nillable="false" minOccurs="1" maxOccurs="1"/>
          <xs:element name="P1269029" type="Ptype_Decimalni_x0020_18_x0020_2_128" nillable="false" minOccurs="1" maxOccurs="1"/>
          <xs:element name="P1269097" type="Ptype_Decimalni_x0020_18_x0020_2_128" nillable="false" minOccurs="1" maxOccurs="1"/>
          <xs:element name="P1269165" type="Ptype_Decimalni_x0020_18_x0020_2_128" nillable="false" minOccurs="1" maxOccurs="1"/>
          <xs:element name="P1269233" type="Ptype_Decimalni_x0020_18_x0020_2_128" nillable="false" minOccurs="1" maxOccurs="1"/>
          <xs:element name="P1269301" type="Ptype_Decimalni_x0020_18_x0020_2_128" nillable="false" minOccurs="1" maxOccurs="1"/>
          <xs:element name="P1338398" type="Decimal_TD18_FD2___5" nillable="false" minOccurs="1" maxOccurs="1"/>
          <xs:element name="P1338465" type="Decimal_TD18_FD2___5" nillable="false" minOccurs="1" maxOccurs="1"/>
          <xs:element name="P1338532" type="Decimal_TD18_FD2___5" nillable="false" minOccurs="1" maxOccurs="1"/>
          <xs:element name="P1338599" type="Decimal_TD18_FD2___5" nillable="false" minOccurs="1" maxOccurs="1"/>
          <xs:element name="P1338666" type="Decimal_TD18_FD2___5" nillable="false" minOccurs="1" maxOccurs="1"/>
          <xs:element name="P1338733" type="Decimal_TD18_FD2___5" nillable="false" minOccurs="1" maxOccurs="1"/>
          <xs:element name="P1268962" type="Ptype_Decimalni_x0020_18_x0020_2_128" nillable="false" minOccurs="1" maxOccurs="1"/>
          <xs:element name="P1269030" type="Ptype_Decimalni_x0020_18_x0020_2_128" nillable="false" minOccurs="1" maxOccurs="1"/>
          <xs:element name="P1269098" type="Ptype_Decimalni_x0020_18_x0020_2_128" nillable="false" minOccurs="1" maxOccurs="1"/>
          <xs:element name="P1269166" type="Ptype_Decimalni_x0020_18_x0020_2_128" nillable="false" minOccurs="1" maxOccurs="1"/>
          <xs:element name="P1269234" type="Ptype_Decimalni_x0020_18_x0020_2_128" nillable="false" minOccurs="1" maxOccurs="1"/>
          <xs:element name="P1269302" type="Ptype_Decimalni_x0020_18_x0020_2_128" nillable="false" minOccurs="1" maxOccurs="1"/>
          <xs:element name="P1338399" type="Decimal_TD18_FD2___5" nillable="false" minOccurs="1" maxOccurs="1"/>
          <xs:element name="P1338466" type="Decimal_TD18_FD2___5" nillable="false" minOccurs="1" maxOccurs="1"/>
          <xs:element name="P1338533" type="Decimal_TD18_FD2___5" nillable="false" minOccurs="1" maxOccurs="1"/>
          <xs:element name="P1338600" type="Decimal_TD18_FD2___5" nillable="false" minOccurs="1" maxOccurs="1"/>
          <xs:element name="P1338667" type="Decimal_TD18_FD2___5" nillable="false" minOccurs="1" maxOccurs="1"/>
          <xs:element name="P1338734" type="Decimal_TD18_FD2___5" nillable="false" minOccurs="1" maxOccurs="1"/>
          <xs:element name="P1268963" type="Ptype_Decimalni_x0020_18_x0020_2_128" nillable="false" minOccurs="1" maxOccurs="1"/>
          <xs:element name="P1269031" type="Ptype_Decimalni_x0020_18_x0020_2_128" nillable="false" minOccurs="1" maxOccurs="1"/>
          <xs:element name="P1269099" type="Ptype_Decimalni_x0020_18_x0020_2_128" nillable="false" minOccurs="1" maxOccurs="1"/>
          <xs:element name="P1269167" type="Ptype_Decimalni_x0020_18_x0020_2_128" nillable="false" minOccurs="1" maxOccurs="1"/>
          <xs:element name="P1269235" type="Ptype_Decimalni_x0020_18_x0020_2_128" nillable="false" minOccurs="1" maxOccurs="1"/>
          <xs:element name="P1269303" type="Ptype_Decimalni_x0020_18_x0020_2_128" nillable="false" minOccurs="1" maxOccurs="1"/>
          <xs:element name="P1338400" type="Decimal_TD18_FD2___5" nillable="false" minOccurs="1" maxOccurs="1"/>
          <xs:element name="P1338467" type="Decimal_TD18_FD2___5" nillable="false" minOccurs="1" maxOccurs="1"/>
          <xs:element name="P1338534" type="Decimal_TD18_FD2___5" nillable="false" minOccurs="1" maxOccurs="1"/>
          <xs:element name="P1338601" type="Decimal_TD18_FD2___5" nillable="false" minOccurs="1" maxOccurs="1"/>
          <xs:element name="P1338668" type="Decimal_TD18_FD2___5" nillable="false" minOccurs="1" maxOccurs="1"/>
          <xs:element name="P1338735" type="Decimal_TD18_FD2___5" nillable="false" minOccurs="1" maxOccurs="1"/>
          <xs:element name="P1268964" type="Ptype_Decimalni_x0020_18_x0020_2_128" nillable="false" minOccurs="1" maxOccurs="1"/>
          <xs:element name="P1269032" type="Ptype_Decimalni_x0020_18_x0020_2_128" nillable="false" minOccurs="1" maxOccurs="1"/>
          <xs:element name="P1269100" type="Ptype_Decimalni_x0020_18_x0020_2_128" nillable="false" minOccurs="1" maxOccurs="1"/>
          <xs:element name="P1269168" type="Ptype_Decimalni_x0020_18_x0020_2_128" nillable="false" minOccurs="1" maxOccurs="1"/>
          <xs:element name="P1269236" type="Ptype_Decimalni_x0020_18_x0020_2_128" nillable="false" minOccurs="1" maxOccurs="1"/>
          <xs:element name="P1269304" type="Ptype_Decimalni_x0020_18_x0020_2_128" nillable="false" minOccurs="1" maxOccurs="1"/>
          <xs:element name="P1338401" type="Decimal_TD18_FD2___5" nillable="false" minOccurs="1" maxOccurs="1"/>
          <xs:element name="P1338468" type="Decimal_TD18_FD2___5" nillable="false" minOccurs="1" maxOccurs="1"/>
          <xs:element name="P1338535" type="Decimal_TD18_FD2___5" nillable="false" minOccurs="1" maxOccurs="1"/>
          <xs:element name="P1338602" type="Decimal_TD18_FD2___5" nillable="false" minOccurs="1" maxOccurs="1"/>
          <xs:element name="P1338669" type="Decimal_TD18_FD2___5" nillable="false" minOccurs="1" maxOccurs="1"/>
          <xs:element name="P1338736" type="Decimal_TD18_FD2___5" nillable="false" minOccurs="1" maxOccurs="1"/>
          <xs:element name="P1268965" type="Ptype_Decimalni_x0020_18_x0020_2_128" nillable="false" minOccurs="1" maxOccurs="1"/>
          <xs:element name="P1269033" type="Ptype_Decimalni_x0020_18_x0020_2_128" nillable="false" minOccurs="1" maxOccurs="1"/>
          <xs:element name="P1269101" type="Ptype_Decimalni_x0020_18_x0020_2_128" nillable="false" minOccurs="1" maxOccurs="1"/>
          <xs:element name="P1269169" type="Ptype_Decimalni_x0020_18_x0020_2_128" nillable="false" minOccurs="1" maxOccurs="1"/>
          <xs:element name="P1269237" type="Ptype_Decimalni_x0020_18_x0020_2_128" nillable="false" minOccurs="1" maxOccurs="1"/>
          <xs:element name="P1269305" type="Ptype_Decimalni_x0020_18_x0020_2_128" nillable="false" minOccurs="1" maxOccurs="1"/>
          <xs:element name="P1338402" type="Decimal_TD18_FD2___5" nillable="false" minOccurs="1" maxOccurs="1"/>
          <xs:element name="P1338469" type="Decimal_TD18_FD2___5" nillable="false" minOccurs="1" maxOccurs="1"/>
          <xs:element name="P1338536" type="Decimal_TD18_FD2___5" nillable="false" minOccurs="1" maxOccurs="1"/>
          <xs:element name="P1338603" type="Decimal_TD18_FD2___5" nillable="false" minOccurs="1" maxOccurs="1"/>
          <xs:element name="P1338670" type="Decimal_TD18_FD2___5" nillable="false" minOccurs="1" maxOccurs="1"/>
          <xs:element name="P1338737" type="Decimal_TD18_FD2___5" nillable="false" minOccurs="1" maxOccurs="1"/>
          <xs:element name="P1268966" type="Ptype_Decimalni_x0020_18_x0020_2_128" nillable="false" minOccurs="1" maxOccurs="1"/>
          <xs:element name="P1269034" type="Ptype_Decimalni_x0020_18_x0020_2_128" nillable="false" minOccurs="1" maxOccurs="1"/>
          <xs:element name="P1269102" type="Ptype_Decimalni_x0020_18_x0020_2_128" nillable="false" minOccurs="1" maxOccurs="1"/>
          <xs:element name="P1269170" type="Ptype_Decimalni_x0020_18_x0020_2_128" nillable="false" minOccurs="1" maxOccurs="1"/>
          <xs:element name="P1269238" type="Ptype_Decimalni_x0020_18_x0020_2_128" nillable="false" minOccurs="1" maxOccurs="1"/>
          <xs:element name="P1269306" type="Ptype_Decimalni_x0020_18_x0020_2_128" nillable="false" minOccurs="1" maxOccurs="1"/>
          <xs:element name="P1338403" type="Decimal_TD18_FD2___5" nillable="false" minOccurs="1" maxOccurs="1"/>
          <xs:element name="P1338470" type="Decimal_TD18_FD2___5" nillable="false" minOccurs="1" maxOccurs="1"/>
          <xs:element name="P1338537" type="Decimal_TD18_FD2___5" nillable="false" minOccurs="1" maxOccurs="1"/>
          <xs:element name="P1338604" type="Decimal_TD18_FD2___5" nillable="false" minOccurs="1" maxOccurs="1"/>
          <xs:element name="P1338671" type="Decimal_TD18_FD2___5" nillable="false" minOccurs="1" maxOccurs="1"/>
          <xs:element name="P1338738" type="Decimal_TD18_FD2___5" nillable="false" minOccurs="1" maxOccurs="1"/>
          <xs:element name="P1268967" type="Ptype_Decimalni_x0020_18_x0020_2_128" nillable="false" minOccurs="1" maxOccurs="1"/>
          <xs:element name="P1269035" type="Ptype_Decimalni_x0020_18_x0020_2_128" nillable="false" minOccurs="1" maxOccurs="1"/>
          <xs:element name="P1269103" type="Ptype_Decimalni_x0020_18_x0020_2_128" nillable="false" minOccurs="1" maxOccurs="1"/>
          <xs:element name="P1269171" type="Ptype_Decimalni_x0020_18_x0020_2_128" nillable="false" minOccurs="1" maxOccurs="1"/>
          <xs:element name="P1269239" type="Ptype_Decimalni_x0020_18_x0020_2_128" nillable="false" minOccurs="1" maxOccurs="1"/>
          <xs:element name="P1269307" type="Ptype_Decimalni_x0020_18_x0020_2_128" nillable="false" minOccurs="1" maxOccurs="1"/>
          <xs:element name="P1338404" type="Decimal_TD18_FD2___5" nillable="false" minOccurs="1" maxOccurs="1"/>
          <xs:element name="P1338471" type="Decimal_TD18_FD2___5" nillable="false" minOccurs="1" maxOccurs="1"/>
          <xs:element name="P1338538" type="Decimal_TD18_FD2___5" nillable="false" minOccurs="1" maxOccurs="1"/>
          <xs:element name="P1338605" type="Decimal_TD18_FD2___5" nillable="false" minOccurs="1" maxOccurs="1"/>
          <xs:element name="P1338672" type="Decimal_TD18_FD2___5" nillable="false" minOccurs="1" maxOccurs="1"/>
          <xs:element name="P1338739" type="Decimal_TD18_FD2___5" nillable="false" minOccurs="1" maxOccurs="1"/>
          <xs:element name="P1268968" type="Ptype_Decimalni_x0020_18_x0020_2_128" nillable="false" minOccurs="1" maxOccurs="1"/>
          <xs:element name="P1269036" type="Ptype_Decimalni_x0020_18_x0020_2_128" nillable="false" minOccurs="1" maxOccurs="1"/>
          <xs:element name="P1269104" type="Ptype_Decimalni_x0020_18_x0020_2_128" nillable="false" minOccurs="1" maxOccurs="1"/>
          <xs:element name="P1269172" type="Ptype_Decimalni_x0020_18_x0020_2_128" nillable="false" minOccurs="1" maxOccurs="1"/>
          <xs:element name="P1269240" type="Ptype_Decimalni_x0020_18_x0020_2_128" nillable="false" minOccurs="1" maxOccurs="1"/>
          <xs:element name="P1269308" type="Ptype_Decimalni_x0020_18_x0020_2_128" nillable="false" minOccurs="1" maxOccurs="1"/>
          <xs:element name="P1338405" type="Decimal_TD18_FD2___5" nillable="false" minOccurs="1" maxOccurs="1"/>
          <xs:element name="P1338472" type="Decimal_TD18_FD2___5" nillable="false" minOccurs="1" maxOccurs="1"/>
          <xs:element name="P1338539" type="Decimal_TD18_FD2___5" nillable="false" minOccurs="1" maxOccurs="1"/>
          <xs:element name="P1338606" type="Decimal_TD18_FD2___5" nillable="false" minOccurs="1" maxOccurs="1"/>
          <xs:element name="P1338673" type="Decimal_TD18_FD2___5" nillable="false" minOccurs="1" maxOccurs="1"/>
          <xs:element name="P1338740" type="Decimal_TD18_FD2___5" nillable="false" minOccurs="1" maxOccurs="1"/>
          <xs:element name="P1268969" type="Ptype_Decimalni_x0020_18_x0020_2_128" nillable="false" minOccurs="1" maxOccurs="1"/>
          <xs:element name="P1269037" type="Ptype_Decimalni_x0020_18_x0020_2_128" nillable="false" minOccurs="1" maxOccurs="1"/>
          <xs:element name="P1269105" type="Ptype_Decimalni_x0020_18_x0020_2_128" nillable="false" minOccurs="1" maxOccurs="1"/>
          <xs:element name="P1269173" type="Ptype_Decimalni_x0020_18_x0020_2_128" nillable="false" minOccurs="1" maxOccurs="1"/>
          <xs:element name="P1269241" type="Ptype_Decimalni_x0020_18_x0020_2_128" nillable="false" minOccurs="1" maxOccurs="1"/>
          <xs:element name="P1269309" type="Ptype_Decimalni_x0020_18_x0020_2_128" nillable="false" minOccurs="1" maxOccurs="1"/>
          <xs:element name="P1338406" type="Decimal_TD18_FD2___5" nillable="false" minOccurs="1" maxOccurs="1"/>
          <xs:element name="P1338473" type="Decimal_TD18_FD2___5" nillable="false" minOccurs="1" maxOccurs="1"/>
          <xs:element name="P1338540" type="Decimal_TD18_FD2___5" nillable="false" minOccurs="1" maxOccurs="1"/>
          <xs:element name="P1338607" type="Decimal_TD18_FD2___5" nillable="false" minOccurs="1" maxOccurs="1"/>
          <xs:element name="P1338674" type="Decimal_TD18_FD2___5" nillable="false" minOccurs="1" maxOccurs="1"/>
          <xs:element name="P1338741" type="Decimal_TD18_FD2___5" nillable="false" minOccurs="1" maxOccurs="1"/>
          <xs:element name="P1268970" type="Ptype_Decimalni_x0020_18_x0020_2_128" nillable="false" minOccurs="1" maxOccurs="1"/>
          <xs:element name="P1269038" type="Ptype_Decimalni_x0020_18_x0020_2_128" nillable="false" minOccurs="1" maxOccurs="1"/>
          <xs:element name="P1269106" type="Ptype_Decimalni_x0020_18_x0020_2_128" nillable="false" minOccurs="1" maxOccurs="1"/>
          <xs:element name="P1269174" type="Ptype_Decimalni_x0020_18_x0020_2_128" nillable="false" minOccurs="1" maxOccurs="1"/>
          <xs:element name="P1269242" type="Ptype_Decimalni_x0020_18_x0020_2_128" nillable="false" minOccurs="1" maxOccurs="1"/>
          <xs:element name="P1269310" type="Ptype_Decimalni_x0020_18_x0020_2_128" nillable="false" minOccurs="1" maxOccurs="1"/>
          <xs:element name="P1338407" type="Decimal_TD18_FD2___5" nillable="false" minOccurs="1" maxOccurs="1"/>
          <xs:element name="P1338474" type="Decimal_TD18_FD2___5" nillable="false" minOccurs="1" maxOccurs="1"/>
          <xs:element name="P1338541" type="Decimal_TD18_FD2___5" nillable="false" minOccurs="1" maxOccurs="1"/>
          <xs:element name="P1338608" type="Decimal_TD18_FD2___5" nillable="false" minOccurs="1" maxOccurs="1"/>
          <xs:element name="P1338675" type="Decimal_TD18_FD2___5" nillable="false" minOccurs="1" maxOccurs="1"/>
          <xs:element name="P1338742" type="Decimal_TD18_FD2___5" nillable="false" minOccurs="1" maxOccurs="1"/>
          <xs:element name="P1268971" type="Ptype_Decimalni_x0020_18_x0020_2_128" nillable="false" minOccurs="1" maxOccurs="1"/>
          <xs:element name="P1269039" type="Ptype_Decimalni_x0020_18_x0020_2_128" nillable="false" minOccurs="1" maxOccurs="1"/>
          <xs:element name="P1269107" type="Ptype_Decimalni_x0020_18_x0020_2_128" nillable="false" minOccurs="1" maxOccurs="1"/>
          <xs:element name="P1269175" type="Ptype_Decimalni_x0020_18_x0020_2_128" nillable="false" minOccurs="1" maxOccurs="1"/>
          <xs:element name="P1269243" type="Ptype_Decimalni_x0020_18_x0020_2_128" nillable="false" minOccurs="1" maxOccurs="1"/>
          <xs:element name="P1269311" type="Ptype_Decimalni_x0020_18_x0020_2_128" nillable="false" minOccurs="1" maxOccurs="1"/>
          <xs:element name="P1338408" type="Decimal_TD18_FD2___5" nillable="false" minOccurs="1" maxOccurs="1"/>
          <xs:element name="P1338475" type="Decimal_TD18_FD2___5" nillable="false" minOccurs="1" maxOccurs="1"/>
          <xs:element name="P1338542" type="Decimal_TD18_FD2___5" nillable="false" minOccurs="1" maxOccurs="1"/>
          <xs:element name="P1338609" type="Decimal_TD18_FD2___5" nillable="false" minOccurs="1" maxOccurs="1"/>
          <xs:element name="P1338676" type="Decimal_TD18_FD2___5" nillable="false" minOccurs="1" maxOccurs="1"/>
          <xs:element name="P1338743" type="Decimal_TD18_FD2___5" nillable="false" minOccurs="1" maxOccurs="1"/>
          <xs:element name="P1268972" type="Ptype_Decimalni_x0020_18_x0020_2_128" nillable="false" minOccurs="1" maxOccurs="1"/>
          <xs:element name="P1269040" type="Ptype_Decimalni_x0020_18_x0020_2_128" nillable="false" minOccurs="1" maxOccurs="1"/>
          <xs:element name="P1269108" type="Ptype_Decimalni_x0020_18_x0020_2_128" nillable="false" minOccurs="1" maxOccurs="1"/>
          <xs:element name="P1269176" type="Ptype_Decimalni_x0020_18_x0020_2_128" nillable="false" minOccurs="1" maxOccurs="1"/>
          <xs:element name="P1269244" type="Ptype_Decimalni_x0020_18_x0020_2_128" nillable="false" minOccurs="1" maxOccurs="1"/>
          <xs:element name="P1269312" type="Ptype_Decimalni_x0020_18_x0020_2_128" nillable="false" minOccurs="1" maxOccurs="1"/>
          <xs:element name="P1338409" type="Decimal_TD18_FD2___5" nillable="false" minOccurs="1" maxOccurs="1"/>
          <xs:element name="P1338476" type="Decimal_TD18_FD2___5" nillable="false" minOccurs="1" maxOccurs="1"/>
          <xs:element name="P1338543" type="Decimal_TD18_FD2___5" nillable="false" minOccurs="1" maxOccurs="1"/>
          <xs:element name="P1338610" type="Decimal_TD18_FD2___5" nillable="false" minOccurs="1" maxOccurs="1"/>
          <xs:element name="P1338677" type="Decimal_TD18_FD2___5" nillable="false" minOccurs="1" maxOccurs="1"/>
          <xs:element name="P1338744" type="Decimal_TD18_FD2___5" nillable="false" minOccurs="1" maxOccurs="1"/>
          <xs:element name="P1268973" type="Ptype_Decimalni_x0020_18_x0020_2_128" nillable="false" minOccurs="1" maxOccurs="1"/>
          <xs:element name="P1269041" type="Ptype_Decimalni_x0020_18_x0020_2_128" nillable="false" minOccurs="1" maxOccurs="1"/>
          <xs:element name="P1269109" type="Ptype_Decimalni_x0020_18_x0020_2_128" nillable="false" minOccurs="1" maxOccurs="1"/>
          <xs:element name="P1269177" type="Ptype_Decimalni_x0020_18_x0020_2_128" nillable="false" minOccurs="1" maxOccurs="1"/>
          <xs:element name="P1269245" type="Ptype_Decimalni_x0020_18_x0020_2_128" nillable="false" minOccurs="1" maxOccurs="1"/>
          <xs:element name="P1269313" type="Ptype_Decimalni_x0020_18_x0020_2_128" nillable="false" minOccurs="1" maxOccurs="1"/>
          <xs:element name="P1338410" type="Decimal_TD18_FD2___5" nillable="false" minOccurs="1" maxOccurs="1"/>
          <xs:element name="P1338477" type="Decimal_TD18_FD2___5" nillable="false" minOccurs="1" maxOccurs="1"/>
          <xs:element name="P1338544" type="Decimal_TD18_FD2___5" nillable="false" minOccurs="1" maxOccurs="1"/>
          <xs:element name="P1338611" type="Decimal_TD18_FD2___5" nillable="false" minOccurs="1" maxOccurs="1"/>
          <xs:element name="P1338678" type="Decimal_TD18_FD2___5" nillable="false" minOccurs="1" maxOccurs="1"/>
          <xs:element name="P1338745" type="Decimal_TD18_FD2___5" nillable="false" minOccurs="1" maxOccurs="1"/>
          <xs:element name="P1268974" type="Ptype_Decimalni_x0020_18_x0020_2_128" nillable="false" minOccurs="1" maxOccurs="1"/>
          <xs:element name="P1269042" type="Ptype_Decimalni_x0020_18_x0020_2_128" nillable="false" minOccurs="1" maxOccurs="1"/>
          <xs:element name="P1269110" type="Ptype_Decimalni_x0020_18_x0020_2_128" nillable="false" minOccurs="1" maxOccurs="1"/>
          <xs:element name="P1269178" type="Ptype_Decimalni_x0020_18_x0020_2_128" nillable="false" minOccurs="1" maxOccurs="1"/>
          <xs:element name="P1269246" type="Ptype_Decimalni_x0020_18_x0020_2_128" nillable="false" minOccurs="1" maxOccurs="1"/>
          <xs:element name="P1269314" type="Ptype_Decimalni_x0020_18_x0020_2_128" nillable="false" minOccurs="1" maxOccurs="1"/>
          <xs:element name="P1338411" type="Decimal_TD18_FD2___5" nillable="false" minOccurs="1" maxOccurs="1"/>
          <xs:element name="P1338478" type="Decimal_TD18_FD2___5" nillable="false" minOccurs="1" maxOccurs="1"/>
          <xs:element name="P1338545" type="Decimal_TD18_FD2___5" nillable="false" minOccurs="1" maxOccurs="1"/>
          <xs:element name="P1338612" type="Decimal_TD18_FD2___5" nillable="false" minOccurs="1" maxOccurs="1"/>
          <xs:element name="P1338679" type="Decimal_TD18_FD2___5" nillable="false" minOccurs="1" maxOccurs="1"/>
          <xs:element name="P1338746" type="Decimal_TD18_FD2___5" nillable="false" minOccurs="1" maxOccurs="1"/>
          <xs:element name="P1268975" type="Ptype_Decimalni_x0020_18_x0020_2_128" nillable="false" minOccurs="1" maxOccurs="1"/>
          <xs:element name="P1269043" type="Ptype_Decimalni_x0020_18_x0020_2_128" nillable="false" minOccurs="1" maxOccurs="1"/>
          <xs:element name="P1269111" type="Ptype_Decimalni_x0020_18_x0020_2_128" nillable="false" minOccurs="1" maxOccurs="1"/>
          <xs:element name="P1269179" type="Ptype_Decimalni_x0020_18_x0020_2_128" nillable="false" minOccurs="1" maxOccurs="1"/>
          <xs:element name="P1269247" type="Ptype_Decimalni_x0020_18_x0020_2_128" nillable="false" minOccurs="1" maxOccurs="1"/>
          <xs:element name="P1269315" type="Ptype_Decimalni_x0020_18_x0020_2_128" nillable="false" minOccurs="1" maxOccurs="1"/>
          <xs:element name="P1338412" type="Decimal_TD18_FD2___5" nillable="false" minOccurs="1" maxOccurs="1"/>
          <xs:element name="P1338479" type="Decimal_TD18_FD2___5" nillable="false" minOccurs="1" maxOccurs="1"/>
          <xs:element name="P1338546" type="Decimal_TD18_FD2___5" nillable="false" minOccurs="1" maxOccurs="1"/>
          <xs:element name="P1338613" type="Decimal_TD18_FD2___5" nillable="false" minOccurs="1" maxOccurs="1"/>
          <xs:element name="P1338680" type="Decimal_TD18_FD2___5" nillable="false" minOccurs="1" maxOccurs="1"/>
          <xs:element name="P1338747" type="Decimal_TD18_FD2___5" nillable="false" minOccurs="1" maxOccurs="1"/>
          <xs:element name="P1268976" type="Ptype_Decimalni_x0020_18_x0020_2_128" nillable="false" minOccurs="1" maxOccurs="1"/>
          <xs:element name="P1269044" type="Ptype_Decimalni_x0020_18_x0020_2_128" nillable="false" minOccurs="1" maxOccurs="1"/>
          <xs:element name="P1269112" type="Ptype_Decimalni_x0020_18_x0020_2_128" nillable="false" minOccurs="1" maxOccurs="1"/>
          <xs:element name="P1269180" type="Ptype_Decimalni_x0020_18_x0020_2_128" nillable="false" minOccurs="1" maxOccurs="1"/>
          <xs:element name="P1269248" type="Ptype_Decimalni_x0020_18_x0020_2_128" nillable="false" minOccurs="1" maxOccurs="1"/>
          <xs:element name="P1269316" type="Ptype_Decimalni_x0020_18_x0020_2_128" nillable="false" minOccurs="1" maxOccurs="1"/>
          <xs:element name="P1338413" type="Decimal_TD18_FD2___5" nillable="false" minOccurs="1" maxOccurs="1"/>
          <xs:element name="P1338480" type="Decimal_TD18_FD2___5" nillable="false" minOccurs="1" maxOccurs="1"/>
          <xs:element name="P1338547" type="Decimal_TD18_FD2___5" nillable="false" minOccurs="1" maxOccurs="1"/>
          <xs:element name="P1338614" type="Decimal_TD18_FD2___5" nillable="false" minOccurs="1" maxOccurs="1"/>
          <xs:element name="P1338681" type="Decimal_TD18_FD2___5" nillable="false" minOccurs="1" maxOccurs="1"/>
          <xs:element name="P1338748" type="Decimal_TD18_FD2___5" nillable="false" minOccurs="1" maxOccurs="1"/>
          <xs:element name="P1268977" type="Ptype_Decimalni_x0020_18_x0020_2_128" nillable="false" minOccurs="1" maxOccurs="1"/>
          <xs:element name="P1269045" type="Ptype_Decimalni_x0020_18_x0020_2_128" nillable="false" minOccurs="1" maxOccurs="1"/>
          <xs:element name="P1269113" type="Ptype_Decimalni_x0020_18_x0020_2_128" nillable="false" minOccurs="1" maxOccurs="1"/>
          <xs:element name="P1269181" type="Ptype_Decimalni_x0020_18_x0020_2_128" nillable="false" minOccurs="1" maxOccurs="1"/>
          <xs:element name="P1269249" type="Ptype_Decimalni_x0020_18_x0020_2_128" nillable="false" minOccurs="1" maxOccurs="1"/>
          <xs:element name="P1269317" type="Ptype_Decimalni_x0020_18_x0020_2_128" nillable="false" minOccurs="1" maxOccurs="1"/>
          <xs:element name="P1338414" type="Decimal_TD18_FD2___5" nillable="false" minOccurs="1" maxOccurs="1"/>
          <xs:element name="P1338481" type="Decimal_TD18_FD2___5" nillable="false" minOccurs="1" maxOccurs="1"/>
          <xs:element name="P1338548" type="Decimal_TD18_FD2___5" nillable="false" minOccurs="1" maxOccurs="1"/>
          <xs:element name="P1338615" type="Decimal_TD18_FD2___5" nillable="false" minOccurs="1" maxOccurs="1"/>
          <xs:element name="P1338682" type="Decimal_TD18_FD2___5" nillable="false" minOccurs="1" maxOccurs="1"/>
          <xs:element name="P1338749" type="Decimal_TD18_FD2___5" nillable="false" minOccurs="1" maxOccurs="1"/>
          <xs:element name="P1268978" type="Ptype_Decimalni_x0020_18_x0020_2_128" nillable="false" minOccurs="1" maxOccurs="1"/>
          <xs:element name="P1269046" type="Ptype_Decimalni_x0020_18_x0020_2_128" nillable="false" minOccurs="1" maxOccurs="1"/>
          <xs:element name="P1269114" type="Ptype_Decimalni_x0020_18_x0020_2_128" nillable="false" minOccurs="1" maxOccurs="1"/>
          <xs:element name="P1269182" type="Ptype_Decimalni_x0020_18_x0020_2_128" nillable="false" minOccurs="1" maxOccurs="1"/>
          <xs:element name="P1269250" type="Ptype_Decimalni_x0020_18_x0020_2_128" nillable="false" minOccurs="1" maxOccurs="1"/>
          <xs:element name="P1269318" type="Ptype_Decimalni_x0020_18_x0020_2_128" nillable="false" minOccurs="1" maxOccurs="1"/>
          <xs:element name="P1338415" type="Decimal_TD18_FD2___5" nillable="false" minOccurs="1" maxOccurs="1"/>
          <xs:element name="P1338482" type="Decimal_TD18_FD2___5" nillable="false" minOccurs="1" maxOccurs="1"/>
          <xs:element name="P1338549" type="Decimal_TD18_FD2___5" nillable="false" minOccurs="1" maxOccurs="1"/>
          <xs:element name="P1338616" type="Decimal_TD18_FD2___5" nillable="false" minOccurs="1" maxOccurs="1"/>
          <xs:element name="P1338683" type="Decimal_TD18_FD2___5" nillable="false" minOccurs="1" maxOccurs="1"/>
          <xs:element name="P1338750" type="Decimal_TD18_FD2___5" nillable="false" minOccurs="1" maxOccurs="1"/>
          <xs:element name="P1268979" type="Ptype_Decimalni_x0020_18_x0020_2_128" nillable="false" minOccurs="1" maxOccurs="1"/>
          <xs:element name="P1269047" type="Ptype_Decimalni_x0020_18_x0020_2_128" nillable="false" minOccurs="1" maxOccurs="1"/>
          <xs:element name="P1269115" type="Ptype_Decimalni_x0020_18_x0020_2_128" nillable="false" minOccurs="1" maxOccurs="1"/>
          <xs:element name="P1269183" type="Ptype_Decimalni_x0020_18_x0020_2_128" nillable="false" minOccurs="1" maxOccurs="1"/>
          <xs:element name="P1269251" type="Ptype_Decimalni_x0020_18_x0020_2_128" nillable="false" minOccurs="1" maxOccurs="1"/>
          <xs:element name="P1269319" type="Ptype_Decimalni_x0020_18_x0020_2_128" nillable="false" minOccurs="1" maxOccurs="1"/>
          <xs:element name="P1338416" type="Decimal_TD18_FD2___5" nillable="false" minOccurs="1" maxOccurs="1"/>
          <xs:element name="P1338483" type="Decimal_TD18_FD2___5" nillable="false" minOccurs="1" maxOccurs="1"/>
          <xs:element name="P1338550" type="Decimal_TD18_FD2___5" nillable="false" minOccurs="1" maxOccurs="1"/>
          <xs:element name="P1338617" type="Decimal_TD18_FD2___5" nillable="false" minOccurs="1" maxOccurs="1"/>
          <xs:element name="P1338684" type="Decimal_TD18_FD2___5" nillable="false" minOccurs="1" maxOccurs="1"/>
          <xs:element name="P1338751" type="Decimal_TD18_FD2___5" nillable="false" minOccurs="1" maxOccurs="1"/>
          <xs:element name="P1268980" type="Ptype_Decimalni_x0020_18_x0020_2_128" nillable="false" minOccurs="1" maxOccurs="1"/>
          <xs:element name="P1269048" type="Ptype_Decimalni_x0020_18_x0020_2_128" nillable="false" minOccurs="1" maxOccurs="1"/>
          <xs:element name="P1269116" type="Ptype_Decimalni_x0020_18_x0020_2_128" nillable="false" minOccurs="1" maxOccurs="1"/>
          <xs:element name="P1269184" type="Ptype_Decimalni_x0020_18_x0020_2_128" nillable="false" minOccurs="1" maxOccurs="1"/>
          <xs:element name="P1269252" type="Ptype_Decimalni_x0020_18_x0020_2_128" nillable="false" minOccurs="1" maxOccurs="1"/>
          <xs:element name="P1269320" type="Ptype_Decimalni_x0020_18_x0020_2_128" nillable="false" minOccurs="1" maxOccurs="1"/>
          <xs:element name="P1338417" type="Decimal_TD18_FD2___5" nillable="false" minOccurs="1" maxOccurs="1"/>
          <xs:element name="P1338484" type="Decimal_TD18_FD2___5" nillable="false" minOccurs="1" maxOccurs="1"/>
          <xs:element name="P1338551" type="Decimal_TD18_FD2___5" nillable="false" minOccurs="1" maxOccurs="1"/>
          <xs:element name="P1338618" type="Decimal_TD18_FD2___5" nillable="false" minOccurs="1" maxOccurs="1"/>
          <xs:element name="P1338685" type="Decimal_TD18_FD2___5" nillable="false" minOccurs="1" maxOccurs="1"/>
          <xs:element name="P1338752" type="Decimal_TD18_FD2___5" nillable="false" minOccurs="1" maxOccurs="1"/>
          <xs:element name="P1268981" type="Ptype_Decimalni_x0020_18_x0020_2_128" nillable="false" minOccurs="1" maxOccurs="1"/>
          <xs:element name="P1269049" type="Ptype_Decimalni_x0020_18_x0020_2_128" nillable="false" minOccurs="1" maxOccurs="1"/>
          <xs:element name="P1269117" type="Ptype_Decimalni_x0020_18_x0020_2_128" nillable="false" minOccurs="1" maxOccurs="1"/>
          <xs:element name="P1269185" type="Ptype_Decimalni_x0020_18_x0020_2_128" nillable="false" minOccurs="1" maxOccurs="1"/>
          <xs:element name="P1269253" type="Ptype_Decimalni_x0020_18_x0020_2_128" nillable="false" minOccurs="1" maxOccurs="1"/>
          <xs:element name="P1269321" type="Ptype_Decimalni_x0020_18_x0020_2_128" nillable="false" minOccurs="1" maxOccurs="1"/>
          <xs:element name="P1338418" type="Decimal_TD18_FD2___5" nillable="false" minOccurs="1" maxOccurs="1"/>
          <xs:element name="P1338485" type="Decimal_TD18_FD2___5" nillable="false" minOccurs="1" maxOccurs="1"/>
          <xs:element name="P1338552" type="Decimal_TD18_FD2___5" nillable="false" minOccurs="1" maxOccurs="1"/>
          <xs:element name="P1338619" type="Decimal_TD18_FD2___5" nillable="false" minOccurs="1" maxOccurs="1"/>
          <xs:element name="P1338686" type="Decimal_TD18_FD2___5" nillable="false" minOccurs="1" maxOccurs="1"/>
          <xs:element name="P1338753" type="Decimal_TD18_FD2___5" nillable="false" minOccurs="1" maxOccurs="1"/>
          <xs:element name="P1268982" type="Ptype_Decimalni_x0020_18_x0020_2_128" nillable="false" minOccurs="1" maxOccurs="1"/>
          <xs:element name="P1269050" type="Ptype_Decimalni_x0020_18_x0020_2_128" nillable="false" minOccurs="1" maxOccurs="1"/>
          <xs:element name="P1269118" type="Ptype_Decimalni_x0020_18_x0020_2_128" nillable="false" minOccurs="1" maxOccurs="1"/>
          <xs:element name="P1269186" type="Ptype_Decimalni_x0020_18_x0020_2_128" nillable="false" minOccurs="1" maxOccurs="1"/>
          <xs:element name="P1269254" type="Ptype_Decimalni_x0020_18_x0020_2_128" nillable="false" minOccurs="1" maxOccurs="1"/>
          <xs:element name="P1269322" type="Ptype_Decimalni_x0020_18_x0020_2_128" nillable="false" minOccurs="1" maxOccurs="1"/>
          <xs:element name="P1338419" type="Decimal_TD18_FD2___5" nillable="false" minOccurs="1" maxOccurs="1"/>
          <xs:element name="P1338486" type="Decimal_TD18_FD2___5" nillable="false" minOccurs="1" maxOccurs="1"/>
          <xs:element name="P1338553" type="Decimal_TD18_FD2___5" nillable="false" minOccurs="1" maxOccurs="1"/>
          <xs:element name="P1338620" type="Decimal_TD18_FD2___5" nillable="false" minOccurs="1" maxOccurs="1"/>
          <xs:element name="P1338687" type="Decimal_TD18_FD2___5" nillable="false" minOccurs="1" maxOccurs="1"/>
          <xs:element name="P1338754" type="Decimal_TD18_FD2___5" nillable="false" minOccurs="1" maxOccurs="1"/>
          <xs:element name="P1268983" type="Ptype_Decimalni_x0020_18_x0020_2_128" nillable="false" minOccurs="1" maxOccurs="1"/>
          <xs:element name="P1269051" type="Ptype_Decimalni_x0020_18_x0020_2_128" nillable="false" minOccurs="1" maxOccurs="1"/>
          <xs:element name="P1269119" type="Ptype_Decimalni_x0020_18_x0020_2_128" nillable="false" minOccurs="1" maxOccurs="1"/>
          <xs:element name="P1269187" type="Ptype_Decimalni_x0020_18_x0020_2_128" nillable="false" minOccurs="1" maxOccurs="1"/>
          <xs:element name="P1269255" type="Ptype_Decimalni_x0020_18_x0020_2_128" nillable="false" minOccurs="1" maxOccurs="1"/>
          <xs:element name="P1269323" type="Ptype_Decimalni_x0020_18_x0020_2_128" nillable="false" minOccurs="1" maxOccurs="1"/>
          <xs:element name="P1338420" type="Decimal_TD18_FD2___5" nillable="false" minOccurs="1" maxOccurs="1"/>
          <xs:element name="P1338487" type="Decimal_TD18_FD2___5" nillable="false" minOccurs="1" maxOccurs="1"/>
          <xs:element name="P1338554" type="Decimal_TD18_FD2___5" nillable="false" minOccurs="1" maxOccurs="1"/>
          <xs:element name="P1338621" type="Decimal_TD18_FD2___5" nillable="false" minOccurs="1" maxOccurs="1"/>
          <xs:element name="P1338688" type="Decimal_TD18_FD2___5" nillable="false" minOccurs="1" maxOccurs="1"/>
          <xs:element name="P1338755" type="Decimal_TD18_FD2___5" nillable="false" minOccurs="1" maxOccurs="1"/>
          <xs:element name="P1268984" type="Ptype_Decimalni_x0020_18_x0020_2_128" nillable="false" minOccurs="1" maxOccurs="1"/>
          <xs:element name="P1269052" type="Ptype_Decimalni_x0020_18_x0020_2_128" nillable="false" minOccurs="1" maxOccurs="1"/>
          <xs:element name="P1269120" type="Ptype_Decimalni_x0020_18_x0020_2_128" nillable="false" minOccurs="1" maxOccurs="1"/>
          <xs:element name="P1269188" type="Ptype_Decimalni_x0020_18_x0020_2_128" nillable="false" minOccurs="1" maxOccurs="1"/>
          <xs:element name="P1269256" type="Ptype_Decimalni_x0020_18_x0020_2_128" nillable="false" minOccurs="1" maxOccurs="1"/>
          <xs:element name="P1269324" type="Ptype_Decimalni_x0020_18_x0020_2_128" nillable="false" minOccurs="1" maxOccurs="1"/>
          <xs:element name="P1338421" type="Decimal_TD18_FD2___5" nillable="false" minOccurs="1" maxOccurs="1"/>
          <xs:element name="P1338488" type="Decimal_TD18_FD2___5" nillable="false" minOccurs="1" maxOccurs="1"/>
          <xs:element name="P1338555" type="Decimal_TD18_FD2___5" nillable="false" minOccurs="1" maxOccurs="1"/>
          <xs:element name="P1338622" type="Decimal_TD18_FD2___5" nillable="false" minOccurs="1" maxOccurs="1"/>
          <xs:element name="P1338689" type="Decimal_TD18_FD2___5" nillable="false" minOccurs="1" maxOccurs="1"/>
          <xs:element name="P1338756" type="Decimal_TD18_FD2___5" nillable="false" minOccurs="1" maxOccurs="1"/>
          <xs:element name="P1268985" type="Ptype_Decimalni_x0020_18_x0020_2_128" nillable="false" minOccurs="1" maxOccurs="1"/>
          <xs:element name="P1269053" type="Ptype_Decimalni_x0020_18_x0020_2_128" nillable="false" minOccurs="1" maxOccurs="1"/>
          <xs:element name="P1269121" type="Ptype_Decimalni_x0020_18_x0020_2_128" nillable="false" minOccurs="1" maxOccurs="1"/>
          <xs:element name="P1269189" type="Ptype_Decimalni_x0020_18_x0020_2_128" nillable="false" minOccurs="1" maxOccurs="1"/>
          <xs:element name="P1269257" type="Ptype_Decimalni_x0020_18_x0020_2_128" nillable="false" minOccurs="1" maxOccurs="1"/>
          <xs:element name="P1269325" type="Ptype_Decimalni_x0020_18_x0020_2_128" nillable="false" minOccurs="1" maxOccurs="1"/>
          <xs:element name="P1338422" type="Decimal_TD18_FD2___5" nillable="false" minOccurs="1" maxOccurs="1"/>
          <xs:element name="P1338489" type="Decimal_TD18_FD2___5" nillable="false" minOccurs="1" maxOccurs="1"/>
          <xs:element name="P1338556" type="Decimal_TD18_FD2___5" nillable="false" minOccurs="1" maxOccurs="1"/>
          <xs:element name="P1338623" type="Decimal_TD18_FD2___5" nillable="false" minOccurs="1" maxOccurs="1"/>
          <xs:element name="P1338690" type="Decimal_TD18_FD2___5" nillable="false" minOccurs="1" maxOccurs="1"/>
          <xs:element name="P1338757" type="Decimal_TD18_FD2___5" nillable="false" minOccurs="1" maxOccurs="1"/>
          <xs:element name="P1268986" type="Ptype_Decimalni_x0020_18_x0020_2_128" nillable="false" minOccurs="1" maxOccurs="1"/>
          <xs:element name="P1269054" type="Ptype_Decimalni_x0020_18_x0020_2_128" nillable="false" minOccurs="1" maxOccurs="1"/>
          <xs:element name="P1269122" type="Ptype_Decimalni_x0020_18_x0020_2_128" nillable="false" minOccurs="1" maxOccurs="1"/>
          <xs:element name="P1269190" type="Ptype_Decimalni_x0020_18_x0020_2_128" nillable="false" minOccurs="1" maxOccurs="1"/>
          <xs:element name="P1269258" type="Ptype_Decimalni_x0020_18_x0020_2_128" nillable="false" minOccurs="1" maxOccurs="1"/>
          <xs:element name="P1269326" type="Ptype_Decimalni_x0020_18_x0020_2_128" nillable="false" minOccurs="1" maxOccurs="1"/>
          <xs:element name="P1338423" type="Decimal_TD18_FD2___5" nillable="false" minOccurs="1" maxOccurs="1"/>
          <xs:element name="P1338490" type="Decimal_TD18_FD2___5" nillable="false" minOccurs="1" maxOccurs="1"/>
          <xs:element name="P1338557" type="Decimal_TD18_FD2___5" nillable="false" minOccurs="1" maxOccurs="1"/>
          <xs:element name="P1338624" type="Decimal_TD18_FD2___5" nillable="false" minOccurs="1" maxOccurs="1"/>
          <xs:element name="P1338691" type="Decimal_TD18_FD2___5" nillable="false" minOccurs="1" maxOccurs="1"/>
          <xs:element name="P1338758" type="Decimal_TD18_FD2___5" nillable="false" minOccurs="1" maxOccurs="1"/>
          <xs:element name="P1268987" type="Ptype_Decimalni_x0020_18_x0020_2_128" nillable="false" minOccurs="1" maxOccurs="1"/>
          <xs:element name="P1269055" type="Ptype_Decimalni_x0020_18_x0020_2_128" nillable="false" minOccurs="1" maxOccurs="1"/>
          <xs:element name="P1269123" type="Ptype_Decimalni_x0020_18_x0020_2_128" nillable="false" minOccurs="1" maxOccurs="1"/>
          <xs:element name="P1269191" type="Ptype_Decimalni_x0020_18_x0020_2_128" nillable="false" minOccurs="1" maxOccurs="1"/>
          <xs:element name="P1269259" type="Ptype_Decimalni_x0020_18_x0020_2_128" nillable="false" minOccurs="1" maxOccurs="1"/>
          <xs:element name="P1269327" type="Ptype_Decimalni_x0020_18_x0020_2_128" nillable="false" minOccurs="1" maxOccurs="1"/>
          <xs:element name="P1338424" type="Decimal_TD18_FD2___5" nillable="false" minOccurs="1" maxOccurs="1"/>
          <xs:element name="P1338491" type="Decimal_TD18_FD2___5" nillable="false" minOccurs="1" maxOccurs="1"/>
          <xs:element name="P1338558" type="Decimal_TD18_FD2___5" nillable="false" minOccurs="1" maxOccurs="1"/>
          <xs:element name="P1338625" type="Decimal_TD18_FD2___5" nillable="false" minOccurs="1" maxOccurs="1"/>
          <xs:element name="P1338692" type="Decimal_TD18_FD2___5" nillable="false" minOccurs="1" maxOccurs="1"/>
          <xs:element name="P1338759" type="Decimal_TD18_FD2___5" nillable="false" minOccurs="1" maxOccurs="1"/>
          <xs:element name="P1268988" type="Ptype_Decimalni_x0020_18_x0020_2_128" nillable="false" minOccurs="1" maxOccurs="1"/>
          <xs:element name="P1269056" type="Ptype_Decimalni_x0020_18_x0020_2_128" nillable="false" minOccurs="1" maxOccurs="1"/>
          <xs:element name="P1269124" type="Ptype_Decimalni_x0020_18_x0020_2_128" nillable="false" minOccurs="1" maxOccurs="1"/>
          <xs:element name="P1269192" type="Ptype_Decimalni_x0020_18_x0020_2_128" nillable="false" minOccurs="1" maxOccurs="1"/>
          <xs:element name="P1269260" type="Ptype_Decimalni_x0020_18_x0020_2_128" nillable="false" minOccurs="1" maxOccurs="1"/>
          <xs:element name="P1269328" type="Ptype_Decimalni_x0020_18_x0020_2_128" nillable="false" minOccurs="1" maxOccurs="1"/>
          <xs:element name="P1338425" type="Decimal_TD18_FD2___5" nillable="false" minOccurs="1" maxOccurs="1"/>
          <xs:element name="P1338492" type="Decimal_TD18_FD2___5" nillable="false" minOccurs="1" maxOccurs="1"/>
          <xs:element name="P1338559" type="Decimal_TD18_FD2___5" nillable="false" minOccurs="1" maxOccurs="1"/>
          <xs:element name="P1338626" type="Decimal_TD18_FD2___5" nillable="false" minOccurs="1" maxOccurs="1"/>
          <xs:element name="P1338693" type="Decimal_TD18_FD2___5" nillable="false" minOccurs="1" maxOccurs="1"/>
          <xs:element name="P1338760" type="Decimal_TD18_FD2___5" nillable="false" minOccurs="1" maxOccurs="1"/>
          <xs:element name="P1268989" type="Ptype_Decimalni_x0020_18_x0020_2_128" nillable="false" minOccurs="1" maxOccurs="1"/>
          <xs:element name="P1269057" type="Ptype_Decimalni_x0020_18_x0020_2_128" nillable="false" minOccurs="1" maxOccurs="1"/>
          <xs:element name="P1269125" type="Ptype_Decimalni_x0020_18_x0020_2_128" nillable="false" minOccurs="1" maxOccurs="1"/>
          <xs:element name="P1269193" type="Ptype_Decimalni_x0020_18_x0020_2_128" nillable="false" minOccurs="1" maxOccurs="1"/>
          <xs:element name="P1269261" type="Ptype_Decimalni_x0020_18_x0020_2_128" nillable="false" minOccurs="1" maxOccurs="1"/>
          <xs:element name="P1269329" type="Ptype_Decimalni_x0020_18_x0020_2_128" nillable="false" minOccurs="1" maxOccurs="1"/>
          <xs:element name="P1338426" type="Decimal_TD18_FD2___5" nillable="false" minOccurs="1" maxOccurs="1"/>
          <xs:element name="P1338493" type="Decimal_TD18_FD2___5" nillable="false" minOccurs="1" maxOccurs="1"/>
          <xs:element name="P1338560" type="Decimal_TD18_FD2___5" nillable="false" minOccurs="1" maxOccurs="1"/>
          <xs:element name="P1338627" type="Decimal_TD18_FD2___5" nillable="false" minOccurs="1" maxOccurs="1"/>
          <xs:element name="P1338694" type="Decimal_TD18_FD2___5" nillable="false" minOccurs="1" maxOccurs="1"/>
          <xs:element name="P1338761" type="Decimal_TD18_FD2___5" nillable="false" minOccurs="1" maxOccurs="1"/>
          <xs:element name="P1268990" type="Ptype_Decimalni_x0020_18_x0020_2_128" nillable="false" minOccurs="1" maxOccurs="1"/>
          <xs:element name="P1269058" type="Ptype_Decimalni_x0020_18_x0020_2_128" nillable="false" minOccurs="1" maxOccurs="1"/>
          <xs:element name="P1269126" type="Ptype_Decimalni_x0020_18_x0020_2_128" nillable="false" minOccurs="1" maxOccurs="1"/>
          <xs:element name="P1269194" type="Ptype_Decimalni_x0020_18_x0020_2_128" nillable="false" minOccurs="1" maxOccurs="1"/>
          <xs:element name="P1269262" type="Ptype_Decimalni_x0020_18_x0020_2_128" nillable="false" minOccurs="1" maxOccurs="1"/>
          <xs:element name="P1269330" type="Ptype_Decimalni_x0020_18_x0020_2_128" nillable="false" minOccurs="1" maxOccurs="1"/>
          <xs:element name="P1338427" type="Decimal_TD18_FD2___5" nillable="false" minOccurs="1" maxOccurs="1"/>
          <xs:element name="P1338494" type="Decimal_TD18_FD2___5" nillable="false" minOccurs="1" maxOccurs="1"/>
          <xs:element name="P1338561" type="Decimal_TD18_FD2___5" nillable="false" minOccurs="1" maxOccurs="1"/>
          <xs:element name="P1338628" type="Decimal_TD18_FD2___5" nillable="false" minOccurs="1" maxOccurs="1"/>
          <xs:element name="P1338695" type="Decimal_TD18_FD2___5" nillable="false" minOccurs="1" maxOccurs="1"/>
          <xs:element name="P1338762" type="Decimal_TD18_FD2___5" nillable="false" minOccurs="1" maxOccurs="1"/>
          <xs:element name="P1268991" type="Ptype_Decimalni_x0020_18_x0020_2_128" nillable="false" minOccurs="1" maxOccurs="1"/>
          <xs:element name="P1269059" type="Ptype_Decimalni_x0020_18_x0020_2_128" nillable="false" minOccurs="1" maxOccurs="1"/>
          <xs:element name="P1269127" type="Ptype_Decimalni_x0020_18_x0020_2_128" nillable="false" minOccurs="1" maxOccurs="1"/>
          <xs:element name="P1269195" type="Ptype_Decimalni_x0020_18_x0020_2_128" nillable="false" minOccurs="1" maxOccurs="1"/>
          <xs:element name="P1269263" type="Ptype_Decimalni_x0020_18_x0020_2_128" nillable="false" minOccurs="1" maxOccurs="1"/>
          <xs:element name="P1269331" type="Ptype_Decimalni_x0020_18_x0020_2_128" nillable="false" minOccurs="1" maxOccurs="1"/>
          <xs:element name="P1338428" type="Decimal_TD18_FD2___5" nillable="false" minOccurs="1" maxOccurs="1"/>
          <xs:element name="P1338495" type="Decimal_TD18_FD2___5" nillable="false" minOccurs="1" maxOccurs="1"/>
          <xs:element name="P1338562" type="Decimal_TD18_FD2___5" nillable="false" minOccurs="1" maxOccurs="1"/>
          <xs:element name="P1338629" type="Decimal_TD18_FD2___5" nillable="false" minOccurs="1" maxOccurs="1"/>
          <xs:element name="P1338696" type="Decimal_TD18_FD2___5" nillable="false" minOccurs="1" maxOccurs="1"/>
          <xs:element name="P1338763" type="Decimal_TD18_FD2___5" nillable="false" minOccurs="1" maxOccurs="1"/>
          <xs:element name="P1268992" type="Ptype_Decimalni_x0020_18_x0020_2_128" nillable="false" minOccurs="1" maxOccurs="1"/>
          <xs:element name="P1269060" type="Ptype_Decimalni_x0020_18_x0020_2_128" nillable="false" minOccurs="1" maxOccurs="1"/>
          <xs:element name="P1269128" type="Ptype_Decimalni_x0020_18_x0020_2_128" nillable="false" minOccurs="1" maxOccurs="1"/>
          <xs:element name="P1269196" type="Ptype_Decimalni_x0020_18_x0020_2_128" nillable="false" minOccurs="1" maxOccurs="1"/>
          <xs:element name="P1269264" type="Ptype_Decimalni_x0020_18_x0020_2_128" nillable="false" minOccurs="1" maxOccurs="1"/>
          <xs:element name="P1269332" type="Ptype_Decimalni_x0020_18_x0020_2_128" nillable="false" minOccurs="1" maxOccurs="1"/>
          <xs:element name="P1338429" type="Decimal_TD18_FD2___5" nillable="false" minOccurs="1" maxOccurs="1"/>
          <xs:element name="P1338496" type="Decimal_TD18_FD2___5" nillable="false" minOccurs="1" maxOccurs="1"/>
          <xs:element name="P1338563" type="Decimal_TD18_FD2___5" nillable="false" minOccurs="1" maxOccurs="1"/>
          <xs:element name="P1338630" type="Decimal_TD18_FD2___5" nillable="false" minOccurs="1" maxOccurs="1"/>
          <xs:element name="P1338697" type="Decimal_TD18_FD2___5" nillable="false" minOccurs="1" maxOccurs="1"/>
          <xs:element name="P1338764" type="Decimal_TD18_FD2___5" nillable="false" minOccurs="1" maxOccurs="1"/>
          <xs:element name="P1268993" type="Ptype_Decimalni_x0020_18_x0020_2_128" nillable="false" minOccurs="1" maxOccurs="1"/>
          <xs:element name="P1269061" type="Ptype_Decimalni_x0020_18_x0020_2_128" nillable="false" minOccurs="1" maxOccurs="1"/>
          <xs:element name="P1269129" type="Ptype_Decimalni_x0020_18_x0020_2_128" nillable="false" minOccurs="1" maxOccurs="1"/>
          <xs:element name="P1269197" type="Ptype_Decimalni_x0020_18_x0020_2_128" nillable="false" minOccurs="1" maxOccurs="1"/>
          <xs:element name="P1269265" type="Ptype_Decimalni_x0020_18_x0020_2_128" nillable="false" minOccurs="1" maxOccurs="1"/>
          <xs:element name="P1269333" type="Ptype_Decimalni_x0020_18_x0020_2_128" nillable="false" minOccurs="1" maxOccurs="1"/>
          <xs:element name="P1338430" type="Decimal_TD18_FD2___5" nillable="false" minOccurs="1" maxOccurs="1"/>
          <xs:element name="P1338497" type="Decimal_TD18_FD2___5" nillable="false" minOccurs="1" maxOccurs="1"/>
          <xs:element name="P1338564" type="Decimal_TD18_FD2___5" nillable="false" minOccurs="1" maxOccurs="1"/>
          <xs:element name="P1338631" type="Decimal_TD18_FD2___5" nillable="false" minOccurs="1" maxOccurs="1"/>
          <xs:element name="P1338698" type="Decimal_TD18_FD2___5" nillable="false" minOccurs="1" maxOccurs="1"/>
          <xs:element name="P1338765" type="Decimal_TD18_FD2___5" nillable="false" minOccurs="1" maxOccurs="1"/>
          <xs:element name="P1268994" type="Ptype_Decimalni_x0020_18_x0020_2_128" nillable="false" minOccurs="1" maxOccurs="1"/>
          <xs:element name="P1269062" type="Ptype_Decimalni_x0020_18_x0020_2_128" nillable="false" minOccurs="1" maxOccurs="1"/>
          <xs:element name="P1269130" type="Ptype_Decimalni_x0020_18_x0020_2_128" nillable="false" minOccurs="1" maxOccurs="1"/>
          <xs:element name="P1269198" type="Ptype_Decimalni_x0020_18_x0020_2_128" nillable="false" minOccurs="1" maxOccurs="1"/>
          <xs:element name="P1269266" type="Ptype_Decimalni_x0020_18_x0020_2_128" nillable="false" minOccurs="1" maxOccurs="1"/>
          <xs:element name="P1269334" type="Ptype_Decimalni_x0020_18_x0020_2_128" nillable="false" minOccurs="1" maxOccurs="1"/>
          <xs:element name="P1338431" type="Decimal_TD18_FD2___5" nillable="false" minOccurs="1" maxOccurs="1"/>
          <xs:element name="P1338498" type="Decimal_TD18_FD2___5" nillable="false" minOccurs="1" maxOccurs="1"/>
          <xs:element name="P1338565" type="Decimal_TD18_FD2___5" nillable="false" minOccurs="1" maxOccurs="1"/>
          <xs:element name="P1338632" type="Decimal_TD18_FD2___5" nillable="false" minOccurs="1" maxOccurs="1"/>
          <xs:element name="P1338699" type="Decimal_TD18_FD2___5" nillable="false" minOccurs="1" maxOccurs="1"/>
          <xs:element name="P1338766" type="Decimal_TD18_FD2___5" nillable="false" minOccurs="1" maxOccurs="1"/>
          <xs:element name="P1268995" type="Ptype_Decimalni_x0020_18_x0020_2_128" nillable="false" minOccurs="1" maxOccurs="1"/>
          <xs:element name="P1269063" type="Ptype_Decimalni_x0020_18_x0020_2_128" nillable="false" minOccurs="1" maxOccurs="1"/>
          <xs:element name="P1269131" type="Ptype_Decimalni_x0020_18_x0020_2_128" nillable="false" minOccurs="1" maxOccurs="1"/>
          <xs:element name="P1269199" type="Ptype_Decimalni_x0020_18_x0020_2_128" nillable="false" minOccurs="1" maxOccurs="1"/>
          <xs:element name="P1269267" type="Ptype_Decimalni_x0020_18_x0020_2_128" nillable="false" minOccurs="1" maxOccurs="1"/>
          <xs:element name="P1269335" type="Ptype_Decimalni_x0020_18_x0020_2_128" nillable="false" minOccurs="1" maxOccurs="1"/>
          <xs:element name="P1338432" type="Decimal_TD18_FD2___5" nillable="false" minOccurs="1" maxOccurs="1"/>
          <xs:element name="P1338499" type="Decimal_TD18_FD2___5" nillable="false" minOccurs="1" maxOccurs="1"/>
          <xs:element name="P1338566" type="Decimal_TD18_FD2___5" nillable="false" minOccurs="1" maxOccurs="1"/>
          <xs:element name="P1338633" type="Decimal_TD18_FD2___5" nillable="false" minOccurs="1" maxOccurs="1"/>
          <xs:element name="P1338700" type="Decimal_TD18_FD2___5" nillable="false" minOccurs="1" maxOccurs="1"/>
          <xs:element name="P1338767" type="Decimal_TD18_FD2___5" nillable="false" minOccurs="1" maxOccurs="1"/>
          <xs:element name="P1268996" type="Ptype_Decimalni_x0020_18_x0020_2_128" nillable="false" minOccurs="1" maxOccurs="1"/>
          <xs:element name="P1269064" type="Ptype_Decimalni_x0020_18_x0020_2_128" nillable="false" minOccurs="1" maxOccurs="1"/>
          <xs:element name="P1269132" type="Ptype_Decimalni_x0020_18_x0020_2_128" nillable="false" minOccurs="1" maxOccurs="1"/>
          <xs:element name="P1269200" type="Ptype_Decimalni_x0020_18_x0020_2_128" nillable="false" minOccurs="1" maxOccurs="1"/>
          <xs:element name="P1269268" type="Ptype_Decimalni_x0020_18_x0020_2_128" nillable="false" minOccurs="1" maxOccurs="1"/>
          <xs:element name="P1269336" type="Ptype_Decimalni_x0020_18_x0020_2_128" nillable="false" minOccurs="1" maxOccurs="1"/>
          <xs:element name="P1338433" type="Decimal_TD18_FD2___5" nillable="false" minOccurs="1" maxOccurs="1"/>
          <xs:element name="P1338500" type="Decimal_TD18_FD2___5" nillable="false" minOccurs="1" maxOccurs="1"/>
          <xs:element name="P1338567" type="Decimal_TD18_FD2___5" nillable="false" minOccurs="1" maxOccurs="1"/>
          <xs:element name="P1338634" type="Decimal_TD18_FD2___5" nillable="false" minOccurs="1" maxOccurs="1"/>
          <xs:element name="P1338701" type="Decimal_TD18_FD2___5" nillable="false" minOccurs="1" maxOccurs="1"/>
          <xs:element name="P1338768" type="Decimal_TD18_FD2___5" nillable="false" minOccurs="1" maxOccurs="1"/>
          <xs:element name="P1268997" type="Ptype_Decimalni_x0020_18_x0020_2_128" nillable="false" minOccurs="1" maxOccurs="1"/>
          <xs:element name="P1269065" type="Ptype_Decimalni_x0020_18_x0020_2_128" nillable="false" minOccurs="1" maxOccurs="1"/>
          <xs:element name="P1269133" type="Ptype_Decimalni_x0020_18_x0020_2_128" nillable="false" minOccurs="1" maxOccurs="1"/>
          <xs:element name="P1269201" type="Ptype_Decimalni_x0020_18_x0020_2_128" nillable="false" minOccurs="1" maxOccurs="1"/>
          <xs:element name="P1269269" type="Ptype_Decimalni_x0020_18_x0020_2_128" nillable="false" minOccurs="1" maxOccurs="1"/>
          <xs:element name="P1269337" type="Ptype_Decimalni_x0020_18_x0020_2_128" nillable="false" minOccurs="1" maxOccurs="1"/>
          <xs:element name="P1338434" type="Decimal_TD18_FD2___5" nillable="false" minOccurs="1" maxOccurs="1"/>
          <xs:element name="P1338501" type="Decimal_TD18_FD2___5" nillable="false" minOccurs="1" maxOccurs="1"/>
          <xs:element name="P1338568" type="Decimal_TD18_FD2___5" nillable="false" minOccurs="1" maxOccurs="1"/>
          <xs:element name="P1338635" type="Decimal_TD18_FD2___5" nillable="false" minOccurs="1" maxOccurs="1"/>
          <xs:element name="P1338702" type="Decimal_TD18_FD2___5" nillable="false" minOccurs="1" maxOccurs="1"/>
          <xs:element name="P1338769" type="Decimal_TD18_FD2___5" nillable="false" minOccurs="1" maxOccurs="1"/>
          <xs:element name="P1268998" type="Ptype_Decimalni_x0020_18_x0020_2_128" nillable="false" minOccurs="1" maxOccurs="1"/>
          <xs:element name="P1269066" type="Ptype_Decimalni_x0020_18_x0020_2_128" nillable="false" minOccurs="1" maxOccurs="1"/>
          <xs:element name="P1269134" type="Ptype_Decimalni_x0020_18_x0020_2_128" nillable="false" minOccurs="1" maxOccurs="1"/>
          <xs:element name="P1269202" type="Ptype_Decimalni_x0020_18_x0020_2_128" nillable="false" minOccurs="1" maxOccurs="1"/>
          <xs:element name="P1269270" type="Ptype_Decimalni_x0020_18_x0020_2_128" nillable="false" minOccurs="1" maxOccurs="1"/>
          <xs:element name="P1269338" type="Ptype_Decimalni_x0020_18_x0020_2_128" nillable="false" minOccurs="1" maxOccurs="1"/>
          <xs:element name="P1338435" type="Decimal_TD18_FD2___5" nillable="false" minOccurs="1" maxOccurs="1"/>
          <xs:element name="P1338502" type="Decimal_TD18_FD2___5" nillable="false" minOccurs="1" maxOccurs="1"/>
          <xs:element name="P1338569" type="Decimal_TD18_FD2___5" nillable="false" minOccurs="1" maxOccurs="1"/>
          <xs:element name="P1338636" type="Decimal_TD18_FD2___5" nillable="false" minOccurs="1" maxOccurs="1"/>
          <xs:element name="P1338703" type="Decimal_TD18_FD2___5" nillable="false" minOccurs="1" maxOccurs="1"/>
          <xs:element name="P1338770" type="Decimal_TD18_FD2___5" nillable="false" minOccurs="1" maxOccurs="1"/>
          <xs:element name="P1268999" type="Ptype_Decimalni_x0020_18_x0020_2_128" nillable="false" minOccurs="1" maxOccurs="1"/>
          <xs:element name="P1269067" type="Ptype_Decimalni_x0020_18_x0020_2_128" nillable="false" minOccurs="1" maxOccurs="1"/>
          <xs:element name="P1269135" type="Ptype_Decimalni_x0020_18_x0020_2_128" nillable="false" minOccurs="1" maxOccurs="1"/>
          <xs:element name="P1269203" type="Ptype_Decimalni_x0020_18_x0020_2_128" nillable="false" minOccurs="1" maxOccurs="1"/>
          <xs:element name="P1269271" type="Ptype_Decimalni_x0020_18_x0020_2_128" nillable="false" minOccurs="1" maxOccurs="1"/>
          <xs:element name="P1269339" type="Ptype_Decimalni_x0020_18_x0020_2_128" nillable="false" minOccurs="1" maxOccurs="1"/>
          <xs:element name="P1338436" type="Decimal_TD18_FD2___5" nillable="false" minOccurs="1" maxOccurs="1"/>
          <xs:element name="P1338503" type="Decimal_TD18_FD2___5" nillable="false" minOccurs="1" maxOccurs="1"/>
          <xs:element name="P1338570" type="Decimal_TD18_FD2___5" nillable="false" minOccurs="1" maxOccurs="1"/>
          <xs:element name="P1338637" type="Decimal_TD18_FD2___5" nillable="false" minOccurs="1" maxOccurs="1"/>
          <xs:element name="P1338704" type="Decimal_TD18_FD2___5" nillable="false" minOccurs="1" maxOccurs="1"/>
          <xs:element name="P1338771" type="Decimal_TD18_FD2___5" nillable="false" minOccurs="1" maxOccurs="1"/>
          <xs:element name="P1269000" type="Ptype_Decimalni_x0020_18_x0020_2_128" nillable="false" minOccurs="1" maxOccurs="1"/>
          <xs:element name="P1269068" type="Ptype_Decimalni_x0020_18_x0020_2_128" nillable="false" minOccurs="1" maxOccurs="1"/>
          <xs:element name="P1269136" type="Ptype_Decimalni_x0020_18_x0020_2_128" nillable="false" minOccurs="1" maxOccurs="1"/>
          <xs:element name="P1269204" type="Ptype_Decimalni_x0020_18_x0020_2_128" nillable="false" minOccurs="1" maxOccurs="1"/>
          <xs:element name="P1269272" type="Ptype_Decimalni_x0020_18_x0020_2_128" nillable="false" minOccurs="1" maxOccurs="1"/>
          <xs:element name="P1269340" type="Ptype_Decimalni_x0020_18_x0020_2_128" nillable="false" minOccurs="1" maxOccurs="1"/>
          <xs:element name="P1338437" type="Decimal_TD18_FD2___5" nillable="false" minOccurs="1" maxOccurs="1"/>
          <xs:element name="P1338504" type="Decimal_TD18_FD2___5" nillable="false" minOccurs="1" maxOccurs="1"/>
          <xs:element name="P1338571" type="Decimal_TD18_FD2___5" nillable="false" minOccurs="1" maxOccurs="1"/>
          <xs:element name="P1338638" type="Decimal_TD18_FD2___5" nillable="false" minOccurs="1" maxOccurs="1"/>
          <xs:element name="P1338705" type="Decimal_TD18_FD2___5" nillable="false" minOccurs="1" maxOccurs="1"/>
          <xs:element name="P1338772" type="Decimal_TD18_FD2___5" nillable="false" minOccurs="1" maxOccurs="1"/>
          <xs:element name="P1269001" type="Ptype_Decimalni_x0020_18_x0020_2_128" nillable="false" minOccurs="1" maxOccurs="1"/>
          <xs:element name="P1269069" type="Ptype_Decimalni_x0020_18_x0020_2_128" nillable="false" minOccurs="1" maxOccurs="1"/>
          <xs:element name="P1269137" type="Ptype_Decimalni_x0020_18_x0020_2_128" nillable="false" minOccurs="1" maxOccurs="1"/>
          <xs:element name="P1269205" type="Ptype_Decimalni_x0020_18_x0020_2_128" nillable="false" minOccurs="1" maxOccurs="1"/>
          <xs:element name="P1269273" type="Ptype_Decimalni_x0020_18_x0020_2_128" nillable="false" minOccurs="1" maxOccurs="1"/>
          <xs:element name="P1269341" type="Ptype_Decimalni_x0020_18_x0020_2_128" nillable="false" minOccurs="1" maxOccurs="1"/>
          <xs:element name="P1338438" type="Decimal_TD18_FD2___5" nillable="false" minOccurs="1" maxOccurs="1"/>
          <xs:element name="P1338505" type="Decimal_TD18_FD2___5" nillable="false" minOccurs="1" maxOccurs="1"/>
          <xs:element name="P1338572" type="Decimal_TD18_FD2___5" nillable="false" minOccurs="1" maxOccurs="1"/>
          <xs:element name="P1338639" type="Decimal_TD18_FD2___5" nillable="false" minOccurs="1" maxOccurs="1"/>
          <xs:element name="P1338706" type="Decimal_TD18_FD2___5" nillable="false" minOccurs="1" maxOccurs="1"/>
          <xs:element name="P1338773" type="Decimal_TD18_FD2___5" nillable="false" minOccurs="1" maxOccurs="1"/>
          <xs:element name="P1269002" type="Ptype_Decimalni_x0020_18_x0020_2_128" nillable="false" minOccurs="1" maxOccurs="1"/>
          <xs:element name="P1269070" type="Ptype_Decimalni_x0020_18_x0020_2_128" nillable="false" minOccurs="1" maxOccurs="1"/>
          <xs:element name="P1269138" type="Ptype_Decimalni_x0020_18_x0020_2_128" nillable="false" minOccurs="1" maxOccurs="1"/>
          <xs:element name="P1269206" type="Ptype_Decimalni_x0020_18_x0020_2_128" nillable="false" minOccurs="1" maxOccurs="1"/>
          <xs:element name="P1269274" type="Ptype_Decimalni_x0020_18_x0020_2_128" nillable="false" minOccurs="1" maxOccurs="1"/>
          <xs:element name="P1269342" type="Ptype_Decimalni_x0020_18_x0020_2_128" nillable="false" minOccurs="1" maxOccurs="1"/>
          <xs:element name="P1338439" type="Decimal_TD18_FD2___5" nillable="false" minOccurs="1" maxOccurs="1"/>
          <xs:element name="P1338506" type="Decimal_TD18_FD2___5" nillable="false" minOccurs="1" maxOccurs="1"/>
          <xs:element name="P1338573" type="Decimal_TD18_FD2___5" nillable="false" minOccurs="1" maxOccurs="1"/>
          <xs:element name="P1338640" type="Decimal_TD18_FD2___5" nillable="false" minOccurs="1" maxOccurs="1"/>
          <xs:element name="P1338707" type="Decimal_TD18_FD2___5" nillable="false" minOccurs="1" maxOccurs="1"/>
          <xs:element name="P1338774" type="Decimal_TD18_FD2___5" nillable="false" minOccurs="1" maxOccurs="1"/>
        </xs:all>
      </xs:complexType>
      <xs:complexType name="FormType_NT-E_1001242">
        <xs:annotation>
          <xs:documentation>Izvještaj o novčanom toku, osiguranje, tromjesečni</xs:documentation>
        </xs:annotation>
        <xs:all>
          <xs:element name="P1329945" type="Ptype_Decimalni_x0020_18_x0020_2_128" nillable="false" minOccurs="1" maxOccurs="1"/>
          <xs:element name="P1330007" type="Ptype_Decimalni_x0020_18_x0020_2_128" nillable="false" minOccurs="1" maxOccurs="1"/>
          <xs:element name="P1329946" type="Ptype_Decimalni_x0020_18_x0020_2_128" nillable="false" minOccurs="1" maxOccurs="1"/>
          <xs:element name="P1330008" type="Ptype_Decimalni_x0020_18_x0020_2_128" nillable="false" minOccurs="1" maxOccurs="1"/>
          <xs:element name="P1329947" type="Ptype_Decimalni_x0020_18_x0020_2_128" nillable="false" minOccurs="1" maxOccurs="1"/>
          <xs:element name="P1330009" type="Ptype_Decimalni_x0020_18_x0020_2_128" nillable="false" minOccurs="1" maxOccurs="1"/>
          <xs:element name="P1329948" type="Ptype_Decimalni_x0020_18_x0020_2_128" nillable="false" minOccurs="1" maxOccurs="1"/>
          <xs:element name="P1330010" type="Ptype_Decimalni_x0020_18_x0020_2_128" nillable="false" minOccurs="1" maxOccurs="1"/>
          <xs:element name="P1329949" type="Ptype_Decimalni_x0020_18_x0020_2_128" nillable="false" minOccurs="1" maxOccurs="1"/>
          <xs:element name="P1330011" type="Ptype_Decimalni_x0020_18_x0020_2_128" nillable="false" minOccurs="1" maxOccurs="1"/>
          <xs:element name="P1329950" type="Ptype_Decimalni_x0020_18_x0020_2_128" nillable="false" minOccurs="1" maxOccurs="1"/>
          <xs:element name="P1330012" type="Ptype_Decimalni_x0020_18_x0020_2_128" nillable="false" minOccurs="1" maxOccurs="1"/>
          <xs:element name="P1329951" type="Ptype_Decimalni_x0020_18_x0020_2_128" nillable="false" minOccurs="1" maxOccurs="1"/>
          <xs:element name="P1330013" type="Ptype_Decimalni_x0020_18_x0020_2_128" nillable="false" minOccurs="1" maxOccurs="1"/>
          <xs:element name="P1329952" type="Ptype_Decimalni_x0020_18_x0020_2_128" nillable="false" minOccurs="1" maxOccurs="1"/>
          <xs:element name="P1330014" type="Ptype_Decimalni_x0020_18_x0020_2_128" nillable="false" minOccurs="1" maxOccurs="1"/>
          <xs:element name="P1329953" type="Ptype_Decimalni_x0020_18_x0020_2_128" nillable="false" minOccurs="1" maxOccurs="1"/>
          <xs:element name="P1330015" type="Ptype_Decimalni_x0020_18_x0020_2_128" nillable="false" minOccurs="1" maxOccurs="1"/>
          <xs:element name="P1329954" type="Ptype_Decimalni_x0020_18_x0020_2_128" nillable="false" minOccurs="1" maxOccurs="1"/>
          <xs:element name="P1330016" type="Ptype_Decimalni_x0020_18_x0020_2_128" nillable="false" minOccurs="1" maxOccurs="1"/>
          <xs:element name="P1329955" type="Ptype_Decimalni_x0020_18_x0020_2_128" nillable="false" minOccurs="1" maxOccurs="1"/>
          <xs:element name="P1330017" type="Ptype_Decimalni_x0020_18_x0020_2_128" nillable="false" minOccurs="1" maxOccurs="1"/>
          <xs:element name="P1329956" type="Ptype_Decimalni_x0020_18_x0020_2_128" nillable="false" minOccurs="1" maxOccurs="1"/>
          <xs:element name="P1330018" type="Ptype_Decimalni_x0020_18_x0020_2_128" nillable="false" minOccurs="1" maxOccurs="1"/>
          <xs:element name="P1329957" type="Ptype_Decimalni_x0020_18_x0020_2_128" nillable="false" minOccurs="1" maxOccurs="1"/>
          <xs:element name="P1330019" type="Ptype_Decimalni_x0020_18_x0020_2_128" nillable="false" minOccurs="1" maxOccurs="1"/>
          <xs:element name="P1329958" type="Ptype_Decimalni_x0020_18_x0020_2_128" nillable="false" minOccurs="1" maxOccurs="1"/>
          <xs:element name="P1330020" type="Ptype_Decimalni_x0020_18_x0020_2_128" nillable="false" minOccurs="1" maxOccurs="1"/>
          <xs:element name="P1329959" type="Ptype_Decimalni_x0020_18_x0020_2_128" nillable="false" minOccurs="1" maxOccurs="1"/>
          <xs:element name="P1330021" type="Ptype_Decimalni_x0020_18_x0020_2_128" nillable="false" minOccurs="1" maxOccurs="1"/>
          <xs:element name="P1329960" type="Ptype_Decimalni_x0020_18_x0020_2_128" nillable="false" minOccurs="1" maxOccurs="1"/>
          <xs:element name="P1330022" type="Ptype_Decimalni_x0020_18_x0020_2_128" nillable="false" minOccurs="1" maxOccurs="1"/>
          <xs:element name="P1329961" type="Ptype_Decimalni_x0020_18_x0020_2_128" nillable="false" minOccurs="1" maxOccurs="1"/>
          <xs:element name="P1330023" type="Ptype_Decimalni_x0020_18_x0020_2_128" nillable="false" minOccurs="1" maxOccurs="1"/>
          <xs:element name="P1329962" type="Ptype_Decimalni_x0020_18_x0020_2_128" nillable="false" minOccurs="1" maxOccurs="1"/>
          <xs:element name="P1330024" type="Ptype_Decimalni_x0020_18_x0020_2_128" nillable="false" minOccurs="1" maxOccurs="1"/>
          <xs:element name="P1329963" type="Ptype_Decimalni_x0020_18_x0020_2_128" nillable="false" minOccurs="1" maxOccurs="1"/>
          <xs:element name="P1330025" type="Ptype_Decimalni_x0020_18_x0020_2_128" nillable="false" minOccurs="1" maxOccurs="1"/>
          <xs:element name="P1329964" type="Ptype_Decimalni_x0020_18_x0020_2_128" nillable="false" minOccurs="1" maxOccurs="1"/>
          <xs:element name="P1330026" type="Ptype_Decimalni_x0020_18_x0020_2_128" nillable="false" minOccurs="1" maxOccurs="1"/>
          <xs:element name="P1329965" type="Ptype_Decimalni_x0020_18_x0020_2_128" nillable="false" minOccurs="1" maxOccurs="1"/>
          <xs:element name="P1330027" type="Ptype_Decimalni_x0020_18_x0020_2_128" nillable="false" minOccurs="1" maxOccurs="1"/>
          <xs:element name="P1329966" type="Ptype_Decimalni_x0020_18_x0020_2_128" nillable="false" minOccurs="1" maxOccurs="1"/>
          <xs:element name="P1330028" type="Ptype_Decimalni_x0020_18_x0020_2_128" nillable="false" minOccurs="1" maxOccurs="1"/>
          <xs:element name="P1329967" type="Ptype_Decimalni_x0020_18_x0020_2_128" nillable="false" minOccurs="1" maxOccurs="1"/>
          <xs:element name="P1330029" type="Ptype_Decimalni_x0020_18_x0020_2_128" nillable="false" minOccurs="1" maxOccurs="1"/>
          <xs:element name="P1329968" type="Ptype_Decimalni_x0020_18_x0020_2_128" nillable="false" minOccurs="1" maxOccurs="1"/>
          <xs:element name="P1330030" type="Ptype_Decimalni_x0020_18_x0020_2_128" nillable="false" minOccurs="1" maxOccurs="1"/>
          <xs:element name="P1329969" type="Ptype_Decimalni_x0020_18_x0020_2_128" nillable="false" minOccurs="1" maxOccurs="1"/>
          <xs:element name="P1330031" type="Ptype_Decimalni_x0020_18_x0020_2_128" nillable="false" minOccurs="1" maxOccurs="1"/>
          <xs:element name="P1329970" type="Ptype_Decimalni_x0020_18_x0020_2_128" nillable="false" minOccurs="1" maxOccurs="1"/>
          <xs:element name="P1330032" type="Ptype_Decimalni_x0020_18_x0020_2_128" nillable="false" minOccurs="1" maxOccurs="1"/>
          <xs:element name="P1329971" type="Ptype_Decimalni_x0020_18_x0020_2_128" nillable="false" minOccurs="1" maxOccurs="1"/>
          <xs:element name="P1330033" type="Ptype_Decimalni_x0020_18_x0020_2_128" nillable="false" minOccurs="1" maxOccurs="1"/>
          <xs:element name="P1329972" type="Ptype_Decimalni_x0020_18_x0020_2_128" nillable="false" minOccurs="1" maxOccurs="1"/>
          <xs:element name="P1330034" type="Ptype_Decimalni_x0020_18_x0020_2_128" nillable="false" minOccurs="1" maxOccurs="1"/>
          <xs:element name="P1329973" type="Ptype_Decimalni_x0020_18_x0020_2_128" nillable="false" minOccurs="1" maxOccurs="1"/>
          <xs:element name="P1330035" type="Ptype_Decimalni_x0020_18_x0020_2_128" nillable="false" minOccurs="1" maxOccurs="1"/>
          <xs:element name="P1329974" type="Ptype_Decimalni_x0020_18_x0020_2_128" nillable="false" minOccurs="1" maxOccurs="1"/>
          <xs:element name="P1330036" type="Ptype_Decimalni_x0020_18_x0020_2_128" nillable="false" minOccurs="1" maxOccurs="1"/>
          <xs:element name="P1329975" type="Ptype_Decimalni_x0020_18_x0020_2_128" nillable="false" minOccurs="1" maxOccurs="1"/>
          <xs:element name="P1330037" type="Ptype_Decimalni_x0020_18_x0020_2_128" nillable="false" minOccurs="1" maxOccurs="1"/>
          <xs:element name="P1329976" type="Ptype_Decimalni_x0020_18_x0020_2_128" nillable="false" minOccurs="1" maxOccurs="1"/>
          <xs:element name="P1330038" type="Ptype_Decimalni_x0020_18_x0020_2_128" nillable="false" minOccurs="1" maxOccurs="1"/>
          <xs:element name="P1329977" type="Ptype_Decimalni_x0020_18_x0020_2_128" nillable="false" minOccurs="1" maxOccurs="1"/>
          <xs:element name="P1330039" type="Ptype_Decimalni_x0020_18_x0020_2_128" nillable="false" minOccurs="1" maxOccurs="1"/>
          <xs:element name="P1329978" type="Ptype_Decimalni_x0020_18_x0020_2_128" nillable="false" minOccurs="1" maxOccurs="1"/>
          <xs:element name="P1330040" type="Ptype_Decimalni_x0020_18_x0020_2_128" nillable="false" minOccurs="1" maxOccurs="1"/>
          <xs:element name="P1329979" type="Ptype_Decimalni_x0020_18_x0020_2_128" nillable="false" minOccurs="1" maxOccurs="1"/>
          <xs:element name="P1330041" type="Ptype_Decimalni_x0020_18_x0020_2_128" nillable="false" minOccurs="1" maxOccurs="1"/>
          <xs:element name="P1329980" type="Ptype_Decimalni_x0020_18_x0020_2_128" nillable="false" minOccurs="1" maxOccurs="1"/>
          <xs:element name="P1330042" type="Ptype_Decimalni_x0020_18_x0020_2_128" nillable="false" minOccurs="1" maxOccurs="1"/>
          <xs:element name="P1329981" type="Ptype_Decimalni_x0020_18_x0020_2_128" nillable="false" minOccurs="1" maxOccurs="1"/>
          <xs:element name="P1330043" type="Ptype_Decimalni_x0020_18_x0020_2_128" nillable="false" minOccurs="1" maxOccurs="1"/>
          <xs:element name="P1329982" type="Ptype_Decimalni_x0020_18_x0020_2_128" nillable="false" minOccurs="1" maxOccurs="1"/>
          <xs:element name="P1330044" type="Ptype_Decimalni_x0020_18_x0020_2_128" nillable="false" minOccurs="1" maxOccurs="1"/>
          <xs:element name="P1329983" type="Ptype_Decimalni_x0020_18_x0020_2_128" nillable="false" minOccurs="1" maxOccurs="1"/>
          <xs:element name="P1330045" type="Ptype_Decimalni_x0020_18_x0020_2_128" nillable="false" minOccurs="1" maxOccurs="1"/>
          <xs:element name="P1329984" type="Ptype_Decimalni_x0020_18_x0020_2_128" nillable="false" minOccurs="1" maxOccurs="1"/>
          <xs:element name="P1330046" type="Ptype_Decimalni_x0020_18_x0020_2_128" nillable="false" minOccurs="1" maxOccurs="1"/>
          <xs:element name="P1329985" type="Ptype_Decimalni_x0020_18_x0020_2_128" nillable="false" minOccurs="1" maxOccurs="1"/>
          <xs:element name="P1330047" type="Ptype_Decimalni_x0020_18_x0020_2_128" nillable="false" minOccurs="1" maxOccurs="1"/>
          <xs:element name="P1329986" type="Ptype_Decimalni_x0020_18_x0020_2_128" nillable="false" minOccurs="1" maxOccurs="1"/>
          <xs:element name="P1330048" type="Ptype_Decimalni_x0020_18_x0020_2_128" nillable="false" minOccurs="1" maxOccurs="1"/>
          <xs:element name="P1329987" type="Ptype_Decimalni_x0020_18_x0020_2_128" nillable="false" minOccurs="1" maxOccurs="1"/>
          <xs:element name="P1330049" type="Ptype_Decimalni_x0020_18_x0020_2_128" nillable="false" minOccurs="1" maxOccurs="1"/>
          <xs:element name="P1329988" type="Ptype_Decimalni_x0020_18_x0020_2_128" nillable="false" minOccurs="1" maxOccurs="1"/>
          <xs:element name="P1330050" type="Ptype_Decimalni_x0020_18_x0020_2_128" nillable="false" minOccurs="1" maxOccurs="1"/>
          <xs:element name="P1329989" type="Ptype_Decimalni_x0020_18_x0020_2_128" nillable="false" minOccurs="1" maxOccurs="1"/>
          <xs:element name="P1330051" type="Ptype_Decimalni_x0020_18_x0020_2_128" nillable="false" minOccurs="1" maxOccurs="1"/>
          <xs:element name="P1329990" type="Ptype_Decimalni_x0020_18_x0020_2_128" nillable="false" minOccurs="1" maxOccurs="1"/>
          <xs:element name="P1330052" type="Ptype_Decimalni_x0020_18_x0020_2_128" nillable="false" minOccurs="1" maxOccurs="1"/>
          <xs:element name="P1329991" type="Ptype_Decimalni_x0020_18_x0020_2_128" nillable="false" minOccurs="1" maxOccurs="1"/>
          <xs:element name="P1330053" type="Ptype_Decimalni_x0020_18_x0020_2_128" nillable="false" minOccurs="1" maxOccurs="1"/>
          <xs:element name="P1329992" type="Ptype_Decimalni_x0020_18_x0020_2_128" nillable="false" minOccurs="1" maxOccurs="1"/>
          <xs:element name="P1330054" type="Ptype_Decimalni_x0020_18_x0020_2_128" nillable="false" minOccurs="1" maxOccurs="1"/>
          <xs:element name="P1329993" type="Ptype_Decimalni_x0020_18_x0020_2_128" nillable="false" minOccurs="1" maxOccurs="1"/>
          <xs:element name="P1330055" type="Ptype_Decimalni_x0020_18_x0020_2_128" nillable="false" minOccurs="1" maxOccurs="1"/>
          <xs:element name="P1329994" type="Ptype_Decimalni_x0020_18_x0020_2_128" nillable="false" minOccurs="1" maxOccurs="1"/>
          <xs:element name="P1330056" type="Ptype_Decimalni_x0020_18_x0020_2_128" nillable="false" minOccurs="1" maxOccurs="1"/>
          <xs:element name="P1329995" type="Ptype_Decimalni_x0020_18_x0020_2_128" nillable="false" minOccurs="1" maxOccurs="1"/>
          <xs:element name="P1330057" type="Ptype_Decimalni_x0020_18_x0020_2_128" nillable="false" minOccurs="1" maxOccurs="1"/>
          <xs:element name="P1329996" type="Ptype_Decimalni_x0020_18_x0020_2_128" nillable="false" minOccurs="1" maxOccurs="1"/>
          <xs:element name="P1330058" type="Ptype_Decimalni_x0020_18_x0020_2_128" nillable="false" minOccurs="1" maxOccurs="1"/>
          <xs:element name="P1329997" type="Ptype_Decimalni_x0020_18_x0020_2_128" nillable="false" minOccurs="1" maxOccurs="1"/>
          <xs:element name="P1330059" type="Ptype_Decimalni_x0020_18_x0020_2_128" nillable="false" minOccurs="1" maxOccurs="1"/>
          <xs:element name="P1329998" type="Ptype_Decimalni_x0020_18_x0020_2_128" nillable="false" minOccurs="1" maxOccurs="1"/>
          <xs:element name="P1330060" type="Ptype_Decimalni_x0020_18_x0020_2_128" nillable="false" minOccurs="1" maxOccurs="1"/>
          <xs:element name="P1329999" type="Ptype_Decimalni_x0020_18_x0020_2_128" nillable="false" minOccurs="1" maxOccurs="1"/>
          <xs:element name="P1330061" type="Ptype_Decimalni_x0020_18_x0020_2_128" nillable="false" minOccurs="1" maxOccurs="1"/>
          <xs:element name="P1330000" type="Ptype_Decimalni_x0020_18_x0020_2_128" nillable="false" minOccurs="1" maxOccurs="1"/>
          <xs:element name="P1330062" type="Ptype_Decimalni_x0020_18_x0020_2_128" nillable="false" minOccurs="1" maxOccurs="1"/>
          <xs:element name="P1330001" type="Ptype_Decimalni_x0020_18_x0020_2_128" nillable="false" minOccurs="1" maxOccurs="1"/>
          <xs:element name="P1330063" type="Ptype_Decimalni_x0020_18_x0020_2_128" nillable="false" minOccurs="1" maxOccurs="1"/>
          <xs:element name="P1330002" type="Ptype_Decimalni_x0020_18_x0020_2_128" nillable="false" minOccurs="1" maxOccurs="1"/>
          <xs:element name="P1330064" type="Ptype_Decimalni_x0020_18_x0020_2_128" nillable="false" minOccurs="1" maxOccurs="1"/>
          <xs:element name="P1330003" type="Ptype_Decimalni_x0020_18_x0020_2_128" nillable="false" minOccurs="1" maxOccurs="1"/>
          <xs:element name="P1330065" type="Ptype_Decimalni_x0020_18_x0020_2_128" nillable="false" minOccurs="1" maxOccurs="1"/>
          <xs:element name="P1330004" type="Ptype_Decimalni_x0020_18_x0020_2_128" nillable="false" minOccurs="1" maxOccurs="1"/>
          <xs:element name="P1330066" type="Ptype_Decimalni_x0020_18_x0020_2_128" nillable="false" minOccurs="1" maxOccurs="1"/>
          <xs:element name="P1330005" type="Ptype_Decimalni_x0020_18_x0020_2_128" nillable="false" minOccurs="1" maxOccurs="1"/>
          <xs:element name="P1330067" type="Ptype_Decimalni_x0020_18_x0020_2_128" nillable="false" minOccurs="1" maxOccurs="1"/>
          <xs:element name="P1330006" type="Ptype_Decimalni_x0020_18_x0020_2_128" nillable="false" minOccurs="1" maxOccurs="1"/>
          <xs:element name="P1330068" type="Ptype_Decimalni_x0020_18_x0020_2_128" nillable="false" minOccurs="1" maxOccurs="1"/>
        </xs:all>
      </xs:complexType>
      <xs:complexType name="FormType_IPK-E_1001243">
        <xs:annotation>
          <xs:documentation>Izvještaj o promjenama kapitala, tromjesečni, osiguranje</xs:documentation>
        </xs:annotation>
        <xs:all>
          <xs:element name="P1329565" type="Ptype_Decimalni_x0020_18_x0020_2_128" nillable="false" minOccurs="1" maxOccurs="1"/>
          <xs:element name="P1329566" type="Ptype_Decimalni_x0020_18_x0020_2_128" nillable="false" minOccurs="1" maxOccurs="1"/>
          <xs:element name="P1329642" type="Ptype_Decimalni_x0020_18_x0020_2_128" nillable="false" minOccurs="0" maxOccurs="1"/>
          <xs:element name="P1329680" type="Ptype_Decimalni_x0020_18_x0020_2_128" nillable="false" minOccurs="0" maxOccurs="1"/>
          <xs:element name="P1329718" type="Ptype_Decimalni_x0020_18_x0020_2_128" nillable="false" minOccurs="0" maxOccurs="1"/>
          <xs:element name="P1329755" type="Ptype_Decimalni_x0020_18_x0020_2_128" nillable="false" minOccurs="0" maxOccurs="1"/>
          <xs:element name="P1329793" type="Ptype_Decimalni_x0020_18_x0020_2_128" nillable="false" minOccurs="0" maxOccurs="1"/>
          <xs:element name="P1329831" type="Ptype_Decimalni_x0020_18_x0020_2_128" nillable="false" minOccurs="0" maxOccurs="1"/>
          <xs:element name="P1329869" type="Ptype_Decimalni_x0020_18_x0020_2_128" nillable="false" minOccurs="0" maxOccurs="1"/>
          <xs:element name="P1329907" type="Ptype_Decimalni_x0020_18_x0020_2_128" nillable="false" minOccurs="0" maxOccurs="1"/>
          <xs:element name="P1329567" type="Ptype_Decimalni_x0020_18_x0020_2_128" nillable="false" minOccurs="1" maxOccurs="1"/>
          <xs:element name="P1329568" type="Ptype_Decimalni_x0020_18_x0020_2_128" nillable="false" minOccurs="1" maxOccurs="1"/>
          <xs:element name="P1329643" type="Ptype_Decimalni_x0020_18_x0020_2_128" nillable="false" minOccurs="0" maxOccurs="1"/>
          <xs:element name="P1329681" type="Ptype_Decimalni_x0020_18_x0020_2_128" nillable="false" minOccurs="0" maxOccurs="1"/>
          <xs:element name="P1329719" type="Ptype_Decimalni_x0020_18_x0020_2_128" nillable="false" minOccurs="0" maxOccurs="1"/>
          <xs:element name="P1329756" type="Ptype_Decimalni_x0020_18_x0020_2_128" nillable="false" minOccurs="0" maxOccurs="1"/>
          <xs:element name="P1329794" type="Ptype_Decimalni_x0020_18_x0020_2_128" nillable="false" minOccurs="0" maxOccurs="1"/>
          <xs:element name="P1329832" type="Ptype_Decimalni_x0020_18_x0020_2_128" nillable="false" minOccurs="0" maxOccurs="1"/>
          <xs:element name="P1329870" type="Ptype_Decimalni_x0020_18_x0020_2_128" nillable="false" minOccurs="0" maxOccurs="1"/>
          <xs:element name="P1329908" type="Ptype_Decimalni_x0020_18_x0020_2_128" nillable="false" minOccurs="0" maxOccurs="1"/>
          <xs:element name="P1329569" type="Ptype_Decimalni_x0020_18_x0020_2_128" nillable="false" minOccurs="1" maxOccurs="1"/>
          <xs:element name="P1329570" type="Ptype_Decimalni_x0020_18_x0020_2_128" nillable="false" minOccurs="1" maxOccurs="1"/>
          <xs:element name="P1329644" type="Ptype_Decimalni_x0020_18_x0020_2_128" nillable="false" minOccurs="0" maxOccurs="1"/>
          <xs:element name="P1329682" type="Ptype_Decimalni_x0020_18_x0020_2_128" nillable="false" minOccurs="0" maxOccurs="1"/>
          <xs:element name="P1329720" type="Ptype_Decimalni_x0020_18_x0020_2_128" nillable="false" minOccurs="0" maxOccurs="1"/>
          <xs:element name="P1329757" type="Ptype_Decimalni_x0020_18_x0020_2_128" nillable="false" minOccurs="0" maxOccurs="1"/>
          <xs:element name="P1329795" type="Ptype_Decimalni_x0020_18_x0020_2_128" nillable="false" minOccurs="0" maxOccurs="1"/>
          <xs:element name="P1329833" type="Ptype_Decimalni_x0020_18_x0020_2_128" nillable="false" minOccurs="0" maxOccurs="1"/>
          <xs:element name="P1329871" type="Ptype_Decimalni_x0020_18_x0020_2_128" nillable="false" minOccurs="0" maxOccurs="1"/>
          <xs:element name="P1329909" type="Ptype_Decimalni_x0020_18_x0020_2_128" nillable="false" minOccurs="0" maxOccurs="1"/>
          <xs:element name="P1329571" type="Ptype_Decimalni_x0020_18_x0020_2_128" nillable="false" minOccurs="1" maxOccurs="1"/>
          <xs:element name="P1329572" type="Ptype_Decimalni_x0020_18_x0020_2_128" nillable="false" minOccurs="1" maxOccurs="1"/>
          <xs:element name="P1329645" type="Ptype_Decimalni_x0020_18_x0020_2_128" nillable="false" minOccurs="0" maxOccurs="1"/>
          <xs:element name="P1329683" type="Ptype_Decimalni_x0020_18_x0020_2_128" nillable="false" minOccurs="0" maxOccurs="1"/>
          <xs:element name="P1329721" type="Ptype_Decimalni_x0020_18_x0020_2_128" nillable="false" minOccurs="0" maxOccurs="1"/>
          <xs:element name="P1329758" type="Ptype_Decimalni_x0020_18_x0020_2_128" nillable="false" minOccurs="0" maxOccurs="1"/>
          <xs:element name="P1329796" type="Ptype_Decimalni_x0020_18_x0020_2_128" nillable="false" minOccurs="0" maxOccurs="1"/>
          <xs:element name="P1329834" type="Ptype_Decimalni_x0020_18_x0020_2_128" nillable="false" minOccurs="0" maxOccurs="1"/>
          <xs:element name="P1329872" type="Ptype_Decimalni_x0020_18_x0020_2_128" nillable="false" minOccurs="0" maxOccurs="1"/>
          <xs:element name="P1329910" type="Ptype_Decimalni_x0020_18_x0020_2_128" nillable="false" minOccurs="0" maxOccurs="1"/>
          <xs:element name="P1329573" type="Ptype_Decimalni_x0020_18_x0020_2_128" nillable="false" minOccurs="1" maxOccurs="1"/>
          <xs:element name="P1329574" type="Ptype_Decimalni_x0020_18_x0020_2_128" nillable="false" minOccurs="1" maxOccurs="1"/>
          <xs:element name="P1329646" type="Ptype_Decimalni_x0020_18_x0020_2_128" nillable="false" minOccurs="0" maxOccurs="1"/>
          <xs:element name="P1329684" type="Ptype_Decimalni_x0020_18_x0020_2_128" nillable="false" minOccurs="0" maxOccurs="1"/>
          <xs:element name="P1329722" type="Ptype_Decimalni_x0020_18_x0020_2_128" nillable="false" minOccurs="0" maxOccurs="1"/>
          <xs:element name="P1329759" type="Ptype_Decimalni_x0020_18_x0020_2_128" nillable="false" minOccurs="0" maxOccurs="1"/>
          <xs:element name="P1329797" type="Ptype_Decimalni_x0020_18_x0020_2_128" nillable="false" minOccurs="0" maxOccurs="1"/>
          <xs:element name="P1329835" type="Ptype_Decimalni_x0020_18_x0020_2_128" nillable="false" minOccurs="0" maxOccurs="1"/>
          <xs:element name="P1329873" type="Ptype_Decimalni_x0020_18_x0020_2_128" nillable="false" minOccurs="0" maxOccurs="1"/>
          <xs:element name="P1329911" type="Ptype_Decimalni_x0020_18_x0020_2_128" nillable="false" minOccurs="0" maxOccurs="1"/>
          <xs:element name="P1329575" type="Ptype_Decimalni_x0020_18_x0020_2_128" nillable="false" minOccurs="1" maxOccurs="1"/>
          <xs:element name="P1329576" type="Ptype_Decimalni_x0020_18_x0020_2_128" nillable="false" minOccurs="1" maxOccurs="1"/>
          <xs:element name="P1329647" type="Ptype_Decimalni_x0020_18_x0020_2_128" nillable="false" minOccurs="0" maxOccurs="1"/>
          <xs:element name="P1329685" type="Ptype_Decimalni_x0020_18_x0020_2_128" nillable="false" minOccurs="0" maxOccurs="1"/>
          <xs:element name="P1329723" type="Ptype_Decimalni_x0020_18_x0020_2_128" nillable="false" minOccurs="0" maxOccurs="1"/>
          <xs:element name="P1329760" type="Ptype_Decimalni_x0020_18_x0020_2_128" nillable="false" minOccurs="0" maxOccurs="1"/>
          <xs:element name="P1329798" type="Ptype_Decimalni_x0020_18_x0020_2_128" nillable="false" minOccurs="0" maxOccurs="1"/>
          <xs:element name="P1329836" type="Ptype_Decimalni_x0020_18_x0020_2_128" nillable="false" minOccurs="0" maxOccurs="1"/>
          <xs:element name="P1329874" type="Ptype_Decimalni_x0020_18_x0020_2_128" nillable="false" minOccurs="0" maxOccurs="1"/>
          <xs:element name="P1329912" type="Ptype_Decimalni_x0020_18_x0020_2_128" nillable="false" minOccurs="0" maxOccurs="1"/>
          <xs:element name="P1329577" type="Ptype_Decimalni_x0020_18_x0020_2_128" nillable="false" minOccurs="1" maxOccurs="1"/>
          <xs:element name="P1329578" type="Ptype_Decimalni_x0020_18_x0020_2_128" nillable="false" minOccurs="1" maxOccurs="1"/>
          <xs:element name="P1329648" type="Ptype_Decimalni_x0020_18_x0020_2_128" nillable="false" minOccurs="0" maxOccurs="1"/>
          <xs:element name="P1329686" type="Ptype_Decimalni_x0020_18_x0020_2_128" nillable="false" minOccurs="0" maxOccurs="1"/>
          <xs:element name="P1329724" type="Ptype_Decimalni_x0020_18_x0020_2_128" nillable="false" minOccurs="0" maxOccurs="1"/>
          <xs:element name="P1329761" type="Ptype_Decimalni_x0020_18_x0020_2_128" nillable="false" minOccurs="0" maxOccurs="1"/>
          <xs:element name="P1329799" type="Ptype_Decimalni_x0020_18_x0020_2_128" nillable="false" minOccurs="0" maxOccurs="1"/>
          <xs:element name="P1329837" type="Ptype_Decimalni_x0020_18_x0020_2_128" nillable="false" minOccurs="0" maxOccurs="1"/>
          <xs:element name="P1329875" type="Ptype_Decimalni_x0020_18_x0020_2_128" nillable="false" minOccurs="0" maxOccurs="1"/>
          <xs:element name="P1329913" type="Ptype_Decimalni_x0020_18_x0020_2_128" nillable="false" minOccurs="0" maxOccurs="1"/>
          <xs:element name="P1329579" type="Ptype_Decimalni_x0020_18_x0020_2_128" nillable="false" minOccurs="1" maxOccurs="1"/>
          <xs:element name="P1329580" type="Ptype_Decimalni_x0020_18_x0020_2_128" nillable="false" minOccurs="1" maxOccurs="1"/>
          <xs:element name="P1329649" type="Ptype_Decimalni_x0020_18_x0020_2_128" nillable="false" minOccurs="0" maxOccurs="1"/>
          <xs:element name="P1329687" type="Ptype_Decimalni_x0020_18_x0020_2_128" nillable="false" minOccurs="0" maxOccurs="1"/>
          <xs:element name="P1329641" type="Ptype_Decimalni_x0020_18_x0020_2_128" nillable="false" minOccurs="0" maxOccurs="1"/>
          <xs:element name="P1329762" type="Ptype_Decimalni_x0020_18_x0020_2_128" nillable="false" minOccurs="0" maxOccurs="1"/>
          <xs:element name="P1329800" type="Ptype_Decimalni_x0020_18_x0020_2_128" nillable="false" minOccurs="0" maxOccurs="1"/>
          <xs:element name="P1329838" type="Ptype_Decimalni_x0020_18_x0020_2_128" nillable="false" minOccurs="0" maxOccurs="1"/>
          <xs:element name="P1329876" type="Ptype_Decimalni_x0020_18_x0020_2_128" nillable="false" minOccurs="0" maxOccurs="1"/>
          <xs:element name="P1329914" type="Ptype_Decimalni_x0020_18_x0020_2_128" nillable="false" minOccurs="0" maxOccurs="1"/>
          <xs:element name="P1329581" type="Ptype_Decimalni_x0020_18_x0020_2_128" nillable="false" minOccurs="1" maxOccurs="1"/>
          <xs:element name="P1329582" type="Ptype_Decimalni_x0020_18_x0020_2_128" nillable="false" minOccurs="1" maxOccurs="1"/>
          <xs:element name="P1329650" type="Ptype_Decimalni_x0020_18_x0020_2_128" nillable="false" minOccurs="0" maxOccurs="1"/>
          <xs:element name="P1329688" type="Ptype_Decimalni_x0020_18_x0020_2_128" nillable="false" minOccurs="0" maxOccurs="1"/>
          <xs:element name="P1329725" type="Ptype_Decimalni_x0020_18_x0020_2_128" nillable="false" minOccurs="0" maxOccurs="1"/>
          <xs:element name="P1329763" type="Ptype_Decimalni_x0020_18_x0020_2_128" nillable="false" minOccurs="0" maxOccurs="1"/>
          <xs:element name="P1329801" type="Ptype_Decimalni_x0020_18_x0020_2_128" nillable="false" minOccurs="0" maxOccurs="1"/>
          <xs:element name="P1329839" type="Ptype_Decimalni_x0020_18_x0020_2_128" nillable="false" minOccurs="0" maxOccurs="1"/>
          <xs:element name="P1329877" type="Ptype_Decimalni_x0020_18_x0020_2_128" nillable="false" minOccurs="0" maxOccurs="1"/>
          <xs:element name="P1329915" type="Ptype_Decimalni_x0020_18_x0020_2_128" nillable="false" minOccurs="0" maxOccurs="1"/>
          <xs:element name="P1329583" type="Ptype_Decimalni_x0020_18_x0020_2_128" nillable="false" minOccurs="1" maxOccurs="1"/>
          <xs:element name="P1329584" type="Ptype_Decimalni_x0020_18_x0020_2_128" nillable="false" minOccurs="1" maxOccurs="1"/>
          <xs:element name="P1329651" type="Ptype_Decimalni_x0020_18_x0020_2_128" nillable="false" minOccurs="0" maxOccurs="1"/>
          <xs:element name="P1329689" type="Ptype_Decimalni_x0020_18_x0020_2_128" nillable="false" minOccurs="0" maxOccurs="1"/>
          <xs:element name="P1329726" type="Ptype_Decimalni_x0020_18_x0020_2_128" nillable="false" minOccurs="0" maxOccurs="1"/>
          <xs:element name="P1329764" type="Ptype_Decimalni_x0020_18_x0020_2_128" nillable="false" minOccurs="0" maxOccurs="1"/>
          <xs:element name="P1329802" type="Ptype_Decimalni_x0020_18_x0020_2_128" nillable="false" minOccurs="0" maxOccurs="1"/>
          <xs:element name="P1329840" type="Ptype_Decimalni_x0020_18_x0020_2_128" nillable="false" minOccurs="0" maxOccurs="1"/>
          <xs:element name="P1329878" type="Ptype_Decimalni_x0020_18_x0020_2_128" nillable="false" minOccurs="0" maxOccurs="1"/>
          <xs:element name="P1329916" type="Ptype_Decimalni_x0020_18_x0020_2_128" nillable="false" minOccurs="0" maxOccurs="1"/>
          <xs:element name="P1329585" type="Ptype_Decimalni_x0020_18_x0020_2_128" nillable="false" minOccurs="1" maxOccurs="1"/>
          <xs:element name="P1329586" type="Ptype_Decimalni_x0020_18_x0020_2_128" nillable="false" minOccurs="1" maxOccurs="1"/>
          <xs:element name="P1329652" type="Ptype_Decimalni_x0020_18_x0020_2_128" nillable="false" minOccurs="0" maxOccurs="1"/>
          <xs:element name="P1329690" type="Ptype_Decimalni_x0020_18_x0020_2_128" nillable="false" minOccurs="0" maxOccurs="1"/>
          <xs:element name="P1329727" type="Ptype_Decimalni_x0020_18_x0020_2_128" nillable="false" minOccurs="0" maxOccurs="1"/>
          <xs:element name="P1329765" type="Ptype_Decimalni_x0020_18_x0020_2_128" nillable="false" minOccurs="0" maxOccurs="1"/>
          <xs:element name="P1329803" type="Ptype_Decimalni_x0020_18_x0020_2_128" nillable="false" minOccurs="0" maxOccurs="1"/>
          <xs:element name="P1329841" type="Ptype_Decimalni_x0020_18_x0020_2_128" nillable="false" minOccurs="0" maxOccurs="1"/>
          <xs:element name="P1329879" type="Ptype_Decimalni_x0020_18_x0020_2_128" nillable="false" minOccurs="0" maxOccurs="1"/>
          <xs:element name="P1329917" type="Ptype_Decimalni_x0020_18_x0020_2_128" nillable="false" minOccurs="0" maxOccurs="1"/>
          <xs:element name="P1329587" type="Ptype_Decimalni_x0020_18_x0020_2_128" nillable="false" minOccurs="1" maxOccurs="1"/>
          <xs:element name="P1329588" type="Ptype_Decimalni_x0020_18_x0020_2_128" nillable="false" minOccurs="1" maxOccurs="1"/>
          <xs:element name="P1329653" type="Ptype_Decimalni_x0020_18_x0020_2_128" nillable="false" minOccurs="0" maxOccurs="1"/>
          <xs:element name="P1329691" type="Ptype_Decimalni_x0020_18_x0020_2_128" nillable="false" minOccurs="0" maxOccurs="1"/>
          <xs:element name="P1329728" type="Ptype_Decimalni_x0020_18_x0020_2_128" nillable="false" minOccurs="0" maxOccurs="1"/>
          <xs:element name="P1329766" type="Ptype_Decimalni_x0020_18_x0020_2_128" nillable="false" minOccurs="0" maxOccurs="1"/>
          <xs:element name="P1329804" type="Ptype_Decimalni_x0020_18_x0020_2_128" nillable="false" minOccurs="0" maxOccurs="1"/>
          <xs:element name="P1329842" type="Ptype_Decimalni_x0020_18_x0020_2_128" nillable="false" minOccurs="0" maxOccurs="1"/>
          <xs:element name="P1329880" type="Ptype_Decimalni_x0020_18_x0020_2_128" nillable="false" minOccurs="0" maxOccurs="1"/>
          <xs:element name="P1329918" type="Ptype_Decimalni_x0020_18_x0020_2_128" nillable="false" minOccurs="0" maxOccurs="1"/>
          <xs:element name="P1329589" type="Ptype_Decimalni_x0020_18_x0020_2_128" nillable="false" minOccurs="1" maxOccurs="1"/>
          <xs:element name="P1329590" type="Ptype_Decimalni_x0020_18_x0020_2_128" nillable="false" minOccurs="1" maxOccurs="1"/>
          <xs:element name="P1329654" type="Ptype_Decimalni_x0020_18_x0020_2_128" nillable="false" minOccurs="0" maxOccurs="1"/>
          <xs:element name="P1329692" type="Ptype_Decimalni_x0020_18_x0020_2_128" nillable="false" minOccurs="0" maxOccurs="1"/>
          <xs:element name="P1329729" type="Ptype_Decimalni_x0020_18_x0020_2_128" nillable="false" minOccurs="0" maxOccurs="1"/>
          <xs:element name="P1329767" type="Ptype_Decimalni_x0020_18_x0020_2_128" nillable="false" minOccurs="0" maxOccurs="1"/>
          <xs:element name="P1329805" type="Ptype_Decimalni_x0020_18_x0020_2_128" nillable="false" minOccurs="0" maxOccurs="1"/>
          <xs:element name="P1329843" type="Ptype_Decimalni_x0020_18_x0020_2_128" nillable="false" minOccurs="0" maxOccurs="1"/>
          <xs:element name="P1329881" type="Ptype_Decimalni_x0020_18_x0020_2_128" nillable="false" minOccurs="0" maxOccurs="1"/>
          <xs:element name="P1329919" type="Ptype_Decimalni_x0020_18_x0020_2_128" nillable="false" minOccurs="0" maxOccurs="1"/>
          <xs:element name="P1329591" type="Ptype_Decimalni_x0020_18_x0020_2_128" nillable="false" minOccurs="1" maxOccurs="1"/>
          <xs:element name="P1329592" type="Ptype_Decimalni_x0020_18_x0020_2_128" nillable="false" minOccurs="1" maxOccurs="1"/>
          <xs:element name="P1329655" type="Ptype_Decimalni_x0020_18_x0020_2_128" nillable="false" minOccurs="0" maxOccurs="1"/>
          <xs:element name="P1329693" type="Ptype_Decimalni_x0020_18_x0020_2_128" nillable="false" minOccurs="0" maxOccurs="1"/>
          <xs:element name="P1329730" type="Ptype_Decimalni_x0020_18_x0020_2_128" nillable="false" minOccurs="0" maxOccurs="1"/>
          <xs:element name="P1329768" type="Ptype_Decimalni_x0020_18_x0020_2_128" nillable="false" minOccurs="0" maxOccurs="1"/>
          <xs:element name="P1329806" type="Ptype_Decimalni_x0020_18_x0020_2_128" nillable="false" minOccurs="0" maxOccurs="1"/>
          <xs:element name="P1329844" type="Ptype_Decimalni_x0020_18_x0020_2_128" nillable="false" minOccurs="0" maxOccurs="1"/>
          <xs:element name="P1329882" type="Ptype_Decimalni_x0020_18_x0020_2_128" nillable="false" minOccurs="0" maxOccurs="1"/>
          <xs:element name="P1329920" type="Ptype_Decimalni_x0020_18_x0020_2_128" nillable="false" minOccurs="0" maxOccurs="1"/>
          <xs:element name="P1329593" type="Ptype_Decimalni_x0020_18_x0020_2_128" nillable="false" minOccurs="1" maxOccurs="1"/>
          <xs:element name="P1329594" type="Ptype_Decimalni_x0020_18_x0020_2_128" nillable="false" minOccurs="1" maxOccurs="1"/>
          <xs:element name="P1329656" type="Ptype_Decimalni_x0020_18_x0020_2_128" nillable="false" minOccurs="0" maxOccurs="1"/>
          <xs:element name="P1329694" type="Ptype_Decimalni_x0020_18_x0020_2_128" nillable="false" minOccurs="0" maxOccurs="1"/>
          <xs:element name="P1329731" type="Ptype_Decimalni_x0020_18_x0020_2_128" nillable="false" minOccurs="0" maxOccurs="1"/>
          <xs:element name="P1329769" type="Ptype_Decimalni_x0020_18_x0020_2_128" nillable="false" minOccurs="0" maxOccurs="1"/>
          <xs:element name="P1329807" type="Ptype_Decimalni_x0020_18_x0020_2_128" nillable="false" minOccurs="0" maxOccurs="1"/>
          <xs:element name="P1329845" type="Ptype_Decimalni_x0020_18_x0020_2_128" nillable="false" minOccurs="0" maxOccurs="1"/>
          <xs:element name="P1329883" type="Ptype_Decimalni_x0020_18_x0020_2_128" nillable="false" minOccurs="0" maxOccurs="1"/>
          <xs:element name="P1329921" type="Ptype_Decimalni_x0020_18_x0020_2_128" nillable="false" minOccurs="0" maxOccurs="1"/>
          <xs:element name="P1329595" type="Ptype_Decimalni_x0020_18_x0020_2_128" nillable="false" minOccurs="1" maxOccurs="1"/>
          <xs:element name="P1329596" type="Ptype_Decimalni_x0020_18_x0020_2_128" nillable="false" minOccurs="1" maxOccurs="1"/>
          <xs:element name="P1329657" type="Ptype_Decimalni_x0020_18_x0020_2_128" nillable="false" minOccurs="0" maxOccurs="1"/>
          <xs:element name="P1329695" type="Ptype_Decimalni_x0020_18_x0020_2_128" nillable="false" minOccurs="0" maxOccurs="1"/>
          <xs:element name="P1329732" type="Ptype_Decimalni_x0020_18_x0020_2_128" nillable="false" minOccurs="0" maxOccurs="1"/>
          <xs:element name="P1329770" type="Ptype_Decimalni_x0020_18_x0020_2_128" nillable="false" minOccurs="0" maxOccurs="1"/>
          <xs:element name="P1329808" type="Ptype_Decimalni_x0020_18_x0020_2_128" nillable="false" minOccurs="0" maxOccurs="1"/>
          <xs:element name="P1329846" type="Ptype_Decimalni_x0020_18_x0020_2_128" nillable="false" minOccurs="0" maxOccurs="1"/>
          <xs:element name="P1329884" type="Ptype_Decimalni_x0020_18_x0020_2_128" nillable="false" minOccurs="0" maxOccurs="1"/>
          <xs:element name="P1329922" type="Ptype_Decimalni_x0020_18_x0020_2_128" nillable="false" minOccurs="0" maxOccurs="1"/>
          <xs:element name="P1329597" type="Ptype_Decimalni_x0020_18_x0020_2_128" nillable="false" minOccurs="1" maxOccurs="1"/>
          <xs:element name="P1329598" type="Ptype_Decimalni_x0020_18_x0020_2_128" nillable="false" minOccurs="1" maxOccurs="1"/>
          <xs:element name="P1329658" type="Ptype_Decimalni_x0020_18_x0020_2_128" nillable="false" minOccurs="0" maxOccurs="1"/>
          <xs:element name="P1329696" type="Ptype_Decimalni_x0020_18_x0020_2_128" nillable="false" minOccurs="0" maxOccurs="1"/>
          <xs:element name="P1329733" type="Ptype_Decimalni_x0020_18_x0020_2_128" nillable="false" minOccurs="0" maxOccurs="1"/>
          <xs:element name="P1329771" type="Ptype_Decimalni_x0020_18_x0020_2_128" nillable="false" minOccurs="0" maxOccurs="1"/>
          <xs:element name="P1329809" type="Ptype_Decimalni_x0020_18_x0020_2_128" nillable="false" minOccurs="0" maxOccurs="1"/>
          <xs:element name="P1329847" type="Ptype_Decimalni_x0020_18_x0020_2_128" nillable="false" minOccurs="0" maxOccurs="1"/>
          <xs:element name="P1329885" type="Ptype_Decimalni_x0020_18_x0020_2_128" nillable="false" minOccurs="0" maxOccurs="1"/>
          <xs:element name="P1329923" type="Ptype_Decimalni_x0020_18_x0020_2_128" nillable="false" minOccurs="0" maxOccurs="1"/>
          <xs:element name="P1329599" type="Ptype_Decimalni_x0020_18_x0020_2_128" nillable="false" minOccurs="1" maxOccurs="1"/>
          <xs:element name="P1329600" type="Ptype_Decimalni_x0020_18_x0020_2_128" nillable="false" minOccurs="1" maxOccurs="1"/>
          <xs:element name="P1329659" type="Ptype_Decimalni_x0020_18_x0020_2_128" nillable="false" minOccurs="0" maxOccurs="1"/>
          <xs:element name="P1329697" type="Ptype_Decimalni_x0020_18_x0020_2_128" nillable="false" minOccurs="0" maxOccurs="1"/>
          <xs:element name="P1329734" type="Ptype_Decimalni_x0020_18_x0020_2_128" nillable="false" minOccurs="0" maxOccurs="1"/>
          <xs:element name="P1329772" type="Ptype_Decimalni_x0020_18_x0020_2_128" nillable="false" minOccurs="0" maxOccurs="1"/>
          <xs:element name="P1329810" type="Ptype_Decimalni_x0020_18_x0020_2_128" nillable="false" minOccurs="0" maxOccurs="1"/>
          <xs:element name="P1329848" type="Ptype_Decimalni_x0020_18_x0020_2_128" nillable="false" minOccurs="0" maxOccurs="1"/>
          <xs:element name="P1329886" type="Ptype_Decimalni_x0020_18_x0020_2_128" nillable="false" minOccurs="0" maxOccurs="1"/>
          <xs:element name="P1329924" type="Ptype_Decimalni_x0020_18_x0020_2_128" nillable="false" minOccurs="0" maxOccurs="1"/>
          <xs:element name="P1329601" type="Ptype_Decimalni_x0020_18_x0020_2_128" nillable="false" minOccurs="1" maxOccurs="1"/>
          <xs:element name="P1329602" type="Ptype_Decimalni_x0020_18_x0020_2_128" nillable="false" minOccurs="1" maxOccurs="1"/>
          <xs:element name="P1329660" type="Ptype_Decimalni_x0020_18_x0020_2_128" nillable="false" minOccurs="0" maxOccurs="1"/>
          <xs:element name="P1329698" type="Ptype_Decimalni_x0020_18_x0020_2_128" nillable="false" minOccurs="0" maxOccurs="1"/>
          <xs:element name="P1329735" type="Ptype_Decimalni_x0020_18_x0020_2_128" nillable="false" minOccurs="0" maxOccurs="1"/>
          <xs:element name="P1329773" type="Ptype_Decimalni_x0020_18_x0020_2_128" nillable="false" minOccurs="0" maxOccurs="1"/>
          <xs:element name="P1329811" type="Ptype_Decimalni_x0020_18_x0020_2_128" nillable="false" minOccurs="0" maxOccurs="1"/>
          <xs:element name="P1329849" type="Ptype_Decimalni_x0020_18_x0020_2_128" nillable="false" minOccurs="0" maxOccurs="1"/>
          <xs:element name="P1329887" type="Ptype_Decimalni_x0020_18_x0020_2_128" nillable="false" minOccurs="0" maxOccurs="1"/>
          <xs:element name="P1329925" type="Ptype_Decimalni_x0020_18_x0020_2_128" nillable="false" minOccurs="0" maxOccurs="1"/>
          <xs:element name="P1329603" type="Ptype_Decimalni_x0020_18_x0020_2_128" nillable="false" minOccurs="1" maxOccurs="1"/>
          <xs:element name="P1329604" type="Ptype_Decimalni_x0020_18_x0020_2_128" nillable="false" minOccurs="1" maxOccurs="1"/>
          <xs:element name="P1329661" type="Ptype_Decimalni_x0020_18_x0020_2_128" nillable="false" minOccurs="0" maxOccurs="1"/>
          <xs:element name="P1329699" type="Ptype_Decimalni_x0020_18_x0020_2_128" nillable="false" minOccurs="0" maxOccurs="1"/>
          <xs:element name="P1329736" type="Ptype_Decimalni_x0020_18_x0020_2_128" nillable="false" minOccurs="0" maxOccurs="1"/>
          <xs:element name="P1329774" type="Ptype_Decimalni_x0020_18_x0020_2_128" nillable="false" minOccurs="0" maxOccurs="1"/>
          <xs:element name="P1329812" type="Ptype_Decimalni_x0020_18_x0020_2_128" nillable="false" minOccurs="0" maxOccurs="1"/>
          <xs:element name="P1329850" type="Ptype_Decimalni_x0020_18_x0020_2_128" nillable="false" minOccurs="0" maxOccurs="1"/>
          <xs:element name="P1329888" type="Ptype_Decimalni_x0020_18_x0020_2_128" nillable="false" minOccurs="0" maxOccurs="1"/>
          <xs:element name="P1329926" type="Ptype_Decimalni_x0020_18_x0020_2_128" nillable="false" minOccurs="0" maxOccurs="1"/>
          <xs:element name="P1329605" type="Ptype_Decimalni_x0020_18_x0020_2_128" nillable="false" minOccurs="1" maxOccurs="1"/>
          <xs:element name="P1329606" type="Ptype_Decimalni_x0020_18_x0020_2_128" nillable="false" minOccurs="1" maxOccurs="1"/>
          <xs:element name="P1329662" type="Ptype_Decimalni_x0020_18_x0020_2_128" nillable="false" minOccurs="0" maxOccurs="1"/>
          <xs:element name="P1329700" type="Ptype_Decimalni_x0020_18_x0020_2_128" nillable="false" minOccurs="0" maxOccurs="1"/>
          <xs:element name="P1329737" type="Ptype_Decimalni_x0020_18_x0020_2_128" nillable="false" minOccurs="0" maxOccurs="1"/>
          <xs:element name="P1329775" type="Ptype_Decimalni_x0020_18_x0020_2_128" nillable="false" minOccurs="0" maxOccurs="1"/>
          <xs:element name="P1329813" type="Ptype_Decimalni_x0020_18_x0020_2_128" nillable="false" minOccurs="0" maxOccurs="1"/>
          <xs:element name="P1329851" type="Ptype_Decimalni_x0020_18_x0020_2_128" nillable="false" minOccurs="0" maxOccurs="1"/>
          <xs:element name="P1329889" type="Ptype_Decimalni_x0020_18_x0020_2_128" nillable="false" minOccurs="0" maxOccurs="1"/>
          <xs:element name="P1329927" type="Ptype_Decimalni_x0020_18_x0020_2_128" nillable="false" minOccurs="0" maxOccurs="1"/>
          <xs:element name="P1329607" type="Ptype_Decimalni_x0020_18_x0020_2_128" nillable="false" minOccurs="1" maxOccurs="1"/>
          <xs:element name="P1329608" type="Ptype_Decimalni_x0020_18_x0020_2_128" nillable="false" minOccurs="1" maxOccurs="1"/>
          <xs:element name="P1329663" type="Ptype_Decimalni_x0020_18_x0020_2_128" nillable="false" minOccurs="0" maxOccurs="1"/>
          <xs:element name="P1329701" type="Ptype_Decimalni_x0020_18_x0020_2_128" nillable="false" minOccurs="0" maxOccurs="1"/>
          <xs:element name="P1329738" type="Ptype_Decimalni_x0020_18_x0020_2_128" nillable="false" minOccurs="0" maxOccurs="1"/>
          <xs:element name="P1329776" type="Ptype_Decimalni_x0020_18_x0020_2_128" nillable="false" minOccurs="0" maxOccurs="1"/>
          <xs:element name="P1329814" type="Ptype_Decimalni_x0020_18_x0020_2_128" nillable="false" minOccurs="0" maxOccurs="1"/>
          <xs:element name="P1329852" type="Ptype_Decimalni_x0020_18_x0020_2_128" nillable="false" minOccurs="0" maxOccurs="1"/>
          <xs:element name="P1329890" type="Ptype_Decimalni_x0020_18_x0020_2_128" nillable="false" minOccurs="0" maxOccurs="1"/>
          <xs:element name="P1329928" type="Ptype_Decimalni_x0020_18_x0020_2_128" nillable="false" minOccurs="0" maxOccurs="1"/>
          <xs:element name="P1329610" type="Ptype_Decimalni_x0020_18_x0020_2_128" nillable="false" minOccurs="1" maxOccurs="1"/>
          <xs:element name="P1329609" type="Ptype_Decimalni_x0020_18_x0020_2_128" nillable="false" minOccurs="1" maxOccurs="1"/>
          <xs:element name="P1329664" type="Ptype_Decimalni_x0020_18_x0020_2_128" nillable="false" minOccurs="0" maxOccurs="1"/>
          <xs:element name="P1329702" type="Ptype_Decimalni_x0020_18_x0020_2_128" nillable="false" minOccurs="0" maxOccurs="1"/>
          <xs:element name="P1329739" type="Ptype_Decimalni_x0020_18_x0020_2_128" nillable="false" minOccurs="0" maxOccurs="1"/>
          <xs:element name="P1329777" type="Ptype_Decimalni_x0020_18_x0020_2_128" nillable="false" minOccurs="0" maxOccurs="1"/>
          <xs:element name="P1329815" type="Ptype_Decimalni_x0020_18_x0020_2_128" nillable="false" minOccurs="0" maxOccurs="1"/>
          <xs:element name="P1329853" type="Ptype_Decimalni_x0020_18_x0020_2_128" nillable="false" minOccurs="0" maxOccurs="1"/>
          <xs:element name="P1329891" type="Ptype_Decimalni_x0020_18_x0020_2_128" nillable="false" minOccurs="0" maxOccurs="1"/>
          <xs:element name="P1329929" type="Ptype_Decimalni_x0020_18_x0020_2_128" nillable="false" minOccurs="0" maxOccurs="1"/>
          <xs:element name="P1329611" type="Ptype_Decimalni_x0020_18_x0020_2_128" nillable="false" minOccurs="1" maxOccurs="1"/>
          <xs:element name="P1329612" type="Ptype_Decimalni_x0020_18_x0020_2_128" nillable="false" minOccurs="1" maxOccurs="1"/>
          <xs:element name="P1329665" type="Ptype_Decimalni_x0020_18_x0020_2_128" nillable="false" minOccurs="0" maxOccurs="1"/>
          <xs:element name="P1329703" type="Ptype_Decimalni_x0020_18_x0020_2_128" nillable="false" minOccurs="0" maxOccurs="1"/>
          <xs:element name="P1329740" type="Ptype_Decimalni_x0020_18_x0020_2_128" nillable="false" minOccurs="0" maxOccurs="1"/>
          <xs:element name="P1329778" type="Ptype_Decimalni_x0020_18_x0020_2_128" nillable="false" minOccurs="0" maxOccurs="1"/>
          <xs:element name="P1329816" type="Ptype_Decimalni_x0020_18_x0020_2_128" nillable="false" minOccurs="0" maxOccurs="1"/>
          <xs:element name="P1329854" type="Ptype_Decimalni_x0020_18_x0020_2_128" nillable="false" minOccurs="0" maxOccurs="1"/>
          <xs:element name="P1329892" type="Ptype_Decimalni_x0020_18_x0020_2_128" nillable="false" minOccurs="0" maxOccurs="1"/>
          <xs:element name="P1329930" type="Ptype_Decimalni_x0020_18_x0020_2_128" nillable="false" minOccurs="0" maxOccurs="1"/>
          <xs:element name="P1329613" type="Ptype_Decimalni_x0020_18_x0020_2_128" nillable="false" minOccurs="1" maxOccurs="1"/>
          <xs:element name="P1329614" type="Ptype_Decimalni_x0020_18_x0020_2_128" nillable="false" minOccurs="1" maxOccurs="1"/>
          <xs:element name="P1329666" type="Ptype_Decimalni_x0020_18_x0020_2_128" nillable="false" minOccurs="0" maxOccurs="1"/>
          <xs:element name="P1329704" type="Ptype_Decimalni_x0020_18_x0020_2_128" nillable="false" minOccurs="0" maxOccurs="1"/>
          <xs:element name="P1329741" type="Ptype_Decimalni_x0020_18_x0020_2_128" nillable="false" minOccurs="0" maxOccurs="1"/>
          <xs:element name="P1329779" type="Ptype_Decimalni_x0020_18_x0020_2_128" nillable="false" minOccurs="0" maxOccurs="1"/>
          <xs:element name="P1329817" type="Ptype_Decimalni_x0020_18_x0020_2_128" nillable="false" minOccurs="0" maxOccurs="1"/>
          <xs:element name="P1329855" type="Ptype_Decimalni_x0020_18_x0020_2_128" nillable="false" minOccurs="0" maxOccurs="1"/>
          <xs:element name="P1329893" type="Ptype_Decimalni_x0020_18_x0020_2_128" nillable="false" minOccurs="0" maxOccurs="1"/>
          <xs:element name="P1329931" type="Ptype_Decimalni_x0020_18_x0020_2_128" nillable="false" minOccurs="0" maxOccurs="1"/>
          <xs:element name="P1329615" type="Ptype_Decimalni_x0020_18_x0020_2_128" nillable="false" minOccurs="1" maxOccurs="1"/>
          <xs:element name="P1329616" type="Ptype_Decimalni_x0020_18_x0020_2_128" nillable="false" minOccurs="1" maxOccurs="1"/>
          <xs:element name="P1329667" type="Ptype_Decimalni_x0020_18_x0020_2_128" nillable="false" minOccurs="0" maxOccurs="1"/>
          <xs:element name="P1329705" type="Ptype_Decimalni_x0020_18_x0020_2_128" nillable="false" minOccurs="0" maxOccurs="1"/>
          <xs:element name="P1329742" type="Ptype_Decimalni_x0020_18_x0020_2_128" nillable="false" minOccurs="0" maxOccurs="1"/>
          <xs:element name="P1329780" type="Ptype_Decimalni_x0020_18_x0020_2_128" nillable="false" minOccurs="0" maxOccurs="1"/>
          <xs:element name="P1329818" type="Ptype_Decimalni_x0020_18_x0020_2_128" nillable="false" minOccurs="0" maxOccurs="1"/>
          <xs:element name="P1329856" type="Ptype_Decimalni_x0020_18_x0020_2_128" nillable="false" minOccurs="0" maxOccurs="1"/>
          <xs:element name="P1329894" type="Ptype_Decimalni_x0020_18_x0020_2_128" nillable="false" minOccurs="0" maxOccurs="1"/>
          <xs:element name="P1329932" type="Ptype_Decimalni_x0020_18_x0020_2_128" nillable="false" minOccurs="0" maxOccurs="1"/>
          <xs:element name="P1329617" type="Ptype_Decimalni_x0020_18_x0020_2_128" nillable="false" minOccurs="1" maxOccurs="1"/>
          <xs:element name="P1329618" type="Ptype_Decimalni_x0020_18_x0020_2_128" nillable="false" minOccurs="1" maxOccurs="1"/>
          <xs:element name="P1329668" type="Ptype_Decimalni_x0020_18_x0020_2_128" nillable="false" minOccurs="0" maxOccurs="1"/>
          <xs:element name="P1329706" type="Ptype_Decimalni_x0020_18_x0020_2_128" nillable="false" minOccurs="0" maxOccurs="1"/>
          <xs:element name="P1329743" type="Ptype_Decimalni_x0020_18_x0020_2_128" nillable="false" minOccurs="0" maxOccurs="1"/>
          <xs:element name="P1329781" type="Ptype_Decimalni_x0020_18_x0020_2_128" nillable="false" minOccurs="0" maxOccurs="1"/>
          <xs:element name="P1329819" type="Ptype_Decimalni_x0020_18_x0020_2_128" nillable="false" minOccurs="0" maxOccurs="1"/>
          <xs:element name="P1329857" type="Ptype_Decimalni_x0020_18_x0020_2_128" nillable="false" minOccurs="0" maxOccurs="1"/>
          <xs:element name="P1329895" type="Ptype_Decimalni_x0020_18_x0020_2_128" nillable="false" minOccurs="0" maxOccurs="1"/>
          <xs:element name="P1329933" type="Ptype_Decimalni_x0020_18_x0020_2_128" nillable="false" minOccurs="0" maxOccurs="1"/>
          <xs:element name="P1329619" type="Ptype_Decimalni_x0020_18_x0020_2_128" nillable="false" minOccurs="1" maxOccurs="1"/>
          <xs:element name="P1329620" type="Ptype_Decimalni_x0020_18_x0020_2_128" nillable="false" minOccurs="1" maxOccurs="1"/>
          <xs:element name="P1329669" type="Ptype_Decimalni_x0020_18_x0020_2_128" nillable="false" minOccurs="0" maxOccurs="1"/>
          <xs:element name="P1329707" type="Ptype_Decimalni_x0020_18_x0020_2_128" nillable="false" minOccurs="0" maxOccurs="1"/>
          <xs:element name="P1329744" type="Ptype_Decimalni_x0020_18_x0020_2_128" nillable="false" minOccurs="0" maxOccurs="1"/>
          <xs:element name="P1329782" type="Ptype_Decimalni_x0020_18_x0020_2_128" nillable="false" minOccurs="0" maxOccurs="1"/>
          <xs:element name="P1329820" type="Ptype_Decimalni_x0020_18_x0020_2_128" nillable="false" minOccurs="0" maxOccurs="1"/>
          <xs:element name="P1329858" type="Ptype_Decimalni_x0020_18_x0020_2_128" nillable="false" minOccurs="0" maxOccurs="1"/>
          <xs:element name="P1329896" type="Ptype_Decimalni_x0020_18_x0020_2_128" nillable="false" minOccurs="0" maxOccurs="1"/>
          <xs:element name="P1329934" type="Ptype_Decimalni_x0020_18_x0020_2_128" nillable="false" minOccurs="0" maxOccurs="1"/>
          <xs:element name="P1329621" type="Ptype_Decimalni_x0020_18_x0020_2_128" nillable="false" minOccurs="1" maxOccurs="1"/>
          <xs:element name="P1329624" type="Ptype_Decimalni_x0020_18_x0020_2_128" nillable="false" minOccurs="1" maxOccurs="1"/>
          <xs:element name="P1329670" type="Ptype_Decimalni_x0020_18_x0020_2_128" nillable="false" minOccurs="0" maxOccurs="1"/>
          <xs:element name="P1329708" type="Ptype_Decimalni_x0020_18_x0020_2_128" nillable="false" minOccurs="0" maxOccurs="1"/>
          <xs:element name="P1329745" type="Ptype_Decimalni_x0020_18_x0020_2_128" nillable="false" minOccurs="0" maxOccurs="1"/>
          <xs:element name="P1329783" type="Ptype_Decimalni_x0020_18_x0020_2_128" nillable="false" minOccurs="0" maxOccurs="1"/>
          <xs:element name="P1329821" type="Ptype_Decimalni_x0020_18_x0020_2_128" nillable="false" minOccurs="0" maxOccurs="1"/>
          <xs:element name="P1329859" type="Ptype_Decimalni_x0020_18_x0020_2_128" nillable="false" minOccurs="0" maxOccurs="1"/>
          <xs:element name="P1329897" type="Ptype_Decimalni_x0020_18_x0020_2_128" nillable="false" minOccurs="0" maxOccurs="1"/>
          <xs:element name="P1329935" type="Ptype_Decimalni_x0020_18_x0020_2_128" nillable="false" minOccurs="0" maxOccurs="1"/>
          <xs:element name="P1329625" type="Ptype_Decimalni_x0020_18_x0020_2_128" nillable="false" minOccurs="1" maxOccurs="1"/>
          <xs:element name="P1329622" type="Ptype_Decimalni_x0020_18_x0020_2_128" nillable="false" minOccurs="1" maxOccurs="1"/>
          <xs:element name="P1329671" type="Ptype_Decimalni_x0020_18_x0020_2_128" nillable="false" minOccurs="0" maxOccurs="1"/>
          <xs:element name="P1329709" type="Ptype_Decimalni_x0020_18_x0020_2_128" nillable="false" minOccurs="0" maxOccurs="1"/>
          <xs:element name="P1329746" type="Ptype_Decimalni_x0020_18_x0020_2_128" nillable="false" minOccurs="0" maxOccurs="1"/>
          <xs:element name="P1329784" type="Ptype_Decimalni_x0020_18_x0020_2_128" nillable="false" minOccurs="0" maxOccurs="1"/>
          <xs:element name="P1329822" type="Ptype_Decimalni_x0020_18_x0020_2_128" nillable="false" minOccurs="0" maxOccurs="1"/>
          <xs:element name="P1329860" type="Ptype_Decimalni_x0020_18_x0020_2_128" nillable="false" minOccurs="0" maxOccurs="1"/>
          <xs:element name="P1329898" type="Ptype_Decimalni_x0020_18_x0020_2_128" nillable="false" minOccurs="0" maxOccurs="1"/>
          <xs:element name="P1329936" type="Ptype_Decimalni_x0020_18_x0020_2_128" nillable="false" minOccurs="0" maxOccurs="1"/>
          <xs:element name="P1329623" type="Ptype_Decimalni_x0020_18_x0020_2_128" nillable="false" minOccurs="1" maxOccurs="1"/>
          <xs:element name="P1329626" type="Ptype_Decimalni_x0020_18_x0020_2_128" nillable="false" minOccurs="1" maxOccurs="1"/>
          <xs:element name="P1329672" type="Ptype_Decimalni_x0020_18_x0020_2_128" nillable="false" minOccurs="0" maxOccurs="1"/>
          <xs:element name="P1329710" type="Ptype_Decimalni_x0020_18_x0020_2_128" nillable="false" minOccurs="0" maxOccurs="1"/>
          <xs:element name="P1329747" type="Ptype_Decimalni_x0020_18_x0020_2_128" nillable="false" minOccurs="0" maxOccurs="1"/>
          <xs:element name="P1329785" type="Ptype_Decimalni_x0020_18_x0020_2_128" nillable="false" minOccurs="0" maxOccurs="1"/>
          <xs:element name="P1329823" type="Ptype_Decimalni_x0020_18_x0020_2_128" nillable="false" minOccurs="0" maxOccurs="1"/>
          <xs:element name="P1329861" type="Ptype_Decimalni_x0020_18_x0020_2_128" nillable="false" minOccurs="0" maxOccurs="1"/>
          <xs:element name="P1329899" type="Ptype_Decimalni_x0020_18_x0020_2_128" nillable="false" minOccurs="0" maxOccurs="1"/>
          <xs:element name="P1329937" type="Ptype_Decimalni_x0020_18_x0020_2_128" nillable="false" minOccurs="0" maxOccurs="1"/>
          <xs:element name="P1329627" type="Ptype_Decimalni_x0020_18_x0020_2_128" nillable="false" minOccurs="1" maxOccurs="1"/>
          <xs:element name="P1329628" type="Ptype_Decimalni_x0020_18_x0020_2_128" nillable="false" minOccurs="1" maxOccurs="1"/>
          <xs:element name="P1329673" type="Ptype_Decimalni_x0020_18_x0020_2_128" nillable="false" minOccurs="0" maxOccurs="1"/>
          <xs:element name="P1329711" type="Ptype_Decimalni_x0020_18_x0020_2_128" nillable="false" minOccurs="0" maxOccurs="1"/>
          <xs:element name="P1329748" type="Ptype_Decimalni_x0020_18_x0020_2_128" nillable="false" minOccurs="0" maxOccurs="1"/>
          <xs:element name="P1329786" type="Ptype_Decimalni_x0020_18_x0020_2_128" nillable="false" minOccurs="0" maxOccurs="1"/>
          <xs:element name="P1329824" type="Ptype_Decimalni_x0020_18_x0020_2_128" nillable="false" minOccurs="0" maxOccurs="1"/>
          <xs:element name="P1329862" type="Ptype_Decimalni_x0020_18_x0020_2_128" nillable="false" minOccurs="0" maxOccurs="1"/>
          <xs:element name="P1329900" type="Ptype_Decimalni_x0020_18_x0020_2_128" nillable="false" minOccurs="0" maxOccurs="1"/>
          <xs:element name="P1329938" type="Ptype_Decimalni_x0020_18_x0020_2_128" nillable="false" minOccurs="0" maxOccurs="1"/>
          <xs:element name="P1329629" type="Ptype_Decimalni_x0020_18_x0020_2_128" nillable="false" minOccurs="1" maxOccurs="1"/>
          <xs:element name="P1329630" type="Ptype_Decimalni_x0020_18_x0020_2_128" nillable="false" minOccurs="1" maxOccurs="1"/>
          <xs:element name="P1329674" type="Ptype_Decimalni_x0020_18_x0020_2_128" nillable="false" minOccurs="0" maxOccurs="1"/>
          <xs:element name="P1329712" type="Ptype_Decimalni_x0020_18_x0020_2_128" nillable="false" minOccurs="0" maxOccurs="1"/>
          <xs:element name="P1329749" type="Ptype_Decimalni_x0020_18_x0020_2_128" nillable="false" minOccurs="0" maxOccurs="1"/>
          <xs:element name="P1329787" type="Ptype_Decimalni_x0020_18_x0020_2_128" nillable="false" minOccurs="0" maxOccurs="1"/>
          <xs:element name="P1329825" type="Ptype_Decimalni_x0020_18_x0020_2_128" nillable="false" minOccurs="0" maxOccurs="1"/>
          <xs:element name="P1329863" type="Ptype_Decimalni_x0020_18_x0020_2_128" nillable="false" minOccurs="0" maxOccurs="1"/>
          <xs:element name="P1329901" type="Ptype_Decimalni_x0020_18_x0020_2_128" nillable="false" minOccurs="0" maxOccurs="1"/>
          <xs:element name="P1329939" type="Ptype_Decimalni_x0020_18_x0020_2_128" nillable="false" minOccurs="0" maxOccurs="1"/>
          <xs:element name="P1329631" type="Ptype_Decimalni_x0020_18_x0020_2_128" nillable="false" minOccurs="1" maxOccurs="1"/>
          <xs:element name="P1329632" type="Ptype_Decimalni_x0020_18_x0020_2_128" nillable="false" minOccurs="1" maxOccurs="1"/>
          <xs:element name="P1329675" type="Ptype_Decimalni_x0020_18_x0020_2_128" nillable="false" minOccurs="0" maxOccurs="1"/>
          <xs:element name="P1329713" type="Ptype_Decimalni_x0020_18_x0020_2_128" nillable="false" minOccurs="0" maxOccurs="1"/>
          <xs:element name="P1329750" type="Ptype_Decimalni_x0020_18_x0020_2_128" nillable="false" minOccurs="0" maxOccurs="1"/>
          <xs:element name="P1329788" type="Ptype_Decimalni_x0020_18_x0020_2_128" nillable="false" minOccurs="0" maxOccurs="1"/>
          <xs:element name="P1329826" type="Ptype_Decimalni_x0020_18_x0020_2_128" nillable="false" minOccurs="0" maxOccurs="1"/>
          <xs:element name="P1329864" type="Ptype_Decimalni_x0020_18_x0020_2_128" nillable="false" minOccurs="0" maxOccurs="1"/>
          <xs:element name="P1329902" type="Ptype_Decimalni_x0020_18_x0020_2_128" nillable="false" minOccurs="0" maxOccurs="1"/>
          <xs:element name="P1329940" type="Ptype_Decimalni_x0020_18_x0020_2_128" nillable="false" minOccurs="0" maxOccurs="1"/>
          <xs:element name="P1329633" type="Ptype_Decimalni_x0020_18_x0020_2_128" nillable="false" minOccurs="1" maxOccurs="1"/>
          <xs:element name="P1329634" type="Ptype_Decimalni_x0020_18_x0020_2_128" nillable="false" minOccurs="1" maxOccurs="1"/>
          <xs:element name="P1329676" type="Ptype_Decimalni_x0020_18_x0020_2_128" nillable="false" minOccurs="0" maxOccurs="1"/>
          <xs:element name="P1329714" type="Ptype_Decimalni_x0020_18_x0020_2_128" nillable="false" minOccurs="0" maxOccurs="1"/>
          <xs:element name="P1329751" type="Ptype_Decimalni_x0020_18_x0020_2_128" nillable="false" minOccurs="0" maxOccurs="1"/>
          <xs:element name="P1329789" type="Ptype_Decimalni_x0020_18_x0020_2_128" nillable="false" minOccurs="0" maxOccurs="1"/>
          <xs:element name="P1329827" type="Ptype_Decimalni_x0020_18_x0020_2_128" nillable="false" minOccurs="0" maxOccurs="1"/>
          <xs:element name="P1329865" type="Ptype_Decimalni_x0020_18_x0020_2_128" nillable="false" minOccurs="0" maxOccurs="1"/>
          <xs:element name="P1329903" type="Ptype_Decimalni_x0020_18_x0020_2_128" nillable="false" minOccurs="0" maxOccurs="1"/>
          <xs:element name="P1329941" type="Ptype_Decimalni_x0020_18_x0020_2_128" nillable="false" minOccurs="0" maxOccurs="1"/>
          <xs:element name="P1329636" type="Ptype_Decimalni_x0020_18_x0020_2_128" nillable="false" minOccurs="1" maxOccurs="1"/>
          <xs:element name="P1329635" type="Ptype_Decimalni_x0020_18_x0020_2_128" nillable="false" minOccurs="1" maxOccurs="1"/>
          <xs:element name="P1329677" type="Ptype_Decimalni_x0020_18_x0020_2_128" nillable="false" minOccurs="0" maxOccurs="1"/>
          <xs:element name="P1329715" type="Ptype_Decimalni_x0020_18_x0020_2_128" nillable="false" minOccurs="0" maxOccurs="1"/>
          <xs:element name="P1329752" type="Ptype_Decimalni_x0020_18_x0020_2_128" nillable="false" minOccurs="0" maxOccurs="1"/>
          <xs:element name="P1329790" type="Ptype_Decimalni_x0020_18_x0020_2_128" nillable="false" minOccurs="0" maxOccurs="1"/>
          <xs:element name="P1329828" type="Ptype_Decimalni_x0020_18_x0020_2_128" nillable="false" minOccurs="0" maxOccurs="1"/>
          <xs:element name="P1329866" type="Ptype_Decimalni_x0020_18_x0020_2_128" nillable="false" minOccurs="0" maxOccurs="1"/>
          <xs:element name="P1329904" type="Ptype_Decimalni_x0020_18_x0020_2_128" nillable="false" minOccurs="0" maxOccurs="1"/>
          <xs:element name="P1329942" type="Ptype_Decimalni_x0020_18_x0020_2_128" nillable="false" minOccurs="0" maxOccurs="1"/>
          <xs:element name="P1329637" type="Ptype_Decimalni_x0020_18_x0020_2_128" nillable="false" minOccurs="1" maxOccurs="1"/>
          <xs:element name="P1329638" type="Ptype_Decimalni_x0020_18_x0020_2_128" nillable="false" minOccurs="1" maxOccurs="1"/>
          <xs:element name="P1329678" type="Ptype_Decimalni_x0020_18_x0020_2_128" nillable="false" minOccurs="0" maxOccurs="1"/>
          <xs:element name="P1329716" type="Ptype_Decimalni_x0020_18_x0020_2_128" nillable="false" minOccurs="0" maxOccurs="1"/>
          <xs:element name="P1329753" type="Ptype_Decimalni_x0020_18_x0020_2_128" nillable="false" minOccurs="0" maxOccurs="1"/>
          <xs:element name="P1329791" type="Ptype_Decimalni_x0020_18_x0020_2_128" nillable="false" minOccurs="0" maxOccurs="1"/>
          <xs:element name="P1329829" type="Ptype_Decimalni_x0020_18_x0020_2_128" nillable="false" minOccurs="0" maxOccurs="1"/>
          <xs:element name="P1329867" type="Ptype_Decimalni_x0020_18_x0020_2_128" nillable="false" minOccurs="0" maxOccurs="1"/>
          <xs:element name="P1329905" type="Ptype_Decimalni_x0020_18_x0020_2_128" nillable="false" minOccurs="0" maxOccurs="1"/>
          <xs:element name="P1329943" type="Ptype_Decimalni_x0020_18_x0020_2_128" nillable="false" minOccurs="0" maxOccurs="1"/>
          <xs:element name="P1329639" type="Ptype_Decimalni_x0020_18_x0020_2_128" nillable="false" minOccurs="1" maxOccurs="1"/>
          <xs:element name="P1329640" type="Ptype_Decimalni_x0020_18_x0020_2_128" nillable="false" minOccurs="1" maxOccurs="1"/>
          <xs:element name="P1329679" type="Ptype_Decimalni_x0020_18_x0020_2_128" nillable="false" minOccurs="0" maxOccurs="1"/>
          <xs:element name="P1329717" type="Ptype_Decimalni_x0020_18_x0020_2_128" nillable="false" minOccurs="0" maxOccurs="1"/>
          <xs:element name="P1329754" type="Ptype_Decimalni_x0020_18_x0020_2_128" nillable="false" minOccurs="0" maxOccurs="1"/>
          <xs:element name="P1329792" type="Ptype_Decimalni_x0020_18_x0020_2_128" nillable="false" minOccurs="0" maxOccurs="1"/>
          <xs:element name="P1329830" type="Ptype_Decimalni_x0020_18_x0020_2_128" nillable="false" minOccurs="0" maxOccurs="1"/>
          <xs:element name="P1329868" type="Ptype_Decimalni_x0020_18_x0020_2_128" nillable="false" minOccurs="0" maxOccurs="1"/>
          <xs:element name="P1329906" type="Ptype_Decimalni_x0020_18_x0020_2_128" nillable="false" minOccurs="0" maxOccurs="1"/>
          <xs:element name="P1329944" type="Ptype_Decimalni_x0020_18_x0020_2_128" nillable="false" minOccurs="0" maxOccurs="1"/>
        </xs:all>
      </xs:complexType>
      <xs:element name="TFI-IZD-OSIG">
        <xs:complexType>
          <xs:sequence>
            <xs:element name="Izvjesce" type="FormType_Izvjesce" minOccurs="1" maxOccurs="1"/>
            <xs:element name="IFP-E_1001240" type="FormType_IFP-E_1001240" minOccurs="1" maxOccurs="1"/>
            <xs:element name="ISD-E_1001241" type="FormType_ISD-E_1001241" minOccurs="1" maxOccurs="1"/>
            <xs:element name="NT-E_1001242" type="FormType_NT-E_1001242" minOccurs="1" maxOccurs="1"/>
            <xs:element name="IPK-E_1001243" type="FormType_IPK-E_1001243" minOccurs="1" maxOccurs="1"/>
          </xs:sequence>
        </xs:complexType>
      </xs:element>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220</xdr:row>
      <xdr:rowOff>152400</xdr:rowOff>
    </xdr:from>
    <xdr:to>
      <xdr:col>0</xdr:col>
      <xdr:colOff>5314950</xdr:colOff>
      <xdr:row>257</xdr:row>
      <xdr:rowOff>114300</xdr:rowOff>
    </xdr:to>
    <xdr:pic>
      <xdr:nvPicPr>
        <xdr:cNvPr id="3" name="Picture 2">
          <a:extLst>
            <a:ext uri="{FF2B5EF4-FFF2-40B4-BE49-F238E27FC236}">
              <a16:creationId xmlns:a16="http://schemas.microsoft.com/office/drawing/2014/main" id="{FA51163F-D15C-F932-4892-61D579346A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0512325"/>
          <a:ext cx="5305425" cy="5953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271</xdr:row>
      <xdr:rowOff>0</xdr:rowOff>
    </xdr:from>
    <xdr:to>
      <xdr:col>0</xdr:col>
      <xdr:colOff>5726153</xdr:colOff>
      <xdr:row>299</xdr:row>
      <xdr:rowOff>66675</xdr:rowOff>
    </xdr:to>
    <xdr:pic>
      <xdr:nvPicPr>
        <xdr:cNvPr id="4" name="Picture 3">
          <a:extLst>
            <a:ext uri="{FF2B5EF4-FFF2-40B4-BE49-F238E27FC236}">
              <a16:creationId xmlns:a16="http://schemas.microsoft.com/office/drawing/2014/main" id="{8C3FC53F-19BA-5CF8-0313-1586000778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8865750"/>
          <a:ext cx="5726153" cy="460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301</xdr:row>
      <xdr:rowOff>85725</xdr:rowOff>
    </xdr:from>
    <xdr:ext cx="5000624" cy="3581399"/>
    <xdr:pic>
      <xdr:nvPicPr>
        <xdr:cNvPr id="5" name="Picture 4">
          <a:extLst>
            <a:ext uri="{FF2B5EF4-FFF2-40B4-BE49-F238E27FC236}">
              <a16:creationId xmlns:a16="http://schemas.microsoft.com/office/drawing/2014/main" id="{6E586948-7A10-4E93-AE53-87661D291D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5102125"/>
          <a:ext cx="5000624" cy="35813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dholmes/Desktop/VIG/1.%20Use%20Cases/Anrdas%20UC%20Models/VIG%20Use%20Case_L_UC012_013_016_v6.2_kn_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anfanet/jpilipic/Desktop/Copy%20of%20IzmjenePravilnika_FiDI_ZOS_Prilog2%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Engagements\MABISZ_17\WP\Templates\Trad\TKM_HUN_2017_Calculation_template_TRAD_v4_DeRis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isivric/LOCALS~1/Temp/Kvartalna%20izvjesca-prazno_15_4_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rojekte.ruv.de/sites/00001410/Freigegebene%20Dokumente/CSM%20RKV%20UseCase_V3_Folgebewertu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bud0202\project\Engagements\MABISZ_16\Support\Template\Data_request_files\Term&#233;k_Param&#233;terek_UL_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dholmes/Desktop/VIG/1.%20Use%20Cases/Generic%20UC%20Model/Generic_Use_Case_20190107.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pilipic/Downloads/gido_re_excel%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Engagements\MABISZ_17\Companies\Grawe\WP\DTT_calcs\TKM_HUN_2017_GRAWE_TRAD_GAW1E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Engagements\MABISZ_17\WP\Templates\Trad\WP_template\TKM_HUN_2017_Calculation_template_UL_v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anfanet/Radne%20Skupine/Osiguranje/Izvjestaji/2009/GODISNJI_REVIDIRANI/2009-CRO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Link to Use Cases"/>
      <sheetName val="Explanation"/>
      <sheetName val="Input &amp; Interim Calc at IR"/>
      <sheetName val="Input &amp; Interim Calc at SM LIC"/>
      <sheetName val="Input &amp; Interim Calc at SM LRC"/>
      <sheetName val="Movement Analysis"/>
      <sheetName val="Output &amp; Postings_revised"/>
      <sheetName val="Reserves calc"/>
      <sheetName val="Mortality"/>
      <sheetName val="Output &amp; Postings"/>
      <sheetName val="Output"/>
      <sheetName val="BalanceSheet - P&amp;L"/>
      <sheetName val="Example"/>
      <sheetName val="Posting Template GMM"/>
      <sheetName val="Subledger Accounts example"/>
      <sheetName val="General Ledger Accounts example"/>
      <sheetName val="FPSL Posting Data"/>
      <sheetName val="FPSL Posting Data_1"/>
      <sheetName val="Change_Log"/>
      <sheetName val="Link_to_Use_Cases"/>
      <sheetName val="Input_&amp;_Interim_Calc_at_IR"/>
      <sheetName val="Input_&amp;_Interim_Calc_at_SM_LIC"/>
      <sheetName val="Input_&amp;_Interim_Calc_at_SM_LRC"/>
      <sheetName val="Movement_Analysis"/>
      <sheetName val="Output_&amp;_Postings_revised"/>
      <sheetName val="Reserves_calc"/>
      <sheetName val="Output_&amp;_Postings"/>
      <sheetName val="BalanceSheet_-_P&amp;L"/>
      <sheetName val="Posting_Template_GMM"/>
      <sheetName val="Subledger_Accounts_example"/>
      <sheetName val="General_Ledger_Accounts_example"/>
      <sheetName val="FPSL_Posting_Data"/>
      <sheetName val="FPSL_Posting_Data_1"/>
      <sheetName val="Change_Log1"/>
      <sheetName val="Link_to_Use_Cases1"/>
      <sheetName val="Input_&amp;_Interim_Calc_at_IR1"/>
      <sheetName val="Input_&amp;_Interim_Calc_at_SM_LIC1"/>
      <sheetName val="Input_&amp;_Interim_Calc_at_SM_LRC1"/>
      <sheetName val="Movement_Analysis1"/>
      <sheetName val="Output_&amp;_Postings_revised1"/>
      <sheetName val="Reserves_calc1"/>
      <sheetName val="Output_&amp;_Postings1"/>
      <sheetName val="BalanceSheet_-_P&amp;L1"/>
      <sheetName val="Posting_Template_GMM1"/>
      <sheetName val="Subledger_Accounts_example1"/>
      <sheetName val="General_Ledger_Accounts_exampl1"/>
      <sheetName val="FPSL_Posting_Data1"/>
      <sheetName val="FPSL_Posting_Data_11"/>
      <sheetName val="Change_Log3"/>
      <sheetName val="Link_to_Use_Cases3"/>
      <sheetName val="Input_&amp;_Interim_Calc_at_IR3"/>
      <sheetName val="Input_&amp;_Interim_Calc_at_SM_LIC3"/>
      <sheetName val="Input_&amp;_Interim_Calc_at_SM_LRC3"/>
      <sheetName val="Movement_Analysis3"/>
      <sheetName val="Output_&amp;_Postings_revised3"/>
      <sheetName val="Reserves_calc3"/>
      <sheetName val="Output_&amp;_Postings3"/>
      <sheetName val="BalanceSheet_-_P&amp;L3"/>
      <sheetName val="Posting_Template_GMM3"/>
      <sheetName val="Subledger_Accounts_example3"/>
      <sheetName val="General_Ledger_Accounts_exampl3"/>
      <sheetName val="FPSL_Posting_Data3"/>
      <sheetName val="FPSL_Posting_Data_13"/>
      <sheetName val="Change_Log2"/>
      <sheetName val="Link_to_Use_Cases2"/>
      <sheetName val="Input_&amp;_Interim_Calc_at_IR2"/>
      <sheetName val="Input_&amp;_Interim_Calc_at_SM_LIC2"/>
      <sheetName val="Input_&amp;_Interim_Calc_at_SM_LRC2"/>
      <sheetName val="Movement_Analysis2"/>
      <sheetName val="Output_&amp;_Postings_revised2"/>
      <sheetName val="Reserves_calc2"/>
      <sheetName val="Output_&amp;_Postings2"/>
      <sheetName val="BalanceSheet_-_P&amp;L2"/>
      <sheetName val="Posting_Template_GMM2"/>
      <sheetName val="Subledger_Accounts_example2"/>
      <sheetName val="General_Ledger_Accounts_exampl2"/>
      <sheetName val="FPSL_Posting_Data2"/>
      <sheetName val="FPSL_Posting_Data_12"/>
    </sheetNames>
    <sheetDataSet>
      <sheetData sheetId="0"/>
      <sheetData sheetId="1"/>
      <sheetData sheetId="2"/>
      <sheetData sheetId="3">
        <row r="127">
          <cell r="AS127">
            <v>-7.3077955047744814</v>
          </cell>
        </row>
      </sheetData>
      <sheetData sheetId="4"/>
      <sheetData sheetId="5"/>
      <sheetData sheetId="6"/>
      <sheetData sheetId="7"/>
      <sheetData sheetId="8">
        <row r="8">
          <cell r="B8">
            <v>0.04</v>
          </cell>
        </row>
        <row r="9">
          <cell r="B9">
            <v>0.02</v>
          </cell>
        </row>
        <row r="10">
          <cell r="B10">
            <v>3.0000000000000001E-3</v>
          </cell>
        </row>
        <row r="13">
          <cell r="B13">
            <v>0.90565371231559755</v>
          </cell>
        </row>
        <row r="14">
          <cell r="B14">
            <v>9.5289750561246223</v>
          </cell>
        </row>
        <row r="16">
          <cell r="B16">
            <v>11502.368341914829</v>
          </cell>
        </row>
      </sheetData>
      <sheetData sheetId="9"/>
      <sheetData sheetId="10"/>
      <sheetData sheetId="11"/>
      <sheetData sheetId="12"/>
      <sheetData sheetId="13"/>
      <sheetData sheetId="14"/>
      <sheetData sheetId="15"/>
      <sheetData sheetId="16"/>
      <sheetData sheetId="17" refreshError="1"/>
      <sheetData sheetId="18"/>
      <sheetData sheetId="19"/>
      <sheetData sheetId="20"/>
      <sheetData sheetId="21">
        <row r="127">
          <cell r="AS127">
            <v>-7.3077955047744814</v>
          </cell>
        </row>
      </sheetData>
      <sheetData sheetId="22"/>
      <sheetData sheetId="23"/>
      <sheetData sheetId="24"/>
      <sheetData sheetId="25"/>
      <sheetData sheetId="26">
        <row r="8">
          <cell r="B8">
            <v>0.04</v>
          </cell>
        </row>
      </sheetData>
      <sheetData sheetId="27"/>
      <sheetData sheetId="28"/>
      <sheetData sheetId="29"/>
      <sheetData sheetId="30"/>
      <sheetData sheetId="31"/>
      <sheetData sheetId="32"/>
      <sheetData sheetId="33"/>
      <sheetData sheetId="34"/>
      <sheetData sheetId="35"/>
      <sheetData sheetId="36">
        <row r="127">
          <cell r="AS127">
            <v>-7.3077955047744814</v>
          </cell>
        </row>
      </sheetData>
      <sheetData sheetId="37"/>
      <sheetData sheetId="38"/>
      <sheetData sheetId="39"/>
      <sheetData sheetId="40"/>
      <sheetData sheetId="41">
        <row r="8">
          <cell r="B8">
            <v>0.04</v>
          </cell>
        </row>
      </sheetData>
      <sheetData sheetId="42"/>
      <sheetData sheetId="43"/>
      <sheetData sheetId="44"/>
      <sheetData sheetId="45"/>
      <sheetData sheetId="46"/>
      <sheetData sheetId="47"/>
      <sheetData sheetId="48"/>
      <sheetData sheetId="49"/>
      <sheetData sheetId="50"/>
      <sheetData sheetId="51">
        <row r="127">
          <cell r="AS127">
            <v>-7.3077955047744814</v>
          </cell>
        </row>
      </sheetData>
      <sheetData sheetId="52"/>
      <sheetData sheetId="53"/>
      <sheetData sheetId="54"/>
      <sheetData sheetId="55"/>
      <sheetData sheetId="56">
        <row r="8">
          <cell r="B8">
            <v>0.04</v>
          </cell>
        </row>
      </sheetData>
      <sheetData sheetId="57"/>
      <sheetData sheetId="58"/>
      <sheetData sheetId="59"/>
      <sheetData sheetId="60"/>
      <sheetData sheetId="61"/>
      <sheetData sheetId="62"/>
      <sheetData sheetId="63"/>
      <sheetData sheetId="64"/>
      <sheetData sheetId="65"/>
      <sheetData sheetId="66">
        <row r="127">
          <cell r="AS127">
            <v>-7.3077955047744814</v>
          </cell>
        </row>
      </sheetData>
      <sheetData sheetId="67"/>
      <sheetData sheetId="68"/>
      <sheetData sheetId="69"/>
      <sheetData sheetId="70"/>
      <sheetData sheetId="71">
        <row r="8">
          <cell r="B8">
            <v>0.04</v>
          </cell>
        </row>
      </sheetData>
      <sheetData sheetId="72"/>
      <sheetData sheetId="73"/>
      <sheetData sheetId="74"/>
      <sheetData sheetId="75"/>
      <sheetData sheetId="76"/>
      <sheetData sheetId="77"/>
      <sheetData sheetId="7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UL"/>
      <sheetName val="IUN"/>
      <sheetName val="IN-VU"/>
      <sheetName val="IUN-Z"/>
      <sheetName val="Sheet1"/>
    </sheetNames>
    <sheetDataSet>
      <sheetData sheetId="0"/>
      <sheetData sheetId="1"/>
      <sheetData sheetId="2"/>
      <sheetData sheetId="3"/>
      <sheetData sheetId="4">
        <row r="3">
          <cell r="B3" t="str">
            <v>stambena</v>
          </cell>
        </row>
        <row r="4">
          <cell r="B4" t="str">
            <v>uredska</v>
          </cell>
        </row>
        <row r="5">
          <cell r="B5" t="str">
            <v>stambeno poslovna</v>
          </cell>
        </row>
        <row r="6">
          <cell r="B6" t="str">
            <v>lokal (ulični prostor)</v>
          </cell>
        </row>
        <row r="7">
          <cell r="B7" t="str">
            <v>skladišni prostor</v>
          </cell>
        </row>
        <row r="8">
          <cell r="B8" t="str">
            <v>stanica za tehnički pregled</v>
          </cell>
        </row>
        <row r="9">
          <cell r="B9" t="str">
            <v>hotel</v>
          </cell>
        </row>
        <row r="10">
          <cell r="B10" t="str">
            <v>apartman</v>
          </cell>
        </row>
        <row r="11">
          <cell r="B11" t="str">
            <v>građevinsko zemljište</v>
          </cell>
        </row>
        <row r="12">
          <cell r="B12" t="str">
            <v>poljoprivredno zemljište</v>
          </cell>
        </row>
        <row r="13">
          <cell r="B13" t="str">
            <v>ostalo</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TKM"/>
      <sheetName val="EIOPA"/>
      <sheetName val="Mortality"/>
      <sheetName val="Scenarios"/>
      <sheetName val="masterFS"/>
    </sheetNames>
    <sheetDataSet>
      <sheetData sheetId="0"/>
      <sheetData sheetId="1">
        <row r="46">
          <cell r="E46">
            <v>0.9</v>
          </cell>
        </row>
      </sheetData>
      <sheetData sheetId="2">
        <row r="2">
          <cell r="S2">
            <v>0</v>
          </cell>
        </row>
      </sheetData>
      <sheetData sheetId="3">
        <row r="4">
          <cell r="B4">
            <v>1</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starosna_struktura1"/>
      <sheetName val="GS_-_Z1"/>
      <sheetName val="GS_-_N1"/>
      <sheetName val="AK_ZO1"/>
      <sheetName val="AK_NO1"/>
      <sheetName val="IK_ZO1"/>
      <sheetName val="IK_NO1"/>
      <sheetName val="starosna_struktura"/>
      <sheetName val="GS_-_Z"/>
      <sheetName val="GS_-_N"/>
      <sheetName val="AK_ZO"/>
      <sheetName val="AK_NO"/>
      <sheetName val="IK_ZO"/>
      <sheetName val="IK_NO"/>
      <sheetName val="starosna_struktura2"/>
      <sheetName val="GS_-_Z2"/>
      <sheetName val="GS_-_N2"/>
      <sheetName val="AK_ZO2"/>
      <sheetName val="AK_NO2"/>
      <sheetName val="IK_ZO2"/>
      <sheetName val="IK_NO2"/>
      <sheetName val="starosna_struktura3"/>
      <sheetName val="GS_-_Z3"/>
      <sheetName val="GS_-_N3"/>
      <sheetName val="AK_ZO3"/>
      <sheetName val="AK_NO3"/>
      <sheetName val="IK_ZO3"/>
      <sheetName val="IK_NO3"/>
      <sheetName val="starosna_struktura4"/>
      <sheetName val="GS_-_Z4"/>
      <sheetName val="GS_-_N4"/>
      <sheetName val="AK_ZO4"/>
      <sheetName val="AK_NO4"/>
      <sheetName val="IK_ZO4"/>
      <sheetName val="IK_NO4"/>
      <sheetName val="starosna_struktura5"/>
      <sheetName val="GS_-_Z5"/>
      <sheetName val="GS_-_N5"/>
      <sheetName val="AK_ZO5"/>
      <sheetName val="AK_NO5"/>
      <sheetName val="IK_ZO5"/>
      <sheetName val="IK_NO5"/>
      <sheetName val="starosna_struktura6"/>
      <sheetName val="GS_-_Z6"/>
      <sheetName val="GS_-_N6"/>
      <sheetName val="AK_ZO6"/>
      <sheetName val="AK_NO6"/>
      <sheetName val="IK_ZO6"/>
      <sheetName val="IK_NO6"/>
      <sheetName val="starosna_struktura7"/>
      <sheetName val="GS_-_Z7"/>
      <sheetName val="GS_-_N7"/>
      <sheetName val="AK_ZO7"/>
      <sheetName val="AK_NO7"/>
      <sheetName val="IK_ZO7"/>
      <sheetName val="IK_NO7"/>
      <sheetName val="starosna_struktura8"/>
      <sheetName val="GS_-_Z8"/>
      <sheetName val="GS_-_N8"/>
      <sheetName val="AK_ZO8"/>
      <sheetName val="AK_NO8"/>
      <sheetName val="IK_ZO8"/>
      <sheetName val="IK_NO8"/>
    </sheetNames>
    <sheetDataSet>
      <sheetData sheetId="0" refreshError="1">
        <row r="5">
          <cell r="E5" t="str">
            <v>15.03.2008.</v>
          </cell>
        </row>
        <row r="7">
          <cell r="E7" t="str">
            <v>01.01.2008.- 31.03.2008.</v>
          </cell>
        </row>
        <row r="9">
          <cell r="B9" t="str">
            <v>31.03.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_FP2"/>
      <sheetName val="CF (GVV2, NZG)"/>
      <sheetName val="CF (GVV2, Ist 2018)"/>
      <sheetName val="CF (GVV2, Ende)"/>
      <sheetName val="CSM_LRC_Plausi"/>
      <sheetName val="SAP IA Buchungsvorlage "/>
      <sheetName val="Buchungssätze zu Funktionen"/>
      <sheetName val="Bilanz"/>
      <sheetName val="GuV"/>
      <sheetName val="CSM Fortschreibung"/>
      <sheetName val="Parameter"/>
      <sheetName val="Input"/>
      <sheetName val="Output"/>
      <sheetName val="Full-to-Delta"/>
      <sheetName val="Diskontierung_FD"/>
      <sheetName val="Aufzinsung"/>
      <sheetName val="ExperienceAdj"/>
      <sheetName val="Abgang Verträge"/>
      <sheetName val="Zugang Verträge"/>
      <sheetName val="Schätzänderung"/>
      <sheetName val="FX Effekte"/>
      <sheetName val="Auflösung"/>
      <sheetName val="Verlustkomponente"/>
      <sheetName val="Discount Rate Change"/>
    </sheetNames>
    <sheetDataSet>
      <sheetData sheetId="0" refreshError="1"/>
      <sheetData sheetId="1" refreshError="1"/>
      <sheetData sheetId="2" refreshError="1"/>
      <sheetData sheetId="3" refreshError="1"/>
      <sheetData sheetId="4">
        <row r="2">
          <cell r="B2">
            <v>762.46373558883499</v>
          </cell>
        </row>
      </sheetData>
      <sheetData sheetId="5" refreshError="1"/>
      <sheetData sheetId="6" refreshError="1"/>
      <sheetData sheetId="7" refreshError="1"/>
      <sheetData sheetId="8" refreshError="1"/>
      <sheetData sheetId="9" refreshError="1"/>
      <sheetData sheetId="10">
        <row r="3">
          <cell r="L3" t="str">
            <v>Versicherung sonstiger Mittelzufluss</v>
          </cell>
          <cell r="O3" t="str">
            <v>Experience</v>
          </cell>
          <cell r="P3">
            <v>7</v>
          </cell>
        </row>
        <row r="4">
          <cell r="L4" t="str">
            <v>Versicherung Ausgaben und sonstiger Mittelabfluss</v>
          </cell>
          <cell r="O4" t="str">
            <v>Abgang</v>
          </cell>
          <cell r="P4">
            <v>6</v>
          </cell>
        </row>
        <row r="5">
          <cell r="L5" t="str">
            <v>Versicherung Direkte Akquisitionskosten</v>
          </cell>
          <cell r="O5" t="str">
            <v>Zugang</v>
          </cell>
          <cell r="P5">
            <v>5</v>
          </cell>
        </row>
        <row r="6">
          <cell r="L6" t="str">
            <v>Versicherung Provisionsrückforderung</v>
          </cell>
          <cell r="O6" t="str">
            <v>Schätzung1</v>
          </cell>
          <cell r="P6">
            <v>4</v>
          </cell>
        </row>
        <row r="7">
          <cell r="L7" t="str">
            <v>Versicherung Ermessensbonus</v>
          </cell>
          <cell r="O7" t="str">
            <v>Schätzung2</v>
          </cell>
          <cell r="P7">
            <v>3</v>
          </cell>
        </row>
        <row r="8">
          <cell r="L8" t="str">
            <v>Versicherung garantierte Leistung/Forderung</v>
          </cell>
          <cell r="O8" t="str">
            <v>Schätzung3</v>
          </cell>
          <cell r="P8">
            <v>2</v>
          </cell>
        </row>
        <row r="9">
          <cell r="L9" t="str">
            <v>Versicherung garantierte Verpflichtung</v>
          </cell>
          <cell r="O9" t="str">
            <v>Schätzung4</v>
          </cell>
          <cell r="P9">
            <v>1</v>
          </cell>
        </row>
        <row r="10">
          <cell r="L10" t="str">
            <v>Versicherung Risiko Ausfall Rückversicherer</v>
          </cell>
          <cell r="P10">
            <v>0</v>
          </cell>
        </row>
        <row r="11">
          <cell r="L11" t="str">
            <v>Versicherung Optionen</v>
          </cell>
        </row>
        <row r="12">
          <cell r="L12" t="str">
            <v>Versicherung Mittelfluss vor Deckungsbeginn</v>
          </cell>
        </row>
        <row r="13">
          <cell r="L13" t="str">
            <v>Versicherung Verwaltungskosten</v>
          </cell>
        </row>
        <row r="14">
          <cell r="L14" t="str">
            <v>Versicherung Prämie</v>
          </cell>
        </row>
        <row r="15">
          <cell r="L15" t="str">
            <v>Versicherung Risikomarge</v>
          </cell>
        </row>
      </sheetData>
      <sheetData sheetId="11">
        <row r="4">
          <cell r="AX4">
            <v>42736</v>
          </cell>
        </row>
      </sheetData>
      <sheetData sheetId="12" refreshError="1"/>
      <sheetData sheetId="13">
        <row r="2">
          <cell r="G2" t="str">
            <v>ExperienceVersicherung sonstiger Mittelzufluss</v>
          </cell>
          <cell r="H2" t="str">
            <v>AbgangVersicherung sonstiger Mittelzufluss</v>
          </cell>
          <cell r="I2" t="str">
            <v>ZugangVersicherung sonstiger Mittelzufluss</v>
          </cell>
          <cell r="J2" t="str">
            <v>Schätzung1Versicherung sonstiger Mittelzufluss</v>
          </cell>
          <cell r="K2" t="str">
            <v>Schätzung2Versicherung sonstiger Mittelzufluss</v>
          </cell>
          <cell r="L2" t="str">
            <v>Schätzung3Versicherung sonstiger Mittelzufluss</v>
          </cell>
          <cell r="M2" t="str">
            <v>Schätzung4Versicherung sonstiger Mittelzufluss</v>
          </cell>
          <cell r="N2" t="str">
            <v>Versicherung sonstiger Mittelzufluss</v>
          </cell>
        </row>
        <row r="3">
          <cell r="G3" t="str">
            <v>ExperienceVersicherung Ausgaben und sonstiger Mittelabfluss</v>
          </cell>
          <cell r="H3" t="str">
            <v>AbgangVersicherung Ausgaben und sonstiger Mittelabfluss</v>
          </cell>
          <cell r="I3" t="str">
            <v>ZugangVersicherung Ausgaben und sonstiger Mittelabfluss</v>
          </cell>
          <cell r="J3" t="str">
            <v>Schätzung1Versicherung Ausgaben und sonstiger Mittelabfluss</v>
          </cell>
          <cell r="K3" t="str">
            <v>Schätzung2Versicherung Ausgaben und sonstiger Mittelabfluss</v>
          </cell>
          <cell r="L3" t="str">
            <v>Schätzung3Versicherung Ausgaben und sonstiger Mittelabfluss</v>
          </cell>
          <cell r="M3" t="str">
            <v>Schätzung4Versicherung Ausgaben und sonstiger Mittelabfluss</v>
          </cell>
          <cell r="N3" t="str">
            <v>Versicherung Ausgaben und sonstiger Mittelabfluss</v>
          </cell>
        </row>
        <row r="4">
          <cell r="G4" t="str">
            <v>ExperienceVersicherung Direkte Akquisitionskosten</v>
          </cell>
          <cell r="H4" t="str">
            <v>AbgangVersicherung Direkte Akquisitionskosten</v>
          </cell>
          <cell r="I4" t="str">
            <v>ZugangVersicherung Direkte Akquisitionskosten</v>
          </cell>
          <cell r="J4" t="str">
            <v>Schätzung1Versicherung Direkte Akquisitionskosten</v>
          </cell>
          <cell r="K4" t="str">
            <v>Schätzung2Versicherung Direkte Akquisitionskosten</v>
          </cell>
          <cell r="L4" t="str">
            <v>Schätzung3Versicherung Direkte Akquisitionskosten</v>
          </cell>
          <cell r="M4" t="str">
            <v>Schätzung4Versicherung Direkte Akquisitionskosten</v>
          </cell>
          <cell r="N4" t="str">
            <v>Versicherung Direkte Akquisitionskosten</v>
          </cell>
        </row>
        <row r="5">
          <cell r="G5" t="str">
            <v>ExperienceVersicherung Provisionsrückforderung</v>
          </cell>
          <cell r="H5" t="str">
            <v>AbgangVersicherung Provisionsrückforderung</v>
          </cell>
          <cell r="I5" t="str">
            <v>ZugangVersicherung Provisionsrückforderung</v>
          </cell>
          <cell r="J5" t="str">
            <v>Schätzung1Versicherung Provisionsrückforderung</v>
          </cell>
          <cell r="K5" t="str">
            <v>Schätzung2Versicherung Provisionsrückforderung</v>
          </cell>
          <cell r="L5" t="str">
            <v>Schätzung3Versicherung Provisionsrückforderung</v>
          </cell>
          <cell r="M5" t="str">
            <v>Schätzung4Versicherung Provisionsrückforderung</v>
          </cell>
          <cell r="N5" t="str">
            <v>Versicherung Provisionsrückforderung</v>
          </cell>
        </row>
        <row r="6">
          <cell r="G6" t="str">
            <v>ExperienceVersicherung Ermessensbonus</v>
          </cell>
          <cell r="H6" t="str">
            <v>AbgangVersicherung Ermessensbonus</v>
          </cell>
          <cell r="I6" t="str">
            <v>ZugangVersicherung Ermessensbonus</v>
          </cell>
          <cell r="J6" t="str">
            <v>Schätzung1Versicherung Ermessensbonus</v>
          </cell>
          <cell r="K6" t="str">
            <v>Schätzung2Versicherung Ermessensbonus</v>
          </cell>
          <cell r="L6" t="str">
            <v>Schätzung3Versicherung Ermessensbonus</v>
          </cell>
          <cell r="M6" t="str">
            <v>Schätzung4Versicherung Ermessensbonus</v>
          </cell>
          <cell r="N6" t="str">
            <v>Versicherung Ermessensbonus</v>
          </cell>
        </row>
        <row r="7">
          <cell r="G7" t="str">
            <v>ExperienceVersicherung garantierte Leistung/Forderung</v>
          </cell>
          <cell r="H7" t="str">
            <v>AbgangVersicherung garantierte Leistung/Forderung</v>
          </cell>
          <cell r="I7" t="str">
            <v>ZugangVersicherung garantierte Leistung/Forderung</v>
          </cell>
          <cell r="J7" t="str">
            <v>Schätzung1Versicherung garantierte Leistung/Forderung</v>
          </cell>
          <cell r="K7" t="str">
            <v>Schätzung2Versicherung garantierte Leistung/Forderung</v>
          </cell>
          <cell r="L7" t="str">
            <v>Schätzung3Versicherung garantierte Leistung/Forderung</v>
          </cell>
          <cell r="M7" t="str">
            <v>Schätzung4Versicherung garantierte Leistung/Forderung</v>
          </cell>
          <cell r="N7" t="str">
            <v>Versicherung garantierte Leistung/Forderung</v>
          </cell>
        </row>
        <row r="8">
          <cell r="G8" t="str">
            <v>ExperienceVersicherung garantierte Verpflichtung</v>
          </cell>
          <cell r="H8" t="str">
            <v>AbgangVersicherung garantierte Verpflichtung</v>
          </cell>
          <cell r="I8" t="str">
            <v>ZugangVersicherung garantierte Verpflichtung</v>
          </cell>
          <cell r="J8" t="str">
            <v>Schätzung1Versicherung garantierte Verpflichtung</v>
          </cell>
          <cell r="K8" t="str">
            <v>Schätzung2Versicherung garantierte Verpflichtung</v>
          </cell>
          <cell r="L8" t="str">
            <v>Schätzung3Versicherung garantierte Verpflichtung</v>
          </cell>
          <cell r="M8" t="str">
            <v>Schätzung4Versicherung garantierte Verpflichtung</v>
          </cell>
          <cell r="N8" t="str">
            <v>Versicherung garantierte Verpflichtung</v>
          </cell>
        </row>
        <row r="9">
          <cell r="G9" t="str">
            <v>ExperienceVersicherung Risiko Ausfall Rückversicherer</v>
          </cell>
          <cell r="H9" t="str">
            <v>AbgangVersicherung Risiko Ausfall Rückversicherer</v>
          </cell>
          <cell r="I9" t="str">
            <v>ZugangVersicherung Risiko Ausfall Rückversicherer</v>
          </cell>
          <cell r="J9" t="str">
            <v>Schätzung1Versicherung Risiko Ausfall Rückversicherer</v>
          </cell>
          <cell r="K9" t="str">
            <v>Schätzung2Versicherung Risiko Ausfall Rückversicherer</v>
          </cell>
          <cell r="L9" t="str">
            <v>Schätzung3Versicherung Risiko Ausfall Rückversicherer</v>
          </cell>
          <cell r="M9" t="str">
            <v>Schätzung4Versicherung Risiko Ausfall Rückversicherer</v>
          </cell>
          <cell r="N9" t="str">
            <v>Versicherung Risiko Ausfall Rückversicherer</v>
          </cell>
        </row>
        <row r="10">
          <cell r="G10" t="str">
            <v>ExperienceVersicherung Optionen</v>
          </cell>
          <cell r="H10" t="str">
            <v>AbgangVersicherung Optionen</v>
          </cell>
          <cell r="I10" t="str">
            <v>ZugangVersicherung Optionen</v>
          </cell>
          <cell r="J10" t="str">
            <v>Schätzung1Versicherung Optionen</v>
          </cell>
          <cell r="K10" t="str">
            <v>Schätzung2Versicherung Optionen</v>
          </cell>
          <cell r="L10" t="str">
            <v>Schätzung3Versicherung Optionen</v>
          </cell>
          <cell r="M10" t="str">
            <v>Schätzung4Versicherung Optionen</v>
          </cell>
          <cell r="N10" t="str">
            <v>Versicherung Optionen</v>
          </cell>
        </row>
        <row r="11">
          <cell r="G11" t="str">
            <v>ExperienceVersicherung Mittelfluss vor Deckungsbeginn</v>
          </cell>
          <cell r="H11" t="str">
            <v>AbgangVersicherung Mittelfluss vor Deckungsbeginn</v>
          </cell>
          <cell r="I11" t="str">
            <v>ZugangVersicherung Mittelfluss vor Deckungsbeginn</v>
          </cell>
          <cell r="J11" t="str">
            <v>Schätzung1Versicherung Mittelfluss vor Deckungsbeginn</v>
          </cell>
          <cell r="K11" t="str">
            <v>Schätzung2Versicherung Mittelfluss vor Deckungsbeginn</v>
          </cell>
          <cell r="L11" t="str">
            <v>Schätzung3Versicherung Mittelfluss vor Deckungsbeginn</v>
          </cell>
          <cell r="M11" t="str">
            <v>Schätzung4Versicherung Mittelfluss vor Deckungsbeginn</v>
          </cell>
          <cell r="N11" t="str">
            <v>Versicherung Mittelfluss vor Deckungsbeginn</v>
          </cell>
        </row>
        <row r="12">
          <cell r="G12" t="str">
            <v>ExperienceVersicherung Verwaltungskosten</v>
          </cell>
          <cell r="H12" t="str">
            <v>AbgangVersicherung Verwaltungskosten</v>
          </cell>
          <cell r="I12" t="str">
            <v>ZugangVersicherung Verwaltungskosten</v>
          </cell>
          <cell r="J12" t="str">
            <v>Schätzung1Versicherung Verwaltungskosten</v>
          </cell>
          <cell r="K12" t="str">
            <v>Schätzung2Versicherung Verwaltungskosten</v>
          </cell>
          <cell r="L12" t="str">
            <v>Schätzung3Versicherung Verwaltungskosten</v>
          </cell>
          <cell r="M12" t="str">
            <v>Schätzung4Versicherung Verwaltungskosten</v>
          </cell>
          <cell r="N12" t="str">
            <v>Versicherung Verwaltungskosten</v>
          </cell>
        </row>
        <row r="13">
          <cell r="G13" t="str">
            <v>ExperienceVersicherung Prämie</v>
          </cell>
          <cell r="H13" t="str">
            <v>AbgangVersicherung Prämie</v>
          </cell>
          <cell r="I13" t="str">
            <v>ZugangVersicherung Prämie</v>
          </cell>
          <cell r="J13" t="str">
            <v>Schätzung1Versicherung Prämie</v>
          </cell>
          <cell r="K13" t="str">
            <v>Schätzung2Versicherung Prämie</v>
          </cell>
          <cell r="L13" t="str">
            <v>Schätzung3Versicherung Prämie</v>
          </cell>
          <cell r="M13" t="str">
            <v>Schätzung4Versicherung Prämie</v>
          </cell>
          <cell r="N13" t="str">
            <v>Versicherung Prämie</v>
          </cell>
        </row>
        <row r="14">
          <cell r="G14" t="str">
            <v>ExperienceVersicherung Risikomarge</v>
          </cell>
          <cell r="H14" t="str">
            <v>AbgangVersicherung Risikomarge</v>
          </cell>
          <cell r="I14" t="str">
            <v>ZugangVersicherung Risikomarge</v>
          </cell>
          <cell r="J14" t="str">
            <v>Schätzung1Versicherung Risikomarge</v>
          </cell>
          <cell r="K14" t="str">
            <v>Schätzung2Versicherung Risikomarge</v>
          </cell>
          <cell r="L14" t="str">
            <v>Schätzung3Versicherung Risikomarge</v>
          </cell>
          <cell r="M14" t="str">
            <v>Schätzung4Versicherung Risikomarge</v>
          </cell>
          <cell r="N14" t="str">
            <v>Versicherung Risikomarge</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Input_AMF"/>
      <sheetName val="TKM"/>
    </sheetNames>
    <sheetDataSet>
      <sheetData sheetId="0"/>
      <sheetData sheetId="1">
        <row r="39">
          <cell r="E39">
            <v>0</v>
          </cell>
        </row>
      </sheetData>
      <sheetData sheetId="2"/>
      <sheetData sheetId="3">
        <row r="4">
          <cell r="G4">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Log"/>
      <sheetName val="LinkToUC"/>
      <sheetName val="ReadMe"/>
      <sheetName val="Help"/>
      <sheetName val="masterFS"/>
      <sheetName val="masterMA"/>
      <sheetName val="masterPAAFS"/>
      <sheetName val="masterGMM"/>
      <sheetName val="masterPAA"/>
      <sheetName val="helper"/>
      <sheetName val="Settings"/>
      <sheetName val="Scenarios"/>
      <sheetName val="1FS"/>
      <sheetName val="1MAM1"/>
      <sheetName val="1MAM2"/>
      <sheetName val="1PAA"/>
      <sheetName val="2FS"/>
      <sheetName val="2MAM1"/>
      <sheetName val="2MAM2"/>
      <sheetName val="2PAA"/>
      <sheetName val="1M0P"/>
      <sheetName val="1M0RC"/>
      <sheetName val="1M1P"/>
      <sheetName val="1M1RC"/>
      <sheetName val="1M1I1C"/>
      <sheetName val="1M1RT"/>
      <sheetName val="1M1I1T"/>
      <sheetName val="1M1A1"/>
      <sheetName val="1M2P"/>
      <sheetName val="1M2RC"/>
      <sheetName val="1M2I1C"/>
      <sheetName val="1M2I2C"/>
      <sheetName val="1M2RT"/>
      <sheetName val="1M2I1T"/>
      <sheetName val="1M2I2T"/>
      <sheetName val="1M2A1"/>
      <sheetName val="1M2A2"/>
      <sheetName val="2M0P"/>
      <sheetName val="2M0RC"/>
      <sheetName val="2M1P"/>
      <sheetName val="2M1RC"/>
      <sheetName val="2M1I1C"/>
      <sheetName val="2M1RT"/>
      <sheetName val="2M1I1T"/>
      <sheetName val="2M1A1"/>
      <sheetName val="2M2P"/>
      <sheetName val="2M2RC"/>
      <sheetName val="2M2I1C"/>
      <sheetName val="2M2I2C"/>
      <sheetName val="2M2RT"/>
      <sheetName val="2M2I1T"/>
      <sheetName val="2M2I2T"/>
      <sheetName val="2M2A1"/>
      <sheetName val="2M2A2"/>
    </sheetNames>
    <sheetDataSet>
      <sheetData sheetId="0"/>
      <sheetData sheetId="1"/>
      <sheetData sheetId="2"/>
      <sheetData sheetId="3"/>
      <sheetData sheetId="4"/>
      <sheetData sheetId="5"/>
      <sheetData sheetId="6"/>
      <sheetData sheetId="7"/>
      <sheetData sheetId="8"/>
      <sheetData sheetId="9"/>
      <sheetData sheetId="10">
        <row r="6">
          <cell r="K6" t="str">
            <v>Contract period</v>
          </cell>
          <cell r="L6" t="str">
            <v>Sheets</v>
          </cell>
          <cell r="M6" t="str">
            <v>Period</v>
          </cell>
          <cell r="N6" t="str">
            <v>Used period for assumptions</v>
          </cell>
          <cell r="O6" t="str">
            <v>Previous period</v>
          </cell>
          <cell r="P6" t="str">
            <v>CF type</v>
          </cell>
          <cell r="Q6" t="str">
            <v>Description</v>
          </cell>
          <cell r="R6" t="str">
            <v>Contract</v>
          </cell>
          <cell r="S6" t="str">
            <v>Assumptions</v>
          </cell>
          <cell r="T6" t="str">
            <v>Coverage Units</v>
          </cell>
          <cell r="U6" t="str">
            <v>Lapses</v>
          </cell>
          <cell r="V6" t="str">
            <v>Discounting_current</v>
          </cell>
          <cell r="W6" t="str">
            <v>Discounting_initial</v>
          </cell>
          <cell r="X6" t="str">
            <v>Discounting_previous</v>
          </cell>
          <cell r="Y6" t="str">
            <v>CF pattern</v>
          </cell>
          <cell r="Z6" t="str">
            <v>Premium pattern</v>
          </cell>
          <cell r="AA6">
            <v>0</v>
          </cell>
        </row>
        <row r="7">
          <cell r="K7" t="str">
            <v>1M0</v>
          </cell>
          <cell r="L7" t="str">
            <v>1M0P</v>
          </cell>
          <cell r="M7" t="str">
            <v>IR</v>
          </cell>
          <cell r="N7" t="str">
            <v>IR</v>
          </cell>
          <cell r="O7" t="str">
            <v>IR</v>
          </cell>
          <cell r="P7" t="str">
            <v>LRCP</v>
          </cell>
          <cell r="Q7" t="str">
            <v>Contract 1 initial recognition PAA</v>
          </cell>
          <cell r="R7">
            <v>1</v>
          </cell>
          <cell r="S7">
            <v>1</v>
          </cell>
          <cell r="T7">
            <v>1</v>
          </cell>
          <cell r="U7">
            <v>1</v>
          </cell>
          <cell r="V7">
            <v>1</v>
          </cell>
          <cell r="W7">
            <v>1</v>
          </cell>
          <cell r="X7">
            <v>1</v>
          </cell>
          <cell r="Y7">
            <v>1</v>
          </cell>
          <cell r="Z7">
            <v>1</v>
          </cell>
          <cell r="AA7">
            <v>0</v>
          </cell>
        </row>
        <row r="8">
          <cell r="K8" t="str">
            <v>1M0</v>
          </cell>
          <cell r="L8" t="str">
            <v>1M0RC</v>
          </cell>
          <cell r="M8" t="str">
            <v>IR</v>
          </cell>
          <cell r="N8" t="str">
            <v>IR</v>
          </cell>
          <cell r="O8" t="str">
            <v>IR</v>
          </cell>
          <cell r="P8" t="str">
            <v>LRC</v>
          </cell>
          <cell r="Q8" t="str">
            <v>Contract 1 initial recognition</v>
          </cell>
          <cell r="R8">
            <v>1</v>
          </cell>
          <cell r="S8">
            <v>1</v>
          </cell>
          <cell r="T8">
            <v>1</v>
          </cell>
          <cell r="U8">
            <v>1</v>
          </cell>
          <cell r="V8">
            <v>1</v>
          </cell>
          <cell r="W8">
            <v>1</v>
          </cell>
          <cell r="X8">
            <v>1</v>
          </cell>
          <cell r="Y8">
            <v>1</v>
          </cell>
          <cell r="Z8">
            <v>1</v>
          </cell>
          <cell r="AA8">
            <v>0</v>
          </cell>
        </row>
        <row r="9">
          <cell r="K9" t="str">
            <v>1M1</v>
          </cell>
          <cell r="L9" t="str">
            <v>1M1P</v>
          </cell>
          <cell r="M9" t="str">
            <v>SM1_A1</v>
          </cell>
          <cell r="N9" t="str">
            <v>SM1_A1</v>
          </cell>
          <cell r="O9" t="str">
            <v>IR</v>
          </cell>
          <cell r="P9" t="str">
            <v>LRCP</v>
          </cell>
          <cell r="Q9" t="str">
            <v>Contract 1 SM1 LRC PAA</v>
          </cell>
          <cell r="R9">
            <v>1</v>
          </cell>
          <cell r="S9">
            <v>1</v>
          </cell>
          <cell r="T9">
            <v>1</v>
          </cell>
          <cell r="U9">
            <v>2</v>
          </cell>
          <cell r="V9">
            <v>1</v>
          </cell>
          <cell r="W9">
            <v>1</v>
          </cell>
          <cell r="X9">
            <v>1</v>
          </cell>
          <cell r="Y9">
            <v>1</v>
          </cell>
          <cell r="Z9">
            <v>1</v>
          </cell>
          <cell r="AA9">
            <v>0</v>
          </cell>
        </row>
        <row r="10">
          <cell r="K10" t="str">
            <v>1M1</v>
          </cell>
          <cell r="L10" t="str">
            <v>1M1RC</v>
          </cell>
          <cell r="M10" t="str">
            <v>SM1</v>
          </cell>
          <cell r="N10" t="str">
            <v>SM1</v>
          </cell>
          <cell r="O10" t="str">
            <v>IR</v>
          </cell>
          <cell r="P10" t="str">
            <v>LRC</v>
          </cell>
          <cell r="Q10" t="str">
            <v>Contract 1 SM1 LRC current</v>
          </cell>
          <cell r="R10">
            <v>1</v>
          </cell>
          <cell r="S10">
            <v>2</v>
          </cell>
          <cell r="T10">
            <v>1</v>
          </cell>
          <cell r="U10">
            <v>1</v>
          </cell>
          <cell r="V10">
            <v>1</v>
          </cell>
          <cell r="W10">
            <v>1</v>
          </cell>
          <cell r="X10">
            <v>1</v>
          </cell>
          <cell r="Y10">
            <v>1</v>
          </cell>
          <cell r="Z10">
            <v>1</v>
          </cell>
          <cell r="AA10">
            <v>0</v>
          </cell>
        </row>
        <row r="11">
          <cell r="K11" t="str">
            <v>1M1</v>
          </cell>
          <cell r="L11" t="str">
            <v>1M1I1C</v>
          </cell>
          <cell r="M11" t="str">
            <v>SM1</v>
          </cell>
          <cell r="N11" t="str">
            <v>SM1</v>
          </cell>
          <cell r="O11" t="str">
            <v>IR</v>
          </cell>
          <cell r="P11" t="str">
            <v>LIC1</v>
          </cell>
          <cell r="Q11" t="str">
            <v>Contract 1 SM1 LIC current</v>
          </cell>
          <cell r="R11">
            <v>1</v>
          </cell>
          <cell r="S11">
            <v>2</v>
          </cell>
          <cell r="T11">
            <v>1</v>
          </cell>
          <cell r="U11">
            <v>1</v>
          </cell>
          <cell r="V11">
            <v>1</v>
          </cell>
          <cell r="W11">
            <v>1</v>
          </cell>
          <cell r="X11">
            <v>1</v>
          </cell>
          <cell r="Y11">
            <v>1</v>
          </cell>
          <cell r="Z11">
            <v>1</v>
          </cell>
          <cell r="AA11">
            <v>0</v>
          </cell>
        </row>
        <row r="12">
          <cell r="K12" t="str">
            <v>1M1</v>
          </cell>
          <cell r="L12" t="str">
            <v>1M1RT</v>
          </cell>
          <cell r="M12" t="str">
            <v>SM1</v>
          </cell>
          <cell r="N12" t="str">
            <v>IR</v>
          </cell>
          <cell r="O12" t="str">
            <v>IR</v>
          </cell>
          <cell r="P12" t="str">
            <v>LRC</v>
          </cell>
          <cell r="Q12" t="str">
            <v>Contract 1 SM1 LRC TrueUp</v>
          </cell>
          <cell r="R12">
            <v>1</v>
          </cell>
          <cell r="S12">
            <v>1</v>
          </cell>
          <cell r="T12">
            <v>1</v>
          </cell>
          <cell r="U12">
            <v>1</v>
          </cell>
          <cell r="V12">
            <v>1</v>
          </cell>
          <cell r="W12">
            <v>1</v>
          </cell>
          <cell r="X12">
            <v>1</v>
          </cell>
          <cell r="Y12">
            <v>1</v>
          </cell>
          <cell r="Z12">
            <v>1</v>
          </cell>
          <cell r="AA12">
            <v>0</v>
          </cell>
        </row>
        <row r="13">
          <cell r="B13" t="str">
            <v>IR</v>
          </cell>
          <cell r="C13" t="str">
            <v>Valuation date</v>
          </cell>
          <cell r="D13">
            <v>43100</v>
          </cell>
          <cell r="E13">
            <v>43100</v>
          </cell>
          <cell r="F13"/>
          <cell r="G13"/>
          <cell r="H13"/>
          <cell r="I13">
            <v>0</v>
          </cell>
          <cell r="K13" t="str">
            <v>1M1</v>
          </cell>
          <cell r="L13" t="str">
            <v>1M1I1T</v>
          </cell>
          <cell r="M13" t="str">
            <v>SM1</v>
          </cell>
          <cell r="N13" t="str">
            <v>IR</v>
          </cell>
          <cell r="O13" t="str">
            <v>IR</v>
          </cell>
          <cell r="P13" t="str">
            <v>LIC1</v>
          </cell>
          <cell r="Q13" t="str">
            <v>Contract 1 SM1 LIC TrueUp</v>
          </cell>
          <cell r="R13">
            <v>1</v>
          </cell>
          <cell r="S13">
            <v>1</v>
          </cell>
          <cell r="T13">
            <v>1</v>
          </cell>
          <cell r="U13">
            <v>1</v>
          </cell>
          <cell r="V13">
            <v>1</v>
          </cell>
          <cell r="W13">
            <v>1</v>
          </cell>
          <cell r="X13">
            <v>1</v>
          </cell>
          <cell r="Y13">
            <v>1</v>
          </cell>
          <cell r="Z13">
            <v>1</v>
          </cell>
          <cell r="AA13">
            <v>0</v>
          </cell>
        </row>
        <row r="14">
          <cell r="B14" t="str">
            <v>Scenarios for IR</v>
          </cell>
          <cell r="C14" t="str">
            <v>Assumptions</v>
          </cell>
          <cell r="D14">
            <v>1</v>
          </cell>
          <cell r="E14">
            <v>1</v>
          </cell>
          <cell r="F14">
            <v>0</v>
          </cell>
          <cell r="G14">
            <v>0</v>
          </cell>
          <cell r="H14">
            <v>0</v>
          </cell>
          <cell r="I14">
            <v>0</v>
          </cell>
          <cell r="K14" t="str">
            <v>1M1</v>
          </cell>
          <cell r="L14" t="str">
            <v>1M1A1</v>
          </cell>
          <cell r="M14" t="str">
            <v>SM1_A1</v>
          </cell>
          <cell r="N14" t="str">
            <v>SM1_A1</v>
          </cell>
          <cell r="O14" t="str">
            <v>IR</v>
          </cell>
          <cell r="P14" t="str">
            <v>A1</v>
          </cell>
          <cell r="Q14" t="str">
            <v>Contract 1 SM1 Actuals</v>
          </cell>
          <cell r="R14">
            <v>1</v>
          </cell>
          <cell r="S14">
            <v>1</v>
          </cell>
          <cell r="T14">
            <v>1</v>
          </cell>
          <cell r="U14">
            <v>2</v>
          </cell>
          <cell r="V14">
            <v>1</v>
          </cell>
          <cell r="W14">
            <v>1</v>
          </cell>
          <cell r="X14">
            <v>1</v>
          </cell>
          <cell r="Y14">
            <v>1</v>
          </cell>
          <cell r="Z14">
            <v>1</v>
          </cell>
          <cell r="AA14">
            <v>0</v>
          </cell>
        </row>
        <row r="15">
          <cell r="B15">
            <v>0</v>
          </cell>
          <cell r="C15" t="str">
            <v>Coverage Units</v>
          </cell>
          <cell r="D15">
            <v>1</v>
          </cell>
          <cell r="E15">
            <v>1</v>
          </cell>
          <cell r="F15">
            <v>0</v>
          </cell>
          <cell r="G15">
            <v>0</v>
          </cell>
          <cell r="H15">
            <v>0</v>
          </cell>
          <cell r="I15">
            <v>0</v>
          </cell>
          <cell r="K15" t="str">
            <v>1M2</v>
          </cell>
          <cell r="L15" t="str">
            <v>1M2P</v>
          </cell>
          <cell r="M15" t="str">
            <v>SM2_A1</v>
          </cell>
          <cell r="N15" t="str">
            <v>SM2_A1</v>
          </cell>
          <cell r="O15" t="str">
            <v>SM1</v>
          </cell>
          <cell r="P15" t="str">
            <v>LRCP</v>
          </cell>
          <cell r="Q15" t="str">
            <v>Contract 1 SM2 LRC current PAA</v>
          </cell>
          <cell r="R15">
            <v>1</v>
          </cell>
          <cell r="S15">
            <v>3</v>
          </cell>
          <cell r="T15">
            <v>1</v>
          </cell>
          <cell r="U15">
            <v>3</v>
          </cell>
          <cell r="V15">
            <v>1</v>
          </cell>
          <cell r="W15">
            <v>1</v>
          </cell>
          <cell r="X15">
            <v>1</v>
          </cell>
          <cell r="Y15">
            <v>1</v>
          </cell>
          <cell r="Z15">
            <v>1</v>
          </cell>
          <cell r="AA15">
            <v>0</v>
          </cell>
        </row>
        <row r="16">
          <cell r="B16">
            <v>0</v>
          </cell>
          <cell r="C16" t="str">
            <v>Lapses</v>
          </cell>
          <cell r="D16">
            <v>1</v>
          </cell>
          <cell r="E16">
            <v>1</v>
          </cell>
          <cell r="F16">
            <v>0</v>
          </cell>
          <cell r="G16">
            <v>0</v>
          </cell>
          <cell r="H16">
            <v>0</v>
          </cell>
          <cell r="I16">
            <v>0</v>
          </cell>
          <cell r="K16" t="str">
            <v>1M2</v>
          </cell>
          <cell r="L16" t="str">
            <v>1M2RC</v>
          </cell>
          <cell r="M16" t="str">
            <v>SM2</v>
          </cell>
          <cell r="N16" t="str">
            <v>SM2</v>
          </cell>
          <cell r="O16" t="str">
            <v>SM1</v>
          </cell>
          <cell r="P16" t="str">
            <v>LRC</v>
          </cell>
          <cell r="Q16" t="str">
            <v>Contract 1 SM2 LRC current</v>
          </cell>
          <cell r="R16">
            <v>1</v>
          </cell>
          <cell r="S16">
            <v>2</v>
          </cell>
          <cell r="T16">
            <v>1</v>
          </cell>
          <cell r="U16">
            <v>1</v>
          </cell>
          <cell r="V16">
            <v>1</v>
          </cell>
          <cell r="W16">
            <v>1</v>
          </cell>
          <cell r="X16">
            <v>1</v>
          </cell>
          <cell r="Y16">
            <v>1</v>
          </cell>
          <cell r="Z16">
            <v>1</v>
          </cell>
          <cell r="AA16">
            <v>0</v>
          </cell>
        </row>
        <row r="17">
          <cell r="B17">
            <v>0</v>
          </cell>
          <cell r="C17" t="str">
            <v>Discounting_current</v>
          </cell>
          <cell r="D17">
            <v>1</v>
          </cell>
          <cell r="E17">
            <v>1</v>
          </cell>
          <cell r="F17">
            <v>0</v>
          </cell>
          <cell r="G17">
            <v>0</v>
          </cell>
          <cell r="H17">
            <v>0</v>
          </cell>
          <cell r="I17">
            <v>0</v>
          </cell>
          <cell r="K17" t="str">
            <v>1M2</v>
          </cell>
          <cell r="L17" t="str">
            <v>1M2I1C</v>
          </cell>
          <cell r="M17" t="str">
            <v>SM2</v>
          </cell>
          <cell r="N17" t="str">
            <v>SM2</v>
          </cell>
          <cell r="O17" t="str">
            <v>SM1</v>
          </cell>
          <cell r="P17" t="str">
            <v>LIC1</v>
          </cell>
          <cell r="Q17" t="str">
            <v>Contract 1 SM2 LIC1 current (current service)</v>
          </cell>
          <cell r="R17">
            <v>1</v>
          </cell>
          <cell r="S17">
            <v>2</v>
          </cell>
          <cell r="T17">
            <v>1</v>
          </cell>
          <cell r="U17">
            <v>1</v>
          </cell>
          <cell r="V17">
            <v>1</v>
          </cell>
          <cell r="W17">
            <v>1</v>
          </cell>
          <cell r="X17">
            <v>1</v>
          </cell>
          <cell r="Y17">
            <v>1</v>
          </cell>
          <cell r="Z17">
            <v>1</v>
          </cell>
          <cell r="AA17">
            <v>0</v>
          </cell>
        </row>
        <row r="18">
          <cell r="B18">
            <v>0</v>
          </cell>
          <cell r="C18" t="str">
            <v>CF pattern</v>
          </cell>
          <cell r="D18">
            <v>1</v>
          </cell>
          <cell r="E18">
            <v>1</v>
          </cell>
          <cell r="F18">
            <v>0</v>
          </cell>
          <cell r="G18">
            <v>0</v>
          </cell>
          <cell r="H18">
            <v>0</v>
          </cell>
          <cell r="I18">
            <v>0</v>
          </cell>
          <cell r="K18" t="str">
            <v>1M2</v>
          </cell>
          <cell r="L18" t="str">
            <v>1M2I2C</v>
          </cell>
          <cell r="M18" t="str">
            <v>SM2</v>
          </cell>
          <cell r="N18" t="str">
            <v>SM2</v>
          </cell>
          <cell r="O18" t="str">
            <v>SM1</v>
          </cell>
          <cell r="P18" t="str">
            <v>LIC2</v>
          </cell>
          <cell r="Q18" t="str">
            <v>Contract 1 SM2 LIC2 current (past service)</v>
          </cell>
          <cell r="R18">
            <v>1</v>
          </cell>
          <cell r="S18">
            <v>2</v>
          </cell>
          <cell r="T18">
            <v>1</v>
          </cell>
          <cell r="U18">
            <v>1</v>
          </cell>
          <cell r="V18">
            <v>1</v>
          </cell>
          <cell r="W18">
            <v>1</v>
          </cell>
          <cell r="X18">
            <v>1</v>
          </cell>
          <cell r="Y18">
            <v>1</v>
          </cell>
          <cell r="Z18">
            <v>1</v>
          </cell>
          <cell r="AA18">
            <v>0</v>
          </cell>
        </row>
        <row r="19">
          <cell r="B19">
            <v>0</v>
          </cell>
          <cell r="C19" t="str">
            <v>Premium pattern</v>
          </cell>
          <cell r="D19">
            <v>1</v>
          </cell>
          <cell r="E19">
            <v>1</v>
          </cell>
          <cell r="F19">
            <v>0</v>
          </cell>
          <cell r="G19">
            <v>0</v>
          </cell>
          <cell r="H19">
            <v>0</v>
          </cell>
          <cell r="I19">
            <v>0</v>
          </cell>
          <cell r="K19" t="str">
            <v>1M2</v>
          </cell>
          <cell r="L19" t="str">
            <v>1M2RT</v>
          </cell>
          <cell r="M19" t="str">
            <v>SM2</v>
          </cell>
          <cell r="N19" t="str">
            <v>SM1</v>
          </cell>
          <cell r="O19" t="str">
            <v>SM1</v>
          </cell>
          <cell r="P19" t="str">
            <v>LRC</v>
          </cell>
          <cell r="Q19" t="str">
            <v>Contract 1 SM2 LRC TrueUp</v>
          </cell>
          <cell r="R19">
            <v>1</v>
          </cell>
          <cell r="S19">
            <v>2</v>
          </cell>
          <cell r="T19">
            <v>1</v>
          </cell>
          <cell r="U19">
            <v>1</v>
          </cell>
          <cell r="V19">
            <v>1</v>
          </cell>
          <cell r="W19">
            <v>1</v>
          </cell>
          <cell r="X19">
            <v>1</v>
          </cell>
          <cell r="Y19">
            <v>1</v>
          </cell>
          <cell r="Z19">
            <v>1</v>
          </cell>
          <cell r="AA19">
            <v>0</v>
          </cell>
        </row>
        <row r="20">
          <cell r="I20">
            <v>0</v>
          </cell>
          <cell r="K20" t="str">
            <v>1M2</v>
          </cell>
          <cell r="L20" t="str">
            <v>1M2I1T</v>
          </cell>
          <cell r="M20" t="str">
            <v>SM2</v>
          </cell>
          <cell r="N20" t="str">
            <v>SM1</v>
          </cell>
          <cell r="O20" t="str">
            <v>SM1</v>
          </cell>
          <cell r="P20" t="str">
            <v>LIC1</v>
          </cell>
          <cell r="Q20" t="str">
            <v>Contract 1 SM2 LIC1 TrueUp  (current service)</v>
          </cell>
          <cell r="R20">
            <v>1</v>
          </cell>
          <cell r="S20">
            <v>2</v>
          </cell>
          <cell r="T20">
            <v>1</v>
          </cell>
          <cell r="U20">
            <v>1</v>
          </cell>
          <cell r="V20">
            <v>1</v>
          </cell>
          <cell r="W20">
            <v>1</v>
          </cell>
          <cell r="X20">
            <v>1</v>
          </cell>
          <cell r="Y20">
            <v>1</v>
          </cell>
          <cell r="Z20">
            <v>1</v>
          </cell>
          <cell r="AA20">
            <v>0</v>
          </cell>
        </row>
        <row r="21">
          <cell r="B21" t="str">
            <v>SM1</v>
          </cell>
          <cell r="C21" t="str">
            <v>Valuation date</v>
          </cell>
          <cell r="D21">
            <v>43190</v>
          </cell>
          <cell r="E21">
            <v>43190</v>
          </cell>
          <cell r="F21">
            <v>0</v>
          </cell>
          <cell r="G21">
            <v>0</v>
          </cell>
          <cell r="H21">
            <v>0</v>
          </cell>
          <cell r="I21">
            <v>0</v>
          </cell>
          <cell r="K21" t="str">
            <v>1M2</v>
          </cell>
          <cell r="L21" t="str">
            <v>1M2I2T</v>
          </cell>
          <cell r="M21" t="str">
            <v>SM2</v>
          </cell>
          <cell r="N21" t="str">
            <v>SM1</v>
          </cell>
          <cell r="O21" t="str">
            <v>SM1</v>
          </cell>
          <cell r="P21" t="str">
            <v>LIC2</v>
          </cell>
          <cell r="Q21" t="str">
            <v>Contract 1 SM2 LIC2 TrueUp (past service)</v>
          </cell>
          <cell r="R21">
            <v>1</v>
          </cell>
          <cell r="S21">
            <v>2</v>
          </cell>
          <cell r="T21">
            <v>1</v>
          </cell>
          <cell r="U21">
            <v>1</v>
          </cell>
          <cell r="V21">
            <v>1</v>
          </cell>
          <cell r="W21">
            <v>1</v>
          </cell>
          <cell r="X21">
            <v>1</v>
          </cell>
          <cell r="Y21">
            <v>1</v>
          </cell>
          <cell r="Z21">
            <v>1</v>
          </cell>
          <cell r="AA21">
            <v>0</v>
          </cell>
        </row>
        <row r="22">
          <cell r="B22" t="str">
            <v>Scenarios for LRC/LIC</v>
          </cell>
          <cell r="C22" t="str">
            <v>Assumptions</v>
          </cell>
          <cell r="D22">
            <v>2</v>
          </cell>
          <cell r="E22">
            <v>2</v>
          </cell>
          <cell r="F22">
            <v>0</v>
          </cell>
          <cell r="G22">
            <v>0</v>
          </cell>
          <cell r="H22">
            <v>0</v>
          </cell>
          <cell r="I22">
            <v>0</v>
          </cell>
          <cell r="K22" t="str">
            <v>1M2</v>
          </cell>
          <cell r="L22" t="str">
            <v>1M2A1</v>
          </cell>
          <cell r="M22" t="str">
            <v>SM2_A1</v>
          </cell>
          <cell r="N22" t="str">
            <v>SM2_A1</v>
          </cell>
          <cell r="O22" t="str">
            <v>SM1_A1</v>
          </cell>
          <cell r="P22" t="str">
            <v>A1</v>
          </cell>
          <cell r="Q22" t="str">
            <v>Contract 1 SM1 Actuals 1 (current service)</v>
          </cell>
          <cell r="R22">
            <v>1</v>
          </cell>
          <cell r="S22">
            <v>3</v>
          </cell>
          <cell r="T22">
            <v>1</v>
          </cell>
          <cell r="U22">
            <v>3</v>
          </cell>
          <cell r="V22">
            <v>1</v>
          </cell>
          <cell r="W22">
            <v>1</v>
          </cell>
          <cell r="X22">
            <v>1</v>
          </cell>
          <cell r="Y22">
            <v>1</v>
          </cell>
          <cell r="Z22">
            <v>1</v>
          </cell>
          <cell r="AA22">
            <v>0</v>
          </cell>
        </row>
        <row r="23">
          <cell r="B23">
            <v>0</v>
          </cell>
          <cell r="C23" t="str">
            <v>Coverage Units</v>
          </cell>
          <cell r="D23">
            <v>1</v>
          </cell>
          <cell r="E23">
            <v>1</v>
          </cell>
          <cell r="F23">
            <v>0</v>
          </cell>
          <cell r="G23">
            <v>0</v>
          </cell>
          <cell r="H23">
            <v>0</v>
          </cell>
          <cell r="I23">
            <v>0</v>
          </cell>
          <cell r="K23" t="str">
            <v>1M2</v>
          </cell>
          <cell r="L23" t="str">
            <v>1M2A2</v>
          </cell>
          <cell r="M23" t="str">
            <v>SM2_A2</v>
          </cell>
          <cell r="N23" t="str">
            <v>SM2_A2</v>
          </cell>
          <cell r="O23" t="str">
            <v>SM1_A1</v>
          </cell>
          <cell r="P23" t="str">
            <v>A2</v>
          </cell>
          <cell r="Q23" t="str">
            <v>Contract 1 SM1 Actuals 2 (past service)</v>
          </cell>
          <cell r="R23">
            <v>1</v>
          </cell>
          <cell r="S23">
            <v>3</v>
          </cell>
          <cell r="T23">
            <v>1</v>
          </cell>
          <cell r="U23">
            <v>1</v>
          </cell>
          <cell r="V23">
            <v>1</v>
          </cell>
          <cell r="W23">
            <v>1</v>
          </cell>
          <cell r="X23">
            <v>1</v>
          </cell>
          <cell r="Y23">
            <v>1</v>
          </cell>
          <cell r="Z23">
            <v>1</v>
          </cell>
          <cell r="AA23">
            <v>0</v>
          </cell>
        </row>
        <row r="24">
          <cell r="B24">
            <v>0</v>
          </cell>
          <cell r="C24" t="str">
            <v>Lapses</v>
          </cell>
          <cell r="D24">
            <v>1</v>
          </cell>
          <cell r="E24">
            <v>1</v>
          </cell>
          <cell r="F24">
            <v>0</v>
          </cell>
          <cell r="G24">
            <v>0</v>
          </cell>
          <cell r="H24">
            <v>0</v>
          </cell>
          <cell r="I24">
            <v>0</v>
          </cell>
          <cell r="K24" t="str">
            <v>2M0</v>
          </cell>
          <cell r="L24" t="str">
            <v>2M0P</v>
          </cell>
          <cell r="M24" t="str">
            <v>IR</v>
          </cell>
          <cell r="N24" t="str">
            <v>IR</v>
          </cell>
          <cell r="O24" t="str">
            <v>IR</v>
          </cell>
          <cell r="P24" t="str">
            <v>LRCP</v>
          </cell>
          <cell r="Q24" t="str">
            <v>Contract 2 initial recognition PAA</v>
          </cell>
          <cell r="R24">
            <v>2</v>
          </cell>
          <cell r="S24">
            <v>1</v>
          </cell>
          <cell r="T24">
            <v>1</v>
          </cell>
          <cell r="U24">
            <v>1</v>
          </cell>
          <cell r="V24">
            <v>1</v>
          </cell>
          <cell r="W24">
            <v>1</v>
          </cell>
          <cell r="X24">
            <v>1</v>
          </cell>
          <cell r="Y24">
            <v>1</v>
          </cell>
          <cell r="Z24">
            <v>1</v>
          </cell>
          <cell r="AA24">
            <v>0</v>
          </cell>
        </row>
        <row r="25">
          <cell r="B25">
            <v>0</v>
          </cell>
          <cell r="C25" t="str">
            <v>Discounting_current</v>
          </cell>
          <cell r="D25">
            <v>1</v>
          </cell>
          <cell r="E25">
            <v>1</v>
          </cell>
          <cell r="F25">
            <v>0</v>
          </cell>
          <cell r="G25">
            <v>0</v>
          </cell>
          <cell r="H25">
            <v>0</v>
          </cell>
          <cell r="I25">
            <v>0</v>
          </cell>
          <cell r="K25" t="str">
            <v>2M0</v>
          </cell>
          <cell r="L25" t="str">
            <v>2M0RC</v>
          </cell>
          <cell r="M25" t="str">
            <v>IR</v>
          </cell>
          <cell r="N25" t="str">
            <v>IR</v>
          </cell>
          <cell r="O25" t="str">
            <v>IR</v>
          </cell>
          <cell r="P25" t="str">
            <v>LRC</v>
          </cell>
          <cell r="Q25" t="str">
            <v>Contract 2 initial recognition</v>
          </cell>
          <cell r="R25">
            <v>2</v>
          </cell>
          <cell r="S25">
            <v>1</v>
          </cell>
          <cell r="T25">
            <v>1</v>
          </cell>
          <cell r="U25">
            <v>1</v>
          </cell>
          <cell r="V25">
            <v>1</v>
          </cell>
          <cell r="W25">
            <v>1</v>
          </cell>
          <cell r="X25">
            <v>1</v>
          </cell>
          <cell r="Y25">
            <v>1</v>
          </cell>
          <cell r="Z25">
            <v>1</v>
          </cell>
          <cell r="AA25">
            <v>0</v>
          </cell>
        </row>
        <row r="26">
          <cell r="B26">
            <v>0</v>
          </cell>
          <cell r="C26" t="str">
            <v>CF pattern</v>
          </cell>
          <cell r="D26">
            <v>1</v>
          </cell>
          <cell r="E26">
            <v>1</v>
          </cell>
          <cell r="F26">
            <v>0</v>
          </cell>
          <cell r="G26">
            <v>0</v>
          </cell>
          <cell r="H26">
            <v>0</v>
          </cell>
          <cell r="I26">
            <v>0</v>
          </cell>
          <cell r="K26" t="str">
            <v>2M1</v>
          </cell>
          <cell r="L26" t="str">
            <v>2M1P</v>
          </cell>
          <cell r="M26" t="str">
            <v>SM1_A1</v>
          </cell>
          <cell r="N26" t="str">
            <v>SM1_A1</v>
          </cell>
          <cell r="O26" t="str">
            <v>IR</v>
          </cell>
          <cell r="P26" t="str">
            <v>LRCP</v>
          </cell>
          <cell r="Q26" t="str">
            <v>Contract 2 SM1 LRC PAA</v>
          </cell>
          <cell r="R26">
            <v>2</v>
          </cell>
          <cell r="S26">
            <v>1</v>
          </cell>
          <cell r="T26">
            <v>1</v>
          </cell>
          <cell r="U26">
            <v>2</v>
          </cell>
          <cell r="V26">
            <v>1</v>
          </cell>
          <cell r="W26">
            <v>1</v>
          </cell>
          <cell r="X26">
            <v>1</v>
          </cell>
          <cell r="Y26">
            <v>1</v>
          </cell>
          <cell r="Z26">
            <v>1</v>
          </cell>
          <cell r="AA26">
            <v>0</v>
          </cell>
        </row>
        <row r="27">
          <cell r="B27">
            <v>0</v>
          </cell>
          <cell r="C27" t="str">
            <v>Premium pattern</v>
          </cell>
          <cell r="D27">
            <v>1</v>
          </cell>
          <cell r="E27">
            <v>1</v>
          </cell>
          <cell r="F27">
            <v>0</v>
          </cell>
          <cell r="G27">
            <v>0</v>
          </cell>
          <cell r="H27">
            <v>0</v>
          </cell>
          <cell r="I27">
            <v>0</v>
          </cell>
          <cell r="K27" t="str">
            <v>2M1</v>
          </cell>
          <cell r="L27" t="str">
            <v>2M1RC</v>
          </cell>
          <cell r="M27" t="str">
            <v>SM1</v>
          </cell>
          <cell r="N27" t="str">
            <v>SM1</v>
          </cell>
          <cell r="O27" t="str">
            <v>IR</v>
          </cell>
          <cell r="P27" t="str">
            <v>LRC</v>
          </cell>
          <cell r="Q27" t="str">
            <v>Contract 2 SM1 LRC current</v>
          </cell>
          <cell r="R27">
            <v>2</v>
          </cell>
          <cell r="S27">
            <v>2</v>
          </cell>
          <cell r="T27">
            <v>1</v>
          </cell>
          <cell r="U27">
            <v>1</v>
          </cell>
          <cell r="V27">
            <v>1</v>
          </cell>
          <cell r="W27">
            <v>1</v>
          </cell>
          <cell r="X27">
            <v>1</v>
          </cell>
          <cell r="Y27">
            <v>1</v>
          </cell>
          <cell r="Z27">
            <v>1</v>
          </cell>
          <cell r="AA27">
            <v>0</v>
          </cell>
        </row>
        <row r="28">
          <cell r="B28" t="str">
            <v>SM1_A1</v>
          </cell>
          <cell r="C28" t="str">
            <v>Valuation date</v>
          </cell>
          <cell r="D28">
            <v>43190</v>
          </cell>
          <cell r="E28">
            <v>43190</v>
          </cell>
          <cell r="F28"/>
          <cell r="G28"/>
          <cell r="H28"/>
          <cell r="I28">
            <v>0</v>
          </cell>
          <cell r="K28" t="str">
            <v>2M1</v>
          </cell>
          <cell r="L28" t="str">
            <v>2M1I1C</v>
          </cell>
          <cell r="M28" t="str">
            <v>SM1</v>
          </cell>
          <cell r="N28" t="str">
            <v>SM1</v>
          </cell>
          <cell r="O28" t="str">
            <v>IR</v>
          </cell>
          <cell r="P28" t="str">
            <v>LIC1</v>
          </cell>
          <cell r="Q28" t="str">
            <v>Contract 2 SM1 LIC current</v>
          </cell>
          <cell r="R28">
            <v>2</v>
          </cell>
          <cell r="S28">
            <v>2</v>
          </cell>
          <cell r="T28">
            <v>1</v>
          </cell>
          <cell r="U28">
            <v>1</v>
          </cell>
          <cell r="V28">
            <v>1</v>
          </cell>
          <cell r="W28">
            <v>1</v>
          </cell>
          <cell r="X28">
            <v>1</v>
          </cell>
          <cell r="Y28">
            <v>1</v>
          </cell>
          <cell r="Z28">
            <v>1</v>
          </cell>
          <cell r="AA28">
            <v>0</v>
          </cell>
        </row>
        <row r="29">
          <cell r="B29" t="str">
            <v>Scenarios for actuals</v>
          </cell>
          <cell r="C29" t="str">
            <v>Assumptions</v>
          </cell>
          <cell r="D29">
            <v>1</v>
          </cell>
          <cell r="E29">
            <v>1</v>
          </cell>
          <cell r="F29">
            <v>0</v>
          </cell>
          <cell r="G29">
            <v>0</v>
          </cell>
          <cell r="H29">
            <v>0</v>
          </cell>
          <cell r="I29">
            <v>0</v>
          </cell>
          <cell r="K29" t="str">
            <v>2M1</v>
          </cell>
          <cell r="L29" t="str">
            <v>2M1RT</v>
          </cell>
          <cell r="M29" t="str">
            <v>SM1</v>
          </cell>
          <cell r="N29" t="str">
            <v>IR</v>
          </cell>
          <cell r="O29" t="str">
            <v>IR</v>
          </cell>
          <cell r="P29" t="str">
            <v>LRC</v>
          </cell>
          <cell r="Q29" t="str">
            <v>Contract 2 SM1 LRC TrueUp</v>
          </cell>
          <cell r="R29">
            <v>2</v>
          </cell>
          <cell r="S29">
            <v>1</v>
          </cell>
          <cell r="T29">
            <v>1</v>
          </cell>
          <cell r="U29">
            <v>1</v>
          </cell>
          <cell r="V29">
            <v>1</v>
          </cell>
          <cell r="W29">
            <v>1</v>
          </cell>
          <cell r="X29">
            <v>1</v>
          </cell>
          <cell r="Y29">
            <v>1</v>
          </cell>
          <cell r="Z29">
            <v>1</v>
          </cell>
          <cell r="AA29">
            <v>0</v>
          </cell>
        </row>
        <row r="30">
          <cell r="B30">
            <v>0</v>
          </cell>
          <cell r="C30" t="str">
            <v>Coverage Units</v>
          </cell>
          <cell r="D30">
            <v>1</v>
          </cell>
          <cell r="E30">
            <v>1</v>
          </cell>
          <cell r="F30">
            <v>0</v>
          </cell>
          <cell r="G30">
            <v>0</v>
          </cell>
          <cell r="H30">
            <v>0</v>
          </cell>
          <cell r="I30">
            <v>0</v>
          </cell>
          <cell r="K30" t="str">
            <v>2M1</v>
          </cell>
          <cell r="L30" t="str">
            <v>2M1I1T</v>
          </cell>
          <cell r="M30" t="str">
            <v>SM1</v>
          </cell>
          <cell r="N30" t="str">
            <v>IR</v>
          </cell>
          <cell r="O30" t="str">
            <v>IR</v>
          </cell>
          <cell r="P30" t="str">
            <v>LIC1</v>
          </cell>
          <cell r="Q30" t="str">
            <v>Contract 2 SM1 LIC TrueUp</v>
          </cell>
          <cell r="R30">
            <v>2</v>
          </cell>
          <cell r="S30">
            <v>1</v>
          </cell>
          <cell r="T30">
            <v>1</v>
          </cell>
          <cell r="U30">
            <v>1</v>
          </cell>
          <cell r="V30">
            <v>1</v>
          </cell>
          <cell r="W30">
            <v>1</v>
          </cell>
          <cell r="X30">
            <v>1</v>
          </cell>
          <cell r="Y30">
            <v>1</v>
          </cell>
          <cell r="Z30">
            <v>1</v>
          </cell>
          <cell r="AA30">
            <v>0</v>
          </cell>
        </row>
        <row r="31">
          <cell r="B31">
            <v>0</v>
          </cell>
          <cell r="C31" t="str">
            <v>Lapses</v>
          </cell>
          <cell r="D31">
            <v>2</v>
          </cell>
          <cell r="E31">
            <v>2</v>
          </cell>
          <cell r="F31">
            <v>0</v>
          </cell>
          <cell r="G31">
            <v>0</v>
          </cell>
          <cell r="H31">
            <v>0</v>
          </cell>
          <cell r="I31">
            <v>0</v>
          </cell>
          <cell r="K31" t="str">
            <v>2M1</v>
          </cell>
          <cell r="L31" t="str">
            <v>2M1A1</v>
          </cell>
          <cell r="M31" t="str">
            <v>SM1_A1</v>
          </cell>
          <cell r="N31" t="str">
            <v>SM1_A1</v>
          </cell>
          <cell r="O31" t="str">
            <v>IR</v>
          </cell>
          <cell r="P31" t="str">
            <v>A1</v>
          </cell>
          <cell r="Q31" t="str">
            <v>Contract 2 SM1 Actuals</v>
          </cell>
          <cell r="R31">
            <v>2</v>
          </cell>
          <cell r="S31">
            <v>1</v>
          </cell>
          <cell r="T31">
            <v>1</v>
          </cell>
          <cell r="U31">
            <v>2</v>
          </cell>
          <cell r="V31">
            <v>1</v>
          </cell>
          <cell r="W31">
            <v>1</v>
          </cell>
          <cell r="X31">
            <v>1</v>
          </cell>
          <cell r="Y31">
            <v>1</v>
          </cell>
          <cell r="Z31">
            <v>1</v>
          </cell>
          <cell r="AA31">
            <v>0</v>
          </cell>
        </row>
        <row r="32">
          <cell r="B32">
            <v>0</v>
          </cell>
          <cell r="C32" t="str">
            <v>Discounting_current</v>
          </cell>
          <cell r="D32">
            <v>1</v>
          </cell>
          <cell r="E32">
            <v>1</v>
          </cell>
          <cell r="F32">
            <v>0</v>
          </cell>
          <cell r="G32">
            <v>0</v>
          </cell>
          <cell r="H32">
            <v>0</v>
          </cell>
          <cell r="I32">
            <v>0</v>
          </cell>
          <cell r="K32" t="str">
            <v>2M2</v>
          </cell>
          <cell r="L32" t="str">
            <v>2M2P</v>
          </cell>
          <cell r="M32" t="str">
            <v>SM2_A1</v>
          </cell>
          <cell r="N32" t="str">
            <v>SM2_A1</v>
          </cell>
          <cell r="O32" t="str">
            <v>SM1</v>
          </cell>
          <cell r="P32" t="str">
            <v>LRCP</v>
          </cell>
          <cell r="Q32" t="str">
            <v>Contract 2 SM2 LRC current PAA</v>
          </cell>
          <cell r="R32">
            <v>2</v>
          </cell>
          <cell r="S32">
            <v>3</v>
          </cell>
          <cell r="T32">
            <v>1</v>
          </cell>
          <cell r="U32">
            <v>3</v>
          </cell>
          <cell r="V32">
            <v>1</v>
          </cell>
          <cell r="W32">
            <v>1</v>
          </cell>
          <cell r="X32">
            <v>1</v>
          </cell>
          <cell r="Y32">
            <v>1</v>
          </cell>
          <cell r="Z32">
            <v>1</v>
          </cell>
          <cell r="AA32">
            <v>0</v>
          </cell>
        </row>
        <row r="33">
          <cell r="B33">
            <v>0</v>
          </cell>
          <cell r="C33" t="str">
            <v>CF pattern</v>
          </cell>
          <cell r="D33">
            <v>1</v>
          </cell>
          <cell r="E33">
            <v>1</v>
          </cell>
          <cell r="F33">
            <v>0</v>
          </cell>
          <cell r="G33">
            <v>0</v>
          </cell>
          <cell r="H33">
            <v>0</v>
          </cell>
          <cell r="I33">
            <v>0</v>
          </cell>
          <cell r="K33" t="str">
            <v>2M2</v>
          </cell>
          <cell r="L33" t="str">
            <v>2M2RC</v>
          </cell>
          <cell r="M33" t="str">
            <v>SM2</v>
          </cell>
          <cell r="N33" t="str">
            <v>SM2</v>
          </cell>
          <cell r="O33" t="str">
            <v>SM1</v>
          </cell>
          <cell r="P33" t="str">
            <v>LRC</v>
          </cell>
          <cell r="Q33" t="str">
            <v>Contract 2 SM2 LRC current</v>
          </cell>
          <cell r="R33">
            <v>2</v>
          </cell>
          <cell r="S33">
            <v>2</v>
          </cell>
          <cell r="T33">
            <v>1</v>
          </cell>
          <cell r="U33">
            <v>1</v>
          </cell>
          <cell r="V33">
            <v>1</v>
          </cell>
          <cell r="W33">
            <v>1</v>
          </cell>
          <cell r="X33">
            <v>1</v>
          </cell>
          <cell r="Y33">
            <v>1</v>
          </cell>
          <cell r="Z33">
            <v>1</v>
          </cell>
          <cell r="AA33">
            <v>0</v>
          </cell>
        </row>
        <row r="34">
          <cell r="B34">
            <v>0</v>
          </cell>
          <cell r="C34" t="str">
            <v>Premium pattern</v>
          </cell>
          <cell r="D34">
            <v>1</v>
          </cell>
          <cell r="E34">
            <v>1</v>
          </cell>
          <cell r="F34">
            <v>0</v>
          </cell>
          <cell r="G34">
            <v>0</v>
          </cell>
          <cell r="H34">
            <v>0</v>
          </cell>
          <cell r="I34">
            <v>0</v>
          </cell>
          <cell r="K34" t="str">
            <v>2M2</v>
          </cell>
          <cell r="L34" t="str">
            <v>2M2I1C</v>
          </cell>
          <cell r="M34" t="str">
            <v>SM2</v>
          </cell>
          <cell r="N34" t="str">
            <v>SM2</v>
          </cell>
          <cell r="O34" t="str">
            <v>SM1</v>
          </cell>
          <cell r="P34" t="str">
            <v>LIC1</v>
          </cell>
          <cell r="Q34" t="str">
            <v>Contract 2 SM2 LIC1 current (current service)</v>
          </cell>
          <cell r="R34">
            <v>2</v>
          </cell>
          <cell r="S34">
            <v>2</v>
          </cell>
          <cell r="T34">
            <v>1</v>
          </cell>
          <cell r="U34">
            <v>1</v>
          </cell>
          <cell r="V34">
            <v>1</v>
          </cell>
          <cell r="W34">
            <v>1</v>
          </cell>
          <cell r="X34">
            <v>1</v>
          </cell>
          <cell r="Y34">
            <v>1</v>
          </cell>
          <cell r="Z34">
            <v>1</v>
          </cell>
          <cell r="AA34">
            <v>0</v>
          </cell>
        </row>
        <row r="35">
          <cell r="B35">
            <v>0</v>
          </cell>
          <cell r="C35">
            <v>0</v>
          </cell>
          <cell r="D35">
            <v>0</v>
          </cell>
          <cell r="E35">
            <v>0</v>
          </cell>
          <cell r="F35">
            <v>0</v>
          </cell>
          <cell r="G35">
            <v>0</v>
          </cell>
          <cell r="H35">
            <v>0</v>
          </cell>
          <cell r="I35">
            <v>0</v>
          </cell>
          <cell r="K35" t="str">
            <v>2M2</v>
          </cell>
          <cell r="L35" t="str">
            <v>2M2I2C</v>
          </cell>
          <cell r="M35" t="str">
            <v>SM2</v>
          </cell>
          <cell r="N35" t="str">
            <v>SM2</v>
          </cell>
          <cell r="O35" t="str">
            <v>SM1</v>
          </cell>
          <cell r="P35" t="str">
            <v>LIC2</v>
          </cell>
          <cell r="Q35" t="str">
            <v>Contract 2 SM2 LIC2 current (past service)</v>
          </cell>
          <cell r="R35">
            <v>2</v>
          </cell>
          <cell r="S35">
            <v>2</v>
          </cell>
          <cell r="T35">
            <v>1</v>
          </cell>
          <cell r="U35">
            <v>1</v>
          </cell>
          <cell r="V35">
            <v>1</v>
          </cell>
          <cell r="W35">
            <v>1</v>
          </cell>
          <cell r="X35">
            <v>1</v>
          </cell>
          <cell r="Y35">
            <v>1</v>
          </cell>
          <cell r="Z35">
            <v>1</v>
          </cell>
          <cell r="AA35">
            <v>0</v>
          </cell>
        </row>
        <row r="36">
          <cell r="B36" t="str">
            <v>SM2</v>
          </cell>
          <cell r="C36" t="str">
            <v>Valuation date</v>
          </cell>
          <cell r="D36">
            <v>43555</v>
          </cell>
          <cell r="E36">
            <v>43555</v>
          </cell>
          <cell r="F36">
            <v>0</v>
          </cell>
          <cell r="G36">
            <v>0</v>
          </cell>
          <cell r="H36">
            <v>0</v>
          </cell>
          <cell r="I36">
            <v>0</v>
          </cell>
          <cell r="K36" t="str">
            <v>2M2</v>
          </cell>
          <cell r="L36" t="str">
            <v>2M2RT</v>
          </cell>
          <cell r="M36" t="str">
            <v>SM2</v>
          </cell>
          <cell r="N36" t="str">
            <v>SM1</v>
          </cell>
          <cell r="O36" t="str">
            <v>SM1</v>
          </cell>
          <cell r="P36" t="str">
            <v>LRC</v>
          </cell>
          <cell r="Q36" t="str">
            <v>Contract 2 SM2 LRC TrueUp</v>
          </cell>
          <cell r="R36">
            <v>2</v>
          </cell>
          <cell r="S36">
            <v>2</v>
          </cell>
          <cell r="T36">
            <v>1</v>
          </cell>
          <cell r="U36">
            <v>1</v>
          </cell>
          <cell r="V36">
            <v>1</v>
          </cell>
          <cell r="W36">
            <v>1</v>
          </cell>
          <cell r="X36">
            <v>1</v>
          </cell>
          <cell r="Y36">
            <v>1</v>
          </cell>
          <cell r="Z36">
            <v>1</v>
          </cell>
          <cell r="AA36">
            <v>0</v>
          </cell>
        </row>
        <row r="37">
          <cell r="B37" t="str">
            <v>Scenarios for LRC/LIC</v>
          </cell>
          <cell r="C37" t="str">
            <v>Assumptions</v>
          </cell>
          <cell r="D37">
            <v>2</v>
          </cell>
          <cell r="E37">
            <v>2</v>
          </cell>
          <cell r="F37">
            <v>0</v>
          </cell>
          <cell r="G37">
            <v>0</v>
          </cell>
          <cell r="H37">
            <v>0</v>
          </cell>
          <cell r="I37">
            <v>0</v>
          </cell>
          <cell r="K37" t="str">
            <v>2M2</v>
          </cell>
          <cell r="L37" t="str">
            <v>2M2I1T</v>
          </cell>
          <cell r="M37" t="str">
            <v>SM2</v>
          </cell>
          <cell r="N37" t="str">
            <v>SM1</v>
          </cell>
          <cell r="O37" t="str">
            <v>SM1</v>
          </cell>
          <cell r="P37" t="str">
            <v>LIC1</v>
          </cell>
          <cell r="Q37" t="str">
            <v>Contract 2 SM2 LIC1 TrueUp  (current service)</v>
          </cell>
          <cell r="R37">
            <v>2</v>
          </cell>
          <cell r="S37">
            <v>2</v>
          </cell>
          <cell r="T37">
            <v>1</v>
          </cell>
          <cell r="U37">
            <v>1</v>
          </cell>
          <cell r="V37">
            <v>1</v>
          </cell>
          <cell r="W37">
            <v>1</v>
          </cell>
          <cell r="X37">
            <v>1</v>
          </cell>
          <cell r="Y37">
            <v>1</v>
          </cell>
          <cell r="Z37">
            <v>1</v>
          </cell>
          <cell r="AA37">
            <v>0</v>
          </cell>
        </row>
        <row r="38">
          <cell r="B38">
            <v>0</v>
          </cell>
          <cell r="C38" t="str">
            <v>Coverage Units</v>
          </cell>
          <cell r="D38">
            <v>1</v>
          </cell>
          <cell r="E38">
            <v>1</v>
          </cell>
          <cell r="F38">
            <v>0</v>
          </cell>
          <cell r="G38">
            <v>0</v>
          </cell>
          <cell r="H38">
            <v>0</v>
          </cell>
          <cell r="I38">
            <v>0</v>
          </cell>
          <cell r="K38" t="str">
            <v>2M2</v>
          </cell>
          <cell r="L38" t="str">
            <v>2M2I2T</v>
          </cell>
          <cell r="M38" t="str">
            <v>SM2</v>
          </cell>
          <cell r="N38" t="str">
            <v>SM1</v>
          </cell>
          <cell r="O38" t="str">
            <v>SM1</v>
          </cell>
          <cell r="P38" t="str">
            <v>LIC2</v>
          </cell>
          <cell r="Q38" t="str">
            <v>Contract 2 SM2 LIC2 TrueUp (past service)</v>
          </cell>
          <cell r="R38">
            <v>2</v>
          </cell>
          <cell r="S38">
            <v>2</v>
          </cell>
          <cell r="T38">
            <v>1</v>
          </cell>
          <cell r="U38">
            <v>1</v>
          </cell>
          <cell r="V38">
            <v>1</v>
          </cell>
          <cell r="W38">
            <v>1</v>
          </cell>
          <cell r="X38">
            <v>1</v>
          </cell>
          <cell r="Y38">
            <v>1</v>
          </cell>
          <cell r="Z38">
            <v>1</v>
          </cell>
          <cell r="AA38">
            <v>0</v>
          </cell>
        </row>
        <row r="39">
          <cell r="B39">
            <v>0</v>
          </cell>
          <cell r="C39" t="str">
            <v>Lapses</v>
          </cell>
          <cell r="D39">
            <v>1</v>
          </cell>
          <cell r="E39">
            <v>1</v>
          </cell>
          <cell r="F39">
            <v>0</v>
          </cell>
          <cell r="G39">
            <v>0</v>
          </cell>
          <cell r="H39">
            <v>0</v>
          </cell>
          <cell r="I39">
            <v>0</v>
          </cell>
          <cell r="K39" t="str">
            <v>2M2</v>
          </cell>
          <cell r="L39" t="str">
            <v>2M2A1</v>
          </cell>
          <cell r="M39" t="str">
            <v>SM2_A1</v>
          </cell>
          <cell r="N39" t="str">
            <v>SM2_A1</v>
          </cell>
          <cell r="O39" t="str">
            <v>SM1_A1</v>
          </cell>
          <cell r="P39" t="str">
            <v>A1</v>
          </cell>
          <cell r="Q39" t="str">
            <v>Contract 2 SM1 Actuals 1 (current service)</v>
          </cell>
          <cell r="R39">
            <v>2</v>
          </cell>
          <cell r="S39">
            <v>3</v>
          </cell>
          <cell r="T39">
            <v>1</v>
          </cell>
          <cell r="U39">
            <v>3</v>
          </cell>
          <cell r="V39">
            <v>1</v>
          </cell>
          <cell r="W39">
            <v>1</v>
          </cell>
          <cell r="X39">
            <v>1</v>
          </cell>
          <cell r="Y39">
            <v>1</v>
          </cell>
          <cell r="Z39">
            <v>1</v>
          </cell>
          <cell r="AA39">
            <v>0</v>
          </cell>
        </row>
        <row r="40">
          <cell r="B40">
            <v>0</v>
          </cell>
          <cell r="C40" t="str">
            <v>Discounting_current</v>
          </cell>
          <cell r="D40">
            <v>1</v>
          </cell>
          <cell r="E40">
            <v>1</v>
          </cell>
          <cell r="F40">
            <v>0</v>
          </cell>
          <cell r="G40">
            <v>0</v>
          </cell>
          <cell r="H40">
            <v>0</v>
          </cell>
          <cell r="I40">
            <v>0</v>
          </cell>
          <cell r="K40" t="str">
            <v>2M2</v>
          </cell>
          <cell r="L40" t="str">
            <v>2M2A2</v>
          </cell>
          <cell r="M40" t="str">
            <v>SM2_A2</v>
          </cell>
          <cell r="N40" t="str">
            <v>SM2_A2</v>
          </cell>
          <cell r="O40" t="str">
            <v>SM1_A1</v>
          </cell>
          <cell r="P40" t="str">
            <v>A2</v>
          </cell>
          <cell r="Q40" t="str">
            <v>Contract 2 SM1 Actuals 2 (past service)</v>
          </cell>
          <cell r="R40">
            <v>2</v>
          </cell>
          <cell r="S40">
            <v>3</v>
          </cell>
          <cell r="T40">
            <v>1</v>
          </cell>
          <cell r="U40">
            <v>1</v>
          </cell>
          <cell r="V40">
            <v>1</v>
          </cell>
          <cell r="W40">
            <v>1</v>
          </cell>
          <cell r="X40">
            <v>1</v>
          </cell>
          <cell r="Y40">
            <v>1</v>
          </cell>
          <cell r="Z40">
            <v>1</v>
          </cell>
          <cell r="AA40">
            <v>0</v>
          </cell>
        </row>
        <row r="41">
          <cell r="B41">
            <v>0</v>
          </cell>
          <cell r="C41" t="str">
            <v>CF pattern</v>
          </cell>
          <cell r="D41">
            <v>1</v>
          </cell>
          <cell r="E41">
            <v>1</v>
          </cell>
          <cell r="F41">
            <v>0</v>
          </cell>
          <cell r="G41">
            <v>0</v>
          </cell>
          <cell r="H41">
            <v>0</v>
          </cell>
          <cell r="I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B42">
            <v>0</v>
          </cell>
          <cell r="C42" t="str">
            <v>Premium pattern</v>
          </cell>
          <cell r="D42">
            <v>1</v>
          </cell>
          <cell r="E42">
            <v>1</v>
          </cell>
          <cell r="F42">
            <v>0</v>
          </cell>
          <cell r="G42">
            <v>0</v>
          </cell>
          <cell r="H42">
            <v>0</v>
          </cell>
          <cell r="I42">
            <v>0</v>
          </cell>
        </row>
        <row r="43">
          <cell r="B43" t="str">
            <v>SM2_A1</v>
          </cell>
          <cell r="C43" t="str">
            <v>Valuation date</v>
          </cell>
          <cell r="D43">
            <v>43555</v>
          </cell>
          <cell r="E43">
            <v>43555</v>
          </cell>
          <cell r="F43"/>
          <cell r="G43"/>
          <cell r="H43"/>
          <cell r="I43">
            <v>0</v>
          </cell>
        </row>
        <row r="44">
          <cell r="B44" t="str">
            <v>Scenarios for actuals (current service)</v>
          </cell>
          <cell r="C44" t="str">
            <v>Assumptions</v>
          </cell>
          <cell r="D44">
            <v>3</v>
          </cell>
          <cell r="E44">
            <v>3</v>
          </cell>
          <cell r="F44">
            <v>0</v>
          </cell>
          <cell r="G44">
            <v>0</v>
          </cell>
          <cell r="H44">
            <v>0</v>
          </cell>
          <cell r="I44">
            <v>0</v>
          </cell>
        </row>
        <row r="45">
          <cell r="B45">
            <v>0</v>
          </cell>
          <cell r="C45" t="str">
            <v>Coverage Units</v>
          </cell>
          <cell r="D45">
            <v>1</v>
          </cell>
          <cell r="E45">
            <v>1</v>
          </cell>
          <cell r="F45">
            <v>0</v>
          </cell>
          <cell r="G45">
            <v>0</v>
          </cell>
          <cell r="H45">
            <v>0</v>
          </cell>
          <cell r="I45">
            <v>0</v>
          </cell>
        </row>
        <row r="46">
          <cell r="B46">
            <v>0</v>
          </cell>
          <cell r="C46" t="str">
            <v>Lapses</v>
          </cell>
          <cell r="D46">
            <v>3</v>
          </cell>
          <cell r="E46">
            <v>3</v>
          </cell>
          <cell r="F46">
            <v>0</v>
          </cell>
          <cell r="G46">
            <v>0</v>
          </cell>
          <cell r="H46">
            <v>0</v>
          </cell>
          <cell r="I46">
            <v>0</v>
          </cell>
        </row>
        <row r="47">
          <cell r="B47">
            <v>0</v>
          </cell>
          <cell r="C47" t="str">
            <v>Discounting_current</v>
          </cell>
          <cell r="D47">
            <v>1</v>
          </cell>
          <cell r="E47">
            <v>1</v>
          </cell>
          <cell r="F47">
            <v>0</v>
          </cell>
          <cell r="G47">
            <v>0</v>
          </cell>
          <cell r="H47">
            <v>0</v>
          </cell>
          <cell r="I47">
            <v>0</v>
          </cell>
        </row>
        <row r="48">
          <cell r="B48">
            <v>0</v>
          </cell>
          <cell r="C48" t="str">
            <v>CF pattern</v>
          </cell>
          <cell r="D48">
            <v>1</v>
          </cell>
          <cell r="E48">
            <v>1</v>
          </cell>
          <cell r="F48">
            <v>0</v>
          </cell>
          <cell r="G48">
            <v>0</v>
          </cell>
          <cell r="H48">
            <v>0</v>
          </cell>
          <cell r="I48">
            <v>0</v>
          </cell>
        </row>
        <row r="49">
          <cell r="B49">
            <v>0</v>
          </cell>
          <cell r="C49" t="str">
            <v>Premium pattern</v>
          </cell>
          <cell r="D49">
            <v>1</v>
          </cell>
          <cell r="E49">
            <v>1</v>
          </cell>
          <cell r="F49">
            <v>0</v>
          </cell>
          <cell r="G49">
            <v>0</v>
          </cell>
          <cell r="H49">
            <v>0</v>
          </cell>
          <cell r="I49">
            <v>0</v>
          </cell>
        </row>
        <row r="50">
          <cell r="B50" t="str">
            <v>SM2_A2</v>
          </cell>
          <cell r="C50" t="str">
            <v>Valuation date</v>
          </cell>
          <cell r="D50">
            <v>43555</v>
          </cell>
          <cell r="E50">
            <v>43555</v>
          </cell>
          <cell r="F50"/>
          <cell r="G50"/>
          <cell r="H50"/>
          <cell r="I50">
            <v>0</v>
          </cell>
        </row>
        <row r="51">
          <cell r="B51" t="str">
            <v>Scenarios for actuals (past service)</v>
          </cell>
          <cell r="C51" t="str">
            <v>Assumptions</v>
          </cell>
          <cell r="D51">
            <v>3</v>
          </cell>
          <cell r="E51">
            <v>3</v>
          </cell>
          <cell r="F51">
            <v>0</v>
          </cell>
          <cell r="G51">
            <v>0</v>
          </cell>
          <cell r="H51">
            <v>0</v>
          </cell>
          <cell r="I51">
            <v>0</v>
          </cell>
        </row>
        <row r="52">
          <cell r="B52">
            <v>0</v>
          </cell>
          <cell r="C52" t="str">
            <v>Coverage Units</v>
          </cell>
          <cell r="D52">
            <v>1</v>
          </cell>
          <cell r="E52">
            <v>1</v>
          </cell>
          <cell r="F52">
            <v>0</v>
          </cell>
          <cell r="G52">
            <v>0</v>
          </cell>
          <cell r="H52">
            <v>0</v>
          </cell>
          <cell r="I52">
            <v>0</v>
          </cell>
        </row>
        <row r="53">
          <cell r="B53">
            <v>0</v>
          </cell>
          <cell r="C53" t="str">
            <v>Lapses</v>
          </cell>
          <cell r="D53">
            <v>1</v>
          </cell>
          <cell r="E53">
            <v>1</v>
          </cell>
          <cell r="F53">
            <v>0</v>
          </cell>
          <cell r="G53">
            <v>0</v>
          </cell>
          <cell r="H53">
            <v>0</v>
          </cell>
          <cell r="I53">
            <v>0</v>
          </cell>
        </row>
        <row r="54">
          <cell r="B54">
            <v>0</v>
          </cell>
          <cell r="C54" t="str">
            <v>Discounting_current</v>
          </cell>
          <cell r="D54">
            <v>1</v>
          </cell>
          <cell r="E54">
            <v>1</v>
          </cell>
          <cell r="F54">
            <v>0</v>
          </cell>
          <cell r="G54">
            <v>0</v>
          </cell>
          <cell r="H54">
            <v>0</v>
          </cell>
          <cell r="I54">
            <v>0</v>
          </cell>
        </row>
        <row r="55">
          <cell r="B55">
            <v>0</v>
          </cell>
          <cell r="C55" t="str">
            <v>CF pattern</v>
          </cell>
          <cell r="D55">
            <v>1</v>
          </cell>
          <cell r="E55">
            <v>1</v>
          </cell>
          <cell r="F55">
            <v>0</v>
          </cell>
          <cell r="G55">
            <v>0</v>
          </cell>
          <cell r="H55">
            <v>0</v>
          </cell>
          <cell r="I55">
            <v>0</v>
          </cell>
        </row>
        <row r="56">
          <cell r="B56">
            <v>0</v>
          </cell>
          <cell r="C56" t="str">
            <v>Premium pattern</v>
          </cell>
          <cell r="D56">
            <v>1</v>
          </cell>
          <cell r="E56">
            <v>1</v>
          </cell>
          <cell r="F56">
            <v>0</v>
          </cell>
          <cell r="G56">
            <v>0</v>
          </cell>
          <cell r="H56">
            <v>0</v>
          </cell>
          <cell r="I56">
            <v>0</v>
          </cell>
        </row>
        <row r="57">
          <cell r="B57">
            <v>0</v>
          </cell>
          <cell r="C57">
            <v>0</v>
          </cell>
          <cell r="D57">
            <v>0</v>
          </cell>
          <cell r="E57">
            <v>0</v>
          </cell>
          <cell r="F57">
            <v>0</v>
          </cell>
          <cell r="G57">
            <v>0</v>
          </cell>
          <cell r="H57">
            <v>0</v>
          </cell>
          <cell r="I5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ISD"/>
      <sheetName val="IFP"/>
      <sheetName val="INT"/>
      <sheetName val="IPK"/>
      <sheetName val="IUL"/>
      <sheetName val="IPU"/>
      <sheetName val="IUN"/>
      <sheetName val="IN-VU"/>
      <sheetName val="IUN-Z"/>
      <sheetName val="REG"/>
      <sheetName val="SSP"/>
      <sheetName val="PiT"/>
      <sheetName val="RDG-O"/>
      <sheetName val="RDG-R"/>
      <sheetName val="RU-MP"/>
      <sheetName val="RU-TP"/>
      <sheetName val="sp1_O_vrste"/>
      <sheetName val="sp1_O_rizici"/>
      <sheetName val="SP_1_O_EU_rizici"/>
      <sheetName val="sp2_O"/>
      <sheetName val="sp4_O"/>
      <sheetName val="sp4.1_O"/>
      <sheetName val="sp5_O"/>
      <sheetName val="sp6_O"/>
      <sheetName val="sp7_O"/>
      <sheetName val="sp8_O"/>
      <sheetName val="sp9_O"/>
      <sheetName val="sp10_O"/>
      <sheetName val="sp11_O"/>
      <sheetName val="sp12_O"/>
      <sheetName val="sp13_O"/>
      <sheetName val="sp15_O"/>
      <sheetName val="sp16_O"/>
      <sheetName val="SP_16_O_EU"/>
      <sheetName val="sp17_O"/>
      <sheetName val="sp18_O"/>
      <sheetName val="sp191_O"/>
      <sheetName val="sp192_O"/>
      <sheetName val="sp211_O"/>
      <sheetName val="sp212_O"/>
      <sheetName val="sp213_O"/>
      <sheetName val="sp221_O"/>
      <sheetName val="sp222_O"/>
      <sheetName val="sp23_O"/>
      <sheetName val="sp24_O"/>
      <sheetName val="sp251_1001_O"/>
      <sheetName val="sp252_1001_O"/>
      <sheetName val="sp1_R_vrste"/>
      <sheetName val="sp1_R_rizici"/>
      <sheetName val="sp2_R"/>
      <sheetName val="sp5_R"/>
      <sheetName val="sp7_R"/>
      <sheetName val="sp8_R"/>
      <sheetName val="sp9_R"/>
      <sheetName val="sp10_R"/>
      <sheetName val="sp11_R"/>
      <sheetName val="sp12_R"/>
      <sheetName val="sp15_R"/>
      <sheetName val="sp16_R"/>
      <sheetName val="sp23_R"/>
      <sheetName val="obrazlozenja"/>
      <sheetName val="sp4_1_O"/>
      <sheetName val="sp4_1_O1"/>
      <sheetName val="sp4_1_O2"/>
    </sheetNames>
    <sheetDataSet>
      <sheetData sheetId="0">
        <row r="5">
          <cell r="C5"/>
        </row>
        <row r="7">
          <cell r="F7"/>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Review"/>
      <sheetName val="Reported_MABISZ"/>
      <sheetName val="LimitMonitoring_monotonity"/>
      <sheetName val="Termék"/>
      <sheetName val="TKM"/>
      <sheetName val="EIOPA"/>
      <sheetName val="Mortality"/>
      <sheetName val="Settings"/>
    </sheetNames>
    <sheetDataSet>
      <sheetData sheetId="0"/>
      <sheetData sheetId="1"/>
      <sheetData sheetId="2"/>
      <sheetData sheetId="3"/>
      <sheetData sheetId="4">
        <row r="13">
          <cell r="D13" t="str">
            <v>Rendszeres</v>
          </cell>
        </row>
        <row r="44">
          <cell r="D44">
            <v>0.85</v>
          </cell>
        </row>
      </sheetData>
      <sheetData sheetId="5"/>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lőlap"/>
      <sheetName val="Summary"/>
      <sheetName val="Reported_MABISZ"/>
      <sheetName val="Monotonity"/>
      <sheetName val="LimitMonitoring"/>
      <sheetName val="Input_table"/>
      <sheetName val="Termék"/>
      <sheetName val="TKM"/>
      <sheetName val="EIOPA"/>
    </sheetNames>
    <sheetDataSet>
      <sheetData sheetId="0"/>
      <sheetData sheetId="1"/>
      <sheetData sheetId="2">
        <row r="13">
          <cell r="C13">
            <v>0.03</v>
          </cell>
        </row>
      </sheetData>
      <sheetData sheetId="3"/>
      <sheetData sheetId="4"/>
      <sheetData sheetId="5">
        <row r="2">
          <cell r="BQ2" t="str">
            <v>UL</v>
          </cell>
        </row>
        <row r="3">
          <cell r="BQ3" t="str">
            <v>UL Pension</v>
          </cell>
        </row>
        <row r="4">
          <cell r="BQ4" t="str">
            <v>Traditional Pension</v>
          </cell>
        </row>
      </sheetData>
      <sheetData sheetId="6"/>
      <sheetData sheetId="7"/>
      <sheetData sheetId="8">
        <row r="6">
          <cell r="B6">
            <v>3.6102711532939778E-2</v>
          </cell>
        </row>
      </sheetData>
      <sheetData sheetId="9">
        <row r="4">
          <cell r="B4">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RDG_obvezna"/>
      <sheetName val="RDG_vrste"/>
      <sheetName val="RDG_vrste_ZO"/>
      <sheetName val="AKTIVA"/>
      <sheetName val="PASIVA"/>
      <sheetName val="starosna struktura"/>
      <sheetName val="sp1_vrste"/>
      <sheetName val="sp1_rizici"/>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_13"/>
      <sheetName val="sp252_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_1"/>
      <sheetName val="analitika pu2_2 "/>
      <sheetName val="analitika pu2_3"/>
      <sheetName val="analitika pu2_4"/>
      <sheetName val="analitika pu2_5"/>
      <sheetName val="analitika pu3_1"/>
      <sheetName val="analitika pu3_2"/>
      <sheetName val="likv"/>
      <sheetName val="FI ZO"/>
      <sheetName val="FI NO"/>
      <sheetName val="IUMP"/>
      <sheetName val="obrazlozenja"/>
      <sheetName val="zilmer"/>
      <sheetName val="TABLICA"/>
      <sheetName val="ispis"/>
    </sheetNames>
    <sheetDataSet>
      <sheetData sheetId="0" refreshError="1">
        <row r="7">
          <cell r="E7" t="str">
            <v>01.01.2009.- 31.12.2009.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integer"/>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E6" connectionId="0">
    <xmlCellPr id="1" xr6:uid="{00000000-0010-0000-0400-000001000000}" uniqueName="P1269343">
      <xmlPr mapId="1" xpath="/TFI-IZD-OSIG/IFP-E_1001240/P1269343" xmlDataType="decimal"/>
    </xmlCellPr>
  </singleXmlCell>
  <singleXmlCell id="6" xr6:uid="{00000000-000C-0000-FFFF-FFFF05000000}" r="F6" connectionId="0">
    <xmlCellPr id="1" xr6:uid="{00000000-0010-0000-0500-000001000000}" uniqueName="P1269454">
      <xmlPr mapId="1" xpath="/TFI-IZD-OSIG/IFP-E_1001240/P1269454" xmlDataType="decimal"/>
    </xmlCellPr>
  </singleXmlCell>
  <singleXmlCell id="7" xr6:uid="{00000000-000C-0000-FFFF-FFFF06000000}" r="G6" connectionId="0">
    <xmlCellPr id="1" xr6:uid="{00000000-0010-0000-0600-000001000000}" uniqueName="P1269565">
      <xmlPr mapId="1" xpath="/TFI-IZD-OSIG/IFP-E_1001240/P1269565" xmlDataType="decimal"/>
    </xmlCellPr>
  </singleXmlCell>
  <singleXmlCell id="8" xr6:uid="{00000000-000C-0000-FFFF-FFFF07000000}" r="H6" connectionId="0">
    <xmlCellPr id="1" xr6:uid="{00000000-0010-0000-0700-000001000000}" uniqueName="P1269676">
      <xmlPr mapId="1" xpath="/TFI-IZD-OSIG/IFP-E_1001240/P1269676" xmlDataType="decimal"/>
    </xmlCellPr>
  </singleXmlCell>
  <singleXmlCell id="9" xr6:uid="{00000000-000C-0000-FFFF-FFFF08000000}" r="I6" connectionId="0">
    <xmlCellPr id="1" xr6:uid="{00000000-0010-0000-0800-000001000000}" uniqueName="P1269787">
      <xmlPr mapId="1" xpath="/TFI-IZD-OSIG/IFP-E_1001240/P1269787" xmlDataType="decimal"/>
    </xmlCellPr>
  </singleXmlCell>
  <singleXmlCell id="10" xr6:uid="{00000000-000C-0000-FFFF-FFFF09000000}" r="J6" connectionId="0">
    <xmlCellPr id="1" xr6:uid="{00000000-0010-0000-0900-000001000000}" uniqueName="P1269898">
      <xmlPr mapId="1" xpath="/TFI-IZD-OSIG/IFP-E_1001240/P1269898" xmlDataType="decimal"/>
    </xmlCellPr>
  </singleXmlCell>
  <singleXmlCell id="11" xr6:uid="{00000000-000C-0000-FFFF-FFFF0A000000}" r="E7" connectionId="0">
    <xmlCellPr id="1" xr6:uid="{00000000-0010-0000-0A00-000001000000}" uniqueName="P1269344">
      <xmlPr mapId="1" xpath="/TFI-IZD-OSIG/IFP-E_1001240/P1269344" xmlDataType="decimal"/>
    </xmlCellPr>
  </singleXmlCell>
  <singleXmlCell id="12" xr6:uid="{00000000-000C-0000-FFFF-FFFF0B000000}" r="F7" connectionId="0">
    <xmlCellPr id="1" xr6:uid="{00000000-0010-0000-0B00-000001000000}" uniqueName="P1269455">
      <xmlPr mapId="1" xpath="/TFI-IZD-OSIG/IFP-E_1001240/P1269455" xmlDataType="decimal"/>
    </xmlCellPr>
  </singleXmlCell>
  <singleXmlCell id="13" xr6:uid="{00000000-000C-0000-FFFF-FFFF0C000000}" r="G7" connectionId="0">
    <xmlCellPr id="1" xr6:uid="{00000000-0010-0000-0C00-000001000000}" uniqueName="P1269566">
      <xmlPr mapId="1" xpath="/TFI-IZD-OSIG/IFP-E_1001240/P1269566" xmlDataType="decimal"/>
    </xmlCellPr>
  </singleXmlCell>
  <singleXmlCell id="14" xr6:uid="{00000000-000C-0000-FFFF-FFFF0D000000}" r="H7" connectionId="0">
    <xmlCellPr id="1" xr6:uid="{00000000-0010-0000-0D00-000001000000}" uniqueName="P1269677">
      <xmlPr mapId="1" xpath="/TFI-IZD-OSIG/IFP-E_1001240/P1269677" xmlDataType="decimal"/>
    </xmlCellPr>
  </singleXmlCell>
  <singleXmlCell id="15" xr6:uid="{00000000-000C-0000-FFFF-FFFF0E000000}" r="I7" connectionId="0">
    <xmlCellPr id="1" xr6:uid="{00000000-0010-0000-0E00-000001000000}" uniqueName="P1269788">
      <xmlPr mapId="1" xpath="/TFI-IZD-OSIG/IFP-E_1001240/P1269788" xmlDataType="decimal"/>
    </xmlCellPr>
  </singleXmlCell>
  <singleXmlCell id="16" xr6:uid="{00000000-000C-0000-FFFF-FFFF0F000000}" r="J7" connectionId="0">
    <xmlCellPr id="1" xr6:uid="{00000000-0010-0000-0F00-000001000000}" uniqueName="P1269899">
      <xmlPr mapId="1" xpath="/TFI-IZD-OSIG/IFP-E_1001240/P1269899" xmlDataType="decimal"/>
    </xmlCellPr>
  </singleXmlCell>
  <singleXmlCell id="17" xr6:uid="{00000000-000C-0000-FFFF-FFFF10000000}" r="E8" connectionId="0">
    <xmlCellPr id="1" xr6:uid="{00000000-0010-0000-1000-000001000000}" uniqueName="P1269345">
      <xmlPr mapId="1" xpath="/TFI-IZD-OSIG/IFP-E_1001240/P1269345" xmlDataType="decimal"/>
    </xmlCellPr>
  </singleXmlCell>
  <singleXmlCell id="18" xr6:uid="{00000000-000C-0000-FFFF-FFFF11000000}" r="F8" connectionId="0">
    <xmlCellPr id="1" xr6:uid="{00000000-0010-0000-1100-000001000000}" uniqueName="P1269456">
      <xmlPr mapId="1" xpath="/TFI-IZD-OSIG/IFP-E_1001240/P1269456" xmlDataType="decimal"/>
    </xmlCellPr>
  </singleXmlCell>
  <singleXmlCell id="19" xr6:uid="{00000000-000C-0000-FFFF-FFFF12000000}" r="G8" connectionId="0">
    <xmlCellPr id="1" xr6:uid="{00000000-0010-0000-1200-000001000000}" uniqueName="P1269567">
      <xmlPr mapId="1" xpath="/TFI-IZD-OSIG/IFP-E_1001240/P1269567" xmlDataType="decimal"/>
    </xmlCellPr>
  </singleXmlCell>
  <singleXmlCell id="20" xr6:uid="{00000000-000C-0000-FFFF-FFFF13000000}" r="H8" connectionId="0">
    <xmlCellPr id="1" xr6:uid="{00000000-0010-0000-1300-000001000000}" uniqueName="P1269678">
      <xmlPr mapId="1" xpath="/TFI-IZD-OSIG/IFP-E_1001240/P1269678" xmlDataType="decimal"/>
    </xmlCellPr>
  </singleXmlCell>
  <singleXmlCell id="21" xr6:uid="{00000000-000C-0000-FFFF-FFFF14000000}" r="I8" connectionId="0">
    <xmlCellPr id="1" xr6:uid="{00000000-0010-0000-1400-000001000000}" uniqueName="P1269789">
      <xmlPr mapId="1" xpath="/TFI-IZD-OSIG/IFP-E_1001240/P1269789" xmlDataType="decimal"/>
    </xmlCellPr>
  </singleXmlCell>
  <singleXmlCell id="22" xr6:uid="{00000000-000C-0000-FFFF-FFFF15000000}" r="J8" connectionId="0">
    <xmlCellPr id="1" xr6:uid="{00000000-0010-0000-1500-000001000000}" uniqueName="P1269900">
      <xmlPr mapId="1" xpath="/TFI-IZD-OSIG/IFP-E_1001240/P1269900" xmlDataType="decimal"/>
    </xmlCellPr>
  </singleXmlCell>
  <singleXmlCell id="23" xr6:uid="{00000000-000C-0000-FFFF-FFFF16000000}" r="E9" connectionId="0">
    <xmlCellPr id="1" xr6:uid="{00000000-0010-0000-1600-000001000000}" uniqueName="P1269346">
      <xmlPr mapId="1" xpath="/TFI-IZD-OSIG/IFP-E_1001240/P1269346" xmlDataType="decimal"/>
    </xmlCellPr>
  </singleXmlCell>
  <singleXmlCell id="24" xr6:uid="{00000000-000C-0000-FFFF-FFFF17000000}" r="F9" connectionId="0">
    <xmlCellPr id="1" xr6:uid="{00000000-0010-0000-1700-000001000000}" uniqueName="P1269457">
      <xmlPr mapId="1" xpath="/TFI-IZD-OSIG/IFP-E_1001240/P1269457" xmlDataType="decimal"/>
    </xmlCellPr>
  </singleXmlCell>
  <singleXmlCell id="25" xr6:uid="{00000000-000C-0000-FFFF-FFFF18000000}" r="G9" connectionId="0">
    <xmlCellPr id="1" xr6:uid="{00000000-0010-0000-1800-000001000000}" uniqueName="P1269568">
      <xmlPr mapId="1" xpath="/TFI-IZD-OSIG/IFP-E_1001240/P1269568" xmlDataType="decimal"/>
    </xmlCellPr>
  </singleXmlCell>
  <singleXmlCell id="26" xr6:uid="{00000000-000C-0000-FFFF-FFFF19000000}" r="H9" connectionId="0">
    <xmlCellPr id="1" xr6:uid="{00000000-0010-0000-1900-000001000000}" uniqueName="P1269679">
      <xmlPr mapId="1" xpath="/TFI-IZD-OSIG/IFP-E_1001240/P1269679" xmlDataType="decimal"/>
    </xmlCellPr>
  </singleXmlCell>
  <singleXmlCell id="27" xr6:uid="{00000000-000C-0000-FFFF-FFFF1A000000}" r="I9" connectionId="0">
    <xmlCellPr id="1" xr6:uid="{00000000-0010-0000-1A00-000001000000}" uniqueName="P1269790">
      <xmlPr mapId="1" xpath="/TFI-IZD-OSIG/IFP-E_1001240/P1269790" xmlDataType="decimal"/>
    </xmlCellPr>
  </singleXmlCell>
  <singleXmlCell id="28" xr6:uid="{00000000-000C-0000-FFFF-FFFF1B000000}" r="J9" connectionId="0">
    <xmlCellPr id="1" xr6:uid="{00000000-0010-0000-1B00-000001000000}" uniqueName="P1269901">
      <xmlPr mapId="1" xpath="/TFI-IZD-OSIG/IFP-E_1001240/P1269901" xmlDataType="decimal"/>
    </xmlCellPr>
  </singleXmlCell>
  <singleXmlCell id="29" xr6:uid="{00000000-000C-0000-FFFF-FFFF1C000000}" r="E10" connectionId="0">
    <xmlCellPr id="1" xr6:uid="{00000000-0010-0000-1C00-000001000000}" uniqueName="P1269347">
      <xmlPr mapId="1" xpath="/TFI-IZD-OSIG/IFP-E_1001240/P1269347" xmlDataType="decimal"/>
    </xmlCellPr>
  </singleXmlCell>
  <singleXmlCell id="30" xr6:uid="{00000000-000C-0000-FFFF-FFFF1D000000}" r="F10" connectionId="0">
    <xmlCellPr id="1" xr6:uid="{00000000-0010-0000-1D00-000001000000}" uniqueName="P1269458">
      <xmlPr mapId="1" xpath="/TFI-IZD-OSIG/IFP-E_1001240/P1269458" xmlDataType="decimal"/>
    </xmlCellPr>
  </singleXmlCell>
  <singleXmlCell id="31" xr6:uid="{00000000-000C-0000-FFFF-FFFF1E000000}" r="G10" connectionId="0">
    <xmlCellPr id="1" xr6:uid="{00000000-0010-0000-1E00-000001000000}" uniqueName="P1269569">
      <xmlPr mapId="1" xpath="/TFI-IZD-OSIG/IFP-E_1001240/P1269569" xmlDataType="decimal"/>
    </xmlCellPr>
  </singleXmlCell>
  <singleXmlCell id="32" xr6:uid="{00000000-000C-0000-FFFF-FFFF1F000000}" r="H10" connectionId="0">
    <xmlCellPr id="1" xr6:uid="{00000000-0010-0000-1F00-000001000000}" uniqueName="P1269680">
      <xmlPr mapId="1" xpath="/TFI-IZD-OSIG/IFP-E_1001240/P1269680" xmlDataType="decimal"/>
    </xmlCellPr>
  </singleXmlCell>
  <singleXmlCell id="33" xr6:uid="{00000000-000C-0000-FFFF-FFFF20000000}" r="I10" connectionId="0">
    <xmlCellPr id="1" xr6:uid="{00000000-0010-0000-2000-000001000000}" uniqueName="P1269791">
      <xmlPr mapId="1" xpath="/TFI-IZD-OSIG/IFP-E_1001240/P1269791" xmlDataType="decimal"/>
    </xmlCellPr>
  </singleXmlCell>
  <singleXmlCell id="34" xr6:uid="{00000000-000C-0000-FFFF-FFFF21000000}" r="J10" connectionId="0">
    <xmlCellPr id="1" xr6:uid="{00000000-0010-0000-2100-000001000000}" uniqueName="P1269902">
      <xmlPr mapId="1" xpath="/TFI-IZD-OSIG/IFP-E_1001240/P1269902" xmlDataType="decimal"/>
    </xmlCellPr>
  </singleXmlCell>
  <singleXmlCell id="35" xr6:uid="{00000000-000C-0000-FFFF-FFFF22000000}" r="E11" connectionId="0">
    <xmlCellPr id="1" xr6:uid="{00000000-0010-0000-2200-000001000000}" uniqueName="P1269348">
      <xmlPr mapId="1" xpath="/TFI-IZD-OSIG/IFP-E_1001240/P1269348" xmlDataType="decimal"/>
    </xmlCellPr>
  </singleXmlCell>
  <singleXmlCell id="36" xr6:uid="{00000000-000C-0000-FFFF-FFFF23000000}" r="F11" connectionId="0">
    <xmlCellPr id="1" xr6:uid="{00000000-0010-0000-2300-000001000000}" uniqueName="P1269459">
      <xmlPr mapId="1" xpath="/TFI-IZD-OSIG/IFP-E_1001240/P1269459" xmlDataType="decimal"/>
    </xmlCellPr>
  </singleXmlCell>
  <singleXmlCell id="37" xr6:uid="{00000000-000C-0000-FFFF-FFFF24000000}" r="G11" connectionId="0">
    <xmlCellPr id="1" xr6:uid="{00000000-0010-0000-2400-000001000000}" uniqueName="P1269570">
      <xmlPr mapId="1" xpath="/TFI-IZD-OSIG/IFP-E_1001240/P1269570" xmlDataType="decimal"/>
    </xmlCellPr>
  </singleXmlCell>
  <singleXmlCell id="38" xr6:uid="{00000000-000C-0000-FFFF-FFFF25000000}" r="H11" connectionId="0">
    <xmlCellPr id="1" xr6:uid="{00000000-0010-0000-2500-000001000000}" uniqueName="P1269681">
      <xmlPr mapId="1" xpath="/TFI-IZD-OSIG/IFP-E_1001240/P1269681" xmlDataType="decimal"/>
    </xmlCellPr>
  </singleXmlCell>
  <singleXmlCell id="39" xr6:uid="{00000000-000C-0000-FFFF-FFFF26000000}" r="I11" connectionId="0">
    <xmlCellPr id="1" xr6:uid="{00000000-0010-0000-2600-000001000000}" uniqueName="P1269792">
      <xmlPr mapId="1" xpath="/TFI-IZD-OSIG/IFP-E_1001240/P1269792" xmlDataType="decimal"/>
    </xmlCellPr>
  </singleXmlCell>
  <singleXmlCell id="40" xr6:uid="{00000000-000C-0000-FFFF-FFFF27000000}" r="J11" connectionId="0">
    <xmlCellPr id="1" xr6:uid="{00000000-0010-0000-2700-000001000000}" uniqueName="P1269903">
      <xmlPr mapId="1" xpath="/TFI-IZD-OSIG/IFP-E_1001240/P1269903" xmlDataType="decimal"/>
    </xmlCellPr>
  </singleXmlCell>
  <singleXmlCell id="41" xr6:uid="{00000000-000C-0000-FFFF-FFFF28000000}" r="E12" connectionId="0">
    <xmlCellPr id="1" xr6:uid="{00000000-0010-0000-2800-000001000000}" uniqueName="P1269349">
      <xmlPr mapId="1" xpath="/TFI-IZD-OSIG/IFP-E_1001240/P1269349" xmlDataType="decimal"/>
    </xmlCellPr>
  </singleXmlCell>
  <singleXmlCell id="42" xr6:uid="{00000000-000C-0000-FFFF-FFFF29000000}" r="F12" connectionId="0">
    <xmlCellPr id="1" xr6:uid="{00000000-0010-0000-2900-000001000000}" uniqueName="P1269460">
      <xmlPr mapId="1" xpath="/TFI-IZD-OSIG/IFP-E_1001240/P1269460" xmlDataType="decimal"/>
    </xmlCellPr>
  </singleXmlCell>
  <singleXmlCell id="43" xr6:uid="{00000000-000C-0000-FFFF-FFFF2A000000}" r="G12" connectionId="0">
    <xmlCellPr id="1" xr6:uid="{00000000-0010-0000-2A00-000001000000}" uniqueName="P1269571">
      <xmlPr mapId="1" xpath="/TFI-IZD-OSIG/IFP-E_1001240/P1269571" xmlDataType="decimal"/>
    </xmlCellPr>
  </singleXmlCell>
  <singleXmlCell id="44" xr6:uid="{00000000-000C-0000-FFFF-FFFF2B000000}" r="H12" connectionId="0">
    <xmlCellPr id="1" xr6:uid="{00000000-0010-0000-2B00-000001000000}" uniqueName="P1269682">
      <xmlPr mapId="1" xpath="/TFI-IZD-OSIG/IFP-E_1001240/P1269682" xmlDataType="decimal"/>
    </xmlCellPr>
  </singleXmlCell>
  <singleXmlCell id="45" xr6:uid="{00000000-000C-0000-FFFF-FFFF2C000000}" r="I12" connectionId="0">
    <xmlCellPr id="1" xr6:uid="{00000000-0010-0000-2C00-000001000000}" uniqueName="P1269793">
      <xmlPr mapId="1" xpath="/TFI-IZD-OSIG/IFP-E_1001240/P1269793" xmlDataType="decimal"/>
    </xmlCellPr>
  </singleXmlCell>
  <singleXmlCell id="46" xr6:uid="{00000000-000C-0000-FFFF-FFFF2D000000}" r="J12" connectionId="0">
    <xmlCellPr id="1" xr6:uid="{00000000-0010-0000-2D00-000001000000}" uniqueName="P1269904">
      <xmlPr mapId="1" xpath="/TFI-IZD-OSIG/IFP-E_1001240/P1269904" xmlDataType="decimal"/>
    </xmlCellPr>
  </singleXmlCell>
  <singleXmlCell id="47" xr6:uid="{00000000-000C-0000-FFFF-FFFF2E000000}" r="E13" connectionId="0">
    <xmlCellPr id="1" xr6:uid="{00000000-0010-0000-2E00-000001000000}" uniqueName="P1269350">
      <xmlPr mapId="1" xpath="/TFI-IZD-OSIG/IFP-E_1001240/P1269350" xmlDataType="decimal"/>
    </xmlCellPr>
  </singleXmlCell>
  <singleXmlCell id="48" xr6:uid="{00000000-000C-0000-FFFF-FFFF2F000000}" r="F13" connectionId="0">
    <xmlCellPr id="1" xr6:uid="{00000000-0010-0000-2F00-000001000000}" uniqueName="P1269461">
      <xmlPr mapId="1" xpath="/TFI-IZD-OSIG/IFP-E_1001240/P1269461" xmlDataType="decimal"/>
    </xmlCellPr>
  </singleXmlCell>
  <singleXmlCell id="49" xr6:uid="{00000000-000C-0000-FFFF-FFFF30000000}" r="G13" connectionId="0">
    <xmlCellPr id="1" xr6:uid="{00000000-0010-0000-3000-000001000000}" uniqueName="P1269572">
      <xmlPr mapId="1" xpath="/TFI-IZD-OSIG/IFP-E_1001240/P1269572" xmlDataType="decimal"/>
    </xmlCellPr>
  </singleXmlCell>
  <singleXmlCell id="50" xr6:uid="{00000000-000C-0000-FFFF-FFFF31000000}" r="H13" connectionId="0">
    <xmlCellPr id="1" xr6:uid="{00000000-0010-0000-3100-000001000000}" uniqueName="P1269683">
      <xmlPr mapId="1" xpath="/TFI-IZD-OSIG/IFP-E_1001240/P1269683" xmlDataType="decimal"/>
    </xmlCellPr>
  </singleXmlCell>
  <singleXmlCell id="51" xr6:uid="{00000000-000C-0000-FFFF-FFFF32000000}" r="I13" connectionId="0">
    <xmlCellPr id="1" xr6:uid="{00000000-0010-0000-3200-000001000000}" uniqueName="P1269794">
      <xmlPr mapId="1" xpath="/TFI-IZD-OSIG/IFP-E_1001240/P1269794" xmlDataType="decimal"/>
    </xmlCellPr>
  </singleXmlCell>
  <singleXmlCell id="52" xr6:uid="{00000000-000C-0000-FFFF-FFFF33000000}" r="J13" connectionId="0">
    <xmlCellPr id="1" xr6:uid="{00000000-0010-0000-3300-000001000000}" uniqueName="P1269905">
      <xmlPr mapId="1" xpath="/TFI-IZD-OSIG/IFP-E_1001240/P1269905" xmlDataType="decimal"/>
    </xmlCellPr>
  </singleXmlCell>
  <singleXmlCell id="53" xr6:uid="{00000000-000C-0000-FFFF-FFFF34000000}" r="E14" connectionId="0">
    <xmlCellPr id="1" xr6:uid="{00000000-0010-0000-3400-000001000000}" uniqueName="P1269351">
      <xmlPr mapId="1" xpath="/TFI-IZD-OSIG/IFP-E_1001240/P1269351" xmlDataType="decimal"/>
    </xmlCellPr>
  </singleXmlCell>
  <singleXmlCell id="54" xr6:uid="{00000000-000C-0000-FFFF-FFFF35000000}" r="F14" connectionId="0">
    <xmlCellPr id="1" xr6:uid="{00000000-0010-0000-3500-000001000000}" uniqueName="P1269462">
      <xmlPr mapId="1" xpath="/TFI-IZD-OSIG/IFP-E_1001240/P1269462" xmlDataType="decimal"/>
    </xmlCellPr>
  </singleXmlCell>
  <singleXmlCell id="55" xr6:uid="{00000000-000C-0000-FFFF-FFFF36000000}" r="G14" connectionId="0">
    <xmlCellPr id="1" xr6:uid="{00000000-0010-0000-3600-000001000000}" uniqueName="P1269573">
      <xmlPr mapId="1" xpath="/TFI-IZD-OSIG/IFP-E_1001240/P1269573" xmlDataType="decimal"/>
    </xmlCellPr>
  </singleXmlCell>
  <singleXmlCell id="56" xr6:uid="{00000000-000C-0000-FFFF-FFFF37000000}" r="H14" connectionId="0">
    <xmlCellPr id="1" xr6:uid="{00000000-0010-0000-3700-000001000000}" uniqueName="P1269684">
      <xmlPr mapId="1" xpath="/TFI-IZD-OSIG/IFP-E_1001240/P1269684" xmlDataType="decimal"/>
    </xmlCellPr>
  </singleXmlCell>
  <singleXmlCell id="57" xr6:uid="{00000000-000C-0000-FFFF-FFFF38000000}" r="I14" connectionId="0">
    <xmlCellPr id="1" xr6:uid="{00000000-0010-0000-3800-000001000000}" uniqueName="P1269795">
      <xmlPr mapId="1" xpath="/TFI-IZD-OSIG/IFP-E_1001240/P1269795" xmlDataType="decimal"/>
    </xmlCellPr>
  </singleXmlCell>
  <singleXmlCell id="58" xr6:uid="{00000000-000C-0000-FFFF-FFFF39000000}" r="J14" connectionId="0">
    <xmlCellPr id="1" xr6:uid="{00000000-0010-0000-3900-000001000000}" uniqueName="P1269906">
      <xmlPr mapId="1" xpath="/TFI-IZD-OSIG/IFP-E_1001240/P1269906" xmlDataType="decimal"/>
    </xmlCellPr>
  </singleXmlCell>
  <singleXmlCell id="59" xr6:uid="{00000000-000C-0000-FFFF-FFFF3A000000}" r="E15" connectionId="0">
    <xmlCellPr id="1" xr6:uid="{00000000-0010-0000-3A00-000001000000}" uniqueName="P1269352">
      <xmlPr mapId="1" xpath="/TFI-IZD-OSIG/IFP-E_1001240/P1269352" xmlDataType="decimal"/>
    </xmlCellPr>
  </singleXmlCell>
  <singleXmlCell id="60" xr6:uid="{00000000-000C-0000-FFFF-FFFF3B000000}" r="F15" connectionId="0">
    <xmlCellPr id="1" xr6:uid="{00000000-0010-0000-3B00-000001000000}" uniqueName="P1269463">
      <xmlPr mapId="1" xpath="/TFI-IZD-OSIG/IFP-E_1001240/P1269463" xmlDataType="decimal"/>
    </xmlCellPr>
  </singleXmlCell>
  <singleXmlCell id="61" xr6:uid="{00000000-000C-0000-FFFF-FFFF3C000000}" r="G15" connectionId="0">
    <xmlCellPr id="1" xr6:uid="{00000000-0010-0000-3C00-000001000000}" uniqueName="P1269574">
      <xmlPr mapId="1" xpath="/TFI-IZD-OSIG/IFP-E_1001240/P1269574" xmlDataType="decimal"/>
    </xmlCellPr>
  </singleXmlCell>
  <singleXmlCell id="62" xr6:uid="{00000000-000C-0000-FFFF-FFFF3D000000}" r="H15" connectionId="0">
    <xmlCellPr id="1" xr6:uid="{00000000-0010-0000-3D00-000001000000}" uniqueName="P1269685">
      <xmlPr mapId="1" xpath="/TFI-IZD-OSIG/IFP-E_1001240/P1269685" xmlDataType="decimal"/>
    </xmlCellPr>
  </singleXmlCell>
  <singleXmlCell id="63" xr6:uid="{00000000-000C-0000-FFFF-FFFF3E000000}" r="I15" connectionId="0">
    <xmlCellPr id="1" xr6:uid="{00000000-0010-0000-3E00-000001000000}" uniqueName="P1269796">
      <xmlPr mapId="1" xpath="/TFI-IZD-OSIG/IFP-E_1001240/P1269796" xmlDataType="decimal"/>
    </xmlCellPr>
  </singleXmlCell>
  <singleXmlCell id="64" xr6:uid="{00000000-000C-0000-FFFF-FFFF3F000000}" r="J15" connectionId="0">
    <xmlCellPr id="1" xr6:uid="{00000000-0010-0000-3F00-000001000000}" uniqueName="P1269907">
      <xmlPr mapId="1" xpath="/TFI-IZD-OSIG/IFP-E_1001240/P1269907" xmlDataType="decimal"/>
    </xmlCellPr>
  </singleXmlCell>
  <singleXmlCell id="65" xr6:uid="{00000000-000C-0000-FFFF-FFFF40000000}" r="E16" connectionId="0">
    <xmlCellPr id="1" xr6:uid="{00000000-0010-0000-4000-000001000000}" uniqueName="P1269353">
      <xmlPr mapId="1" xpath="/TFI-IZD-OSIG/IFP-E_1001240/P1269353" xmlDataType="decimal"/>
    </xmlCellPr>
  </singleXmlCell>
  <singleXmlCell id="66" xr6:uid="{00000000-000C-0000-FFFF-FFFF41000000}" r="F16" connectionId="0">
    <xmlCellPr id="1" xr6:uid="{00000000-0010-0000-4100-000001000000}" uniqueName="P1269464">
      <xmlPr mapId="1" xpath="/TFI-IZD-OSIG/IFP-E_1001240/P1269464" xmlDataType="decimal"/>
    </xmlCellPr>
  </singleXmlCell>
  <singleXmlCell id="67" xr6:uid="{00000000-000C-0000-FFFF-FFFF42000000}" r="G16" connectionId="0">
    <xmlCellPr id="1" xr6:uid="{00000000-0010-0000-4200-000001000000}" uniqueName="P1269575">
      <xmlPr mapId="1" xpath="/TFI-IZD-OSIG/IFP-E_1001240/P1269575" xmlDataType="decimal"/>
    </xmlCellPr>
  </singleXmlCell>
  <singleXmlCell id="68" xr6:uid="{00000000-000C-0000-FFFF-FFFF43000000}" r="H16" connectionId="0">
    <xmlCellPr id="1" xr6:uid="{00000000-0010-0000-4300-000001000000}" uniqueName="P1269686">
      <xmlPr mapId="1" xpath="/TFI-IZD-OSIG/IFP-E_1001240/P1269686" xmlDataType="decimal"/>
    </xmlCellPr>
  </singleXmlCell>
  <singleXmlCell id="69" xr6:uid="{00000000-000C-0000-FFFF-FFFF44000000}" r="I16" connectionId="0">
    <xmlCellPr id="1" xr6:uid="{00000000-0010-0000-4400-000001000000}" uniqueName="P1269797">
      <xmlPr mapId="1" xpath="/TFI-IZD-OSIG/IFP-E_1001240/P1269797" xmlDataType="decimal"/>
    </xmlCellPr>
  </singleXmlCell>
  <singleXmlCell id="70" xr6:uid="{00000000-000C-0000-FFFF-FFFF45000000}" r="J16" connectionId="0">
    <xmlCellPr id="1" xr6:uid="{00000000-0010-0000-4500-000001000000}" uniqueName="P1269908">
      <xmlPr mapId="1" xpath="/TFI-IZD-OSIG/IFP-E_1001240/P1269908" xmlDataType="decimal"/>
    </xmlCellPr>
  </singleXmlCell>
  <singleXmlCell id="71" xr6:uid="{00000000-000C-0000-FFFF-FFFF46000000}" r="E17" connectionId="0">
    <xmlCellPr id="1" xr6:uid="{00000000-0010-0000-4600-000001000000}" uniqueName="P1269354">
      <xmlPr mapId="1" xpath="/TFI-IZD-OSIG/IFP-E_1001240/P1269354" xmlDataType="decimal"/>
    </xmlCellPr>
  </singleXmlCell>
  <singleXmlCell id="72" xr6:uid="{00000000-000C-0000-FFFF-FFFF47000000}" r="F17" connectionId="0">
    <xmlCellPr id="1" xr6:uid="{00000000-0010-0000-4700-000001000000}" uniqueName="P1269465">
      <xmlPr mapId="1" xpath="/TFI-IZD-OSIG/IFP-E_1001240/P1269465" xmlDataType="decimal"/>
    </xmlCellPr>
  </singleXmlCell>
  <singleXmlCell id="73" xr6:uid="{00000000-000C-0000-FFFF-FFFF48000000}" r="G17" connectionId="0">
    <xmlCellPr id="1" xr6:uid="{00000000-0010-0000-4800-000001000000}" uniqueName="P1269576">
      <xmlPr mapId="1" xpath="/TFI-IZD-OSIG/IFP-E_1001240/P1269576" xmlDataType="decimal"/>
    </xmlCellPr>
  </singleXmlCell>
  <singleXmlCell id="74" xr6:uid="{00000000-000C-0000-FFFF-FFFF49000000}" r="H17" connectionId="0">
    <xmlCellPr id="1" xr6:uid="{00000000-0010-0000-4900-000001000000}" uniqueName="P1269687">
      <xmlPr mapId="1" xpath="/TFI-IZD-OSIG/IFP-E_1001240/P1269687" xmlDataType="decimal"/>
    </xmlCellPr>
  </singleXmlCell>
  <singleXmlCell id="75" xr6:uid="{00000000-000C-0000-FFFF-FFFF4A000000}" r="I17" connectionId="0">
    <xmlCellPr id="1" xr6:uid="{00000000-0010-0000-4A00-000001000000}" uniqueName="P1269798">
      <xmlPr mapId="1" xpath="/TFI-IZD-OSIG/IFP-E_1001240/P1269798" xmlDataType="decimal"/>
    </xmlCellPr>
  </singleXmlCell>
  <singleXmlCell id="76" xr6:uid="{00000000-000C-0000-FFFF-FFFF4B000000}" r="J17" connectionId="0">
    <xmlCellPr id="1" xr6:uid="{00000000-0010-0000-4B00-000001000000}" uniqueName="P1269909">
      <xmlPr mapId="1" xpath="/TFI-IZD-OSIG/IFP-E_1001240/P1269909" xmlDataType="decimal"/>
    </xmlCellPr>
  </singleXmlCell>
  <singleXmlCell id="77" xr6:uid="{00000000-000C-0000-FFFF-FFFF4C000000}" r="E18" connectionId="0">
    <xmlCellPr id="1" xr6:uid="{00000000-0010-0000-4C00-000001000000}" uniqueName="P1269355">
      <xmlPr mapId="1" xpath="/TFI-IZD-OSIG/IFP-E_1001240/P1269355" xmlDataType="decimal"/>
    </xmlCellPr>
  </singleXmlCell>
  <singleXmlCell id="78" xr6:uid="{00000000-000C-0000-FFFF-FFFF4D000000}" r="F18" connectionId="0">
    <xmlCellPr id="1" xr6:uid="{00000000-0010-0000-4D00-000001000000}" uniqueName="P1269466">
      <xmlPr mapId="1" xpath="/TFI-IZD-OSIG/IFP-E_1001240/P1269466" xmlDataType="decimal"/>
    </xmlCellPr>
  </singleXmlCell>
  <singleXmlCell id="79" xr6:uid="{00000000-000C-0000-FFFF-FFFF4E000000}" r="G18" connectionId="0">
    <xmlCellPr id="1" xr6:uid="{00000000-0010-0000-4E00-000001000000}" uniqueName="P1269577">
      <xmlPr mapId="1" xpath="/TFI-IZD-OSIG/IFP-E_1001240/P1269577" xmlDataType="decimal"/>
    </xmlCellPr>
  </singleXmlCell>
  <singleXmlCell id="80" xr6:uid="{00000000-000C-0000-FFFF-FFFF4F000000}" r="H18" connectionId="0">
    <xmlCellPr id="1" xr6:uid="{00000000-0010-0000-4F00-000001000000}" uniqueName="P1269688">
      <xmlPr mapId="1" xpath="/TFI-IZD-OSIG/IFP-E_1001240/P1269688" xmlDataType="decimal"/>
    </xmlCellPr>
  </singleXmlCell>
  <singleXmlCell id="81" xr6:uid="{00000000-000C-0000-FFFF-FFFF50000000}" r="I18" connectionId="0">
    <xmlCellPr id="1" xr6:uid="{00000000-0010-0000-5000-000001000000}" uniqueName="P1269799">
      <xmlPr mapId="1" xpath="/TFI-IZD-OSIG/IFP-E_1001240/P1269799" xmlDataType="decimal"/>
    </xmlCellPr>
  </singleXmlCell>
  <singleXmlCell id="82" xr6:uid="{00000000-000C-0000-FFFF-FFFF51000000}" r="J18" connectionId="0">
    <xmlCellPr id="1" xr6:uid="{00000000-0010-0000-5100-000001000000}" uniqueName="P1269910">
      <xmlPr mapId="1" xpath="/TFI-IZD-OSIG/IFP-E_1001240/P1269910" xmlDataType="decimal"/>
    </xmlCellPr>
  </singleXmlCell>
  <singleXmlCell id="83" xr6:uid="{00000000-000C-0000-FFFF-FFFF52000000}" r="E19" connectionId="0">
    <xmlCellPr id="1" xr6:uid="{00000000-0010-0000-5200-000001000000}" uniqueName="P1269356">
      <xmlPr mapId="1" xpath="/TFI-IZD-OSIG/IFP-E_1001240/P1269356" xmlDataType="decimal"/>
    </xmlCellPr>
  </singleXmlCell>
  <singleXmlCell id="84" xr6:uid="{00000000-000C-0000-FFFF-FFFF53000000}" r="F19" connectionId="0">
    <xmlCellPr id="1" xr6:uid="{00000000-0010-0000-5300-000001000000}" uniqueName="P1269467">
      <xmlPr mapId="1" xpath="/TFI-IZD-OSIG/IFP-E_1001240/P1269467" xmlDataType="decimal"/>
    </xmlCellPr>
  </singleXmlCell>
  <singleXmlCell id="85" xr6:uid="{00000000-000C-0000-FFFF-FFFF54000000}" r="G19" connectionId="0">
    <xmlCellPr id="1" xr6:uid="{00000000-0010-0000-5400-000001000000}" uniqueName="P1269578">
      <xmlPr mapId="1" xpath="/TFI-IZD-OSIG/IFP-E_1001240/P1269578" xmlDataType="decimal"/>
    </xmlCellPr>
  </singleXmlCell>
  <singleXmlCell id="86" xr6:uid="{00000000-000C-0000-FFFF-FFFF55000000}" r="H19" connectionId="0">
    <xmlCellPr id="1" xr6:uid="{00000000-0010-0000-5500-000001000000}" uniqueName="P1269689">
      <xmlPr mapId="1" xpath="/TFI-IZD-OSIG/IFP-E_1001240/P1269689" xmlDataType="decimal"/>
    </xmlCellPr>
  </singleXmlCell>
  <singleXmlCell id="87" xr6:uid="{00000000-000C-0000-FFFF-FFFF56000000}" r="I19" connectionId="0">
    <xmlCellPr id="1" xr6:uid="{00000000-0010-0000-5600-000001000000}" uniqueName="P1269800">
      <xmlPr mapId="1" xpath="/TFI-IZD-OSIG/IFP-E_1001240/P1269800" xmlDataType="decimal"/>
    </xmlCellPr>
  </singleXmlCell>
  <singleXmlCell id="88" xr6:uid="{00000000-000C-0000-FFFF-FFFF57000000}" r="J19" connectionId="0">
    <xmlCellPr id="1" xr6:uid="{00000000-0010-0000-5700-000001000000}" uniqueName="P1269911">
      <xmlPr mapId="1" xpath="/TFI-IZD-OSIG/IFP-E_1001240/P1269911" xmlDataType="decimal"/>
    </xmlCellPr>
  </singleXmlCell>
  <singleXmlCell id="89" xr6:uid="{00000000-000C-0000-FFFF-FFFF58000000}" r="E20" connectionId="0">
    <xmlCellPr id="1" xr6:uid="{00000000-0010-0000-5800-000001000000}" uniqueName="P1269357">
      <xmlPr mapId="1" xpath="/TFI-IZD-OSIG/IFP-E_1001240/P1269357" xmlDataType="decimal"/>
    </xmlCellPr>
  </singleXmlCell>
  <singleXmlCell id="90" xr6:uid="{00000000-000C-0000-FFFF-FFFF59000000}" r="F20" connectionId="0">
    <xmlCellPr id="1" xr6:uid="{00000000-0010-0000-5900-000001000000}" uniqueName="P1269468">
      <xmlPr mapId="1" xpath="/TFI-IZD-OSIG/IFP-E_1001240/P1269468" xmlDataType="decimal"/>
    </xmlCellPr>
  </singleXmlCell>
  <singleXmlCell id="91" xr6:uid="{00000000-000C-0000-FFFF-FFFF5A000000}" r="G20" connectionId="0">
    <xmlCellPr id="1" xr6:uid="{00000000-0010-0000-5A00-000001000000}" uniqueName="P1269579">
      <xmlPr mapId="1" xpath="/TFI-IZD-OSIG/IFP-E_1001240/P1269579" xmlDataType="decimal"/>
    </xmlCellPr>
  </singleXmlCell>
  <singleXmlCell id="92" xr6:uid="{00000000-000C-0000-FFFF-FFFF5B000000}" r="H20" connectionId="0">
    <xmlCellPr id="1" xr6:uid="{00000000-0010-0000-5B00-000001000000}" uniqueName="P1269690">
      <xmlPr mapId="1" xpath="/TFI-IZD-OSIG/IFP-E_1001240/P1269690" xmlDataType="decimal"/>
    </xmlCellPr>
  </singleXmlCell>
  <singleXmlCell id="93" xr6:uid="{00000000-000C-0000-FFFF-FFFF5C000000}" r="I20" connectionId="0">
    <xmlCellPr id="1" xr6:uid="{00000000-0010-0000-5C00-000001000000}" uniqueName="P1269801">
      <xmlPr mapId="1" xpath="/TFI-IZD-OSIG/IFP-E_1001240/P1269801" xmlDataType="decimal"/>
    </xmlCellPr>
  </singleXmlCell>
  <singleXmlCell id="94" xr6:uid="{00000000-000C-0000-FFFF-FFFF5D000000}" r="J20" connectionId="0">
    <xmlCellPr id="1" xr6:uid="{00000000-0010-0000-5D00-000001000000}" uniqueName="P1269912">
      <xmlPr mapId="1" xpath="/TFI-IZD-OSIG/IFP-E_1001240/P1269912" xmlDataType="decimal"/>
    </xmlCellPr>
  </singleXmlCell>
  <singleXmlCell id="95" xr6:uid="{00000000-000C-0000-FFFF-FFFF5E000000}" r="E21" connectionId="0">
    <xmlCellPr id="1" xr6:uid="{00000000-0010-0000-5E00-000001000000}" uniqueName="P1269358">
      <xmlPr mapId="1" xpath="/TFI-IZD-OSIG/IFP-E_1001240/P1269358" xmlDataType="decimal"/>
    </xmlCellPr>
  </singleXmlCell>
  <singleXmlCell id="96" xr6:uid="{00000000-000C-0000-FFFF-FFFF5F000000}" r="F21" connectionId="0">
    <xmlCellPr id="1" xr6:uid="{00000000-0010-0000-5F00-000001000000}" uniqueName="P1269469">
      <xmlPr mapId="1" xpath="/TFI-IZD-OSIG/IFP-E_1001240/P1269469" xmlDataType="decimal"/>
    </xmlCellPr>
  </singleXmlCell>
  <singleXmlCell id="97" xr6:uid="{00000000-000C-0000-FFFF-FFFF60000000}" r="G21" connectionId="0">
    <xmlCellPr id="1" xr6:uid="{00000000-0010-0000-6000-000001000000}" uniqueName="P1269580">
      <xmlPr mapId="1" xpath="/TFI-IZD-OSIG/IFP-E_1001240/P1269580" xmlDataType="decimal"/>
    </xmlCellPr>
  </singleXmlCell>
  <singleXmlCell id="98" xr6:uid="{00000000-000C-0000-FFFF-FFFF61000000}" r="H21" connectionId="0">
    <xmlCellPr id="1" xr6:uid="{00000000-0010-0000-6100-000001000000}" uniqueName="P1269691">
      <xmlPr mapId="1" xpath="/TFI-IZD-OSIG/IFP-E_1001240/P1269691" xmlDataType="decimal"/>
    </xmlCellPr>
  </singleXmlCell>
  <singleXmlCell id="99" xr6:uid="{00000000-000C-0000-FFFF-FFFF62000000}" r="I21" connectionId="0">
    <xmlCellPr id="1" xr6:uid="{00000000-0010-0000-6200-000001000000}" uniqueName="P1269802">
      <xmlPr mapId="1" xpath="/TFI-IZD-OSIG/IFP-E_1001240/P1269802" xmlDataType="decimal"/>
    </xmlCellPr>
  </singleXmlCell>
  <singleXmlCell id="100" xr6:uid="{00000000-000C-0000-FFFF-FFFF63000000}" r="J21" connectionId="0">
    <xmlCellPr id="1" xr6:uid="{00000000-0010-0000-6300-000001000000}" uniqueName="P1269913">
      <xmlPr mapId="1" xpath="/TFI-IZD-OSIG/IFP-E_1001240/P1269913" xmlDataType="decimal"/>
    </xmlCellPr>
  </singleXmlCell>
  <singleXmlCell id="101" xr6:uid="{00000000-000C-0000-FFFF-FFFF64000000}" r="E22" connectionId="0">
    <xmlCellPr id="1" xr6:uid="{00000000-0010-0000-6400-000001000000}" uniqueName="P1269359">
      <xmlPr mapId="1" xpath="/TFI-IZD-OSIG/IFP-E_1001240/P1269359" xmlDataType="decimal"/>
    </xmlCellPr>
  </singleXmlCell>
  <singleXmlCell id="102" xr6:uid="{00000000-000C-0000-FFFF-FFFF65000000}" r="F22" connectionId="0">
    <xmlCellPr id="1" xr6:uid="{00000000-0010-0000-6500-000001000000}" uniqueName="P1269470">
      <xmlPr mapId="1" xpath="/TFI-IZD-OSIG/IFP-E_1001240/P1269470" xmlDataType="decimal"/>
    </xmlCellPr>
  </singleXmlCell>
  <singleXmlCell id="103" xr6:uid="{00000000-000C-0000-FFFF-FFFF66000000}" r="G22" connectionId="0">
    <xmlCellPr id="1" xr6:uid="{00000000-0010-0000-6600-000001000000}" uniqueName="P1269581">
      <xmlPr mapId="1" xpath="/TFI-IZD-OSIG/IFP-E_1001240/P1269581" xmlDataType="decimal"/>
    </xmlCellPr>
  </singleXmlCell>
  <singleXmlCell id="104" xr6:uid="{00000000-000C-0000-FFFF-FFFF67000000}" r="H22" connectionId="0">
    <xmlCellPr id="1" xr6:uid="{00000000-0010-0000-6700-000001000000}" uniqueName="P1269692">
      <xmlPr mapId="1" xpath="/TFI-IZD-OSIG/IFP-E_1001240/P1269692" xmlDataType="decimal"/>
    </xmlCellPr>
  </singleXmlCell>
  <singleXmlCell id="105" xr6:uid="{00000000-000C-0000-FFFF-FFFF68000000}" r="I22" connectionId="0">
    <xmlCellPr id="1" xr6:uid="{00000000-0010-0000-6800-000001000000}" uniqueName="P1269803">
      <xmlPr mapId="1" xpath="/TFI-IZD-OSIG/IFP-E_1001240/P1269803" xmlDataType="decimal"/>
    </xmlCellPr>
  </singleXmlCell>
  <singleXmlCell id="106" xr6:uid="{00000000-000C-0000-FFFF-FFFF69000000}" r="J22" connectionId="0">
    <xmlCellPr id="1" xr6:uid="{00000000-0010-0000-6900-000001000000}" uniqueName="P1269914">
      <xmlPr mapId="1" xpath="/TFI-IZD-OSIG/IFP-E_1001240/P1269914" xmlDataType="decimal"/>
    </xmlCellPr>
  </singleXmlCell>
  <singleXmlCell id="107" xr6:uid="{00000000-000C-0000-FFFF-FFFF6A000000}" r="E23" connectionId="0">
    <xmlCellPr id="1" xr6:uid="{00000000-0010-0000-6A00-000001000000}" uniqueName="P1269360">
      <xmlPr mapId="1" xpath="/TFI-IZD-OSIG/IFP-E_1001240/P1269360" xmlDataType="decimal"/>
    </xmlCellPr>
  </singleXmlCell>
  <singleXmlCell id="108" xr6:uid="{00000000-000C-0000-FFFF-FFFF6B000000}" r="F23" connectionId="0">
    <xmlCellPr id="1" xr6:uid="{00000000-0010-0000-6B00-000001000000}" uniqueName="P1269471">
      <xmlPr mapId="1" xpath="/TFI-IZD-OSIG/IFP-E_1001240/P1269471" xmlDataType="decimal"/>
    </xmlCellPr>
  </singleXmlCell>
  <singleXmlCell id="109" xr6:uid="{00000000-000C-0000-FFFF-FFFF6C000000}" r="G23" connectionId="0">
    <xmlCellPr id="1" xr6:uid="{00000000-0010-0000-6C00-000001000000}" uniqueName="P1269582">
      <xmlPr mapId="1" xpath="/TFI-IZD-OSIG/IFP-E_1001240/P1269582" xmlDataType="decimal"/>
    </xmlCellPr>
  </singleXmlCell>
  <singleXmlCell id="110" xr6:uid="{00000000-000C-0000-FFFF-FFFF6D000000}" r="H23" connectionId="0">
    <xmlCellPr id="1" xr6:uid="{00000000-0010-0000-6D00-000001000000}" uniqueName="P1269693">
      <xmlPr mapId="1" xpath="/TFI-IZD-OSIG/IFP-E_1001240/P1269693" xmlDataType="decimal"/>
    </xmlCellPr>
  </singleXmlCell>
  <singleXmlCell id="111" xr6:uid="{00000000-000C-0000-FFFF-FFFF6E000000}" r="I23" connectionId="0">
    <xmlCellPr id="1" xr6:uid="{00000000-0010-0000-6E00-000001000000}" uniqueName="P1269804">
      <xmlPr mapId="1" xpath="/TFI-IZD-OSIG/IFP-E_1001240/P1269804" xmlDataType="decimal"/>
    </xmlCellPr>
  </singleXmlCell>
  <singleXmlCell id="112" xr6:uid="{00000000-000C-0000-FFFF-FFFF6F000000}" r="J23" connectionId="0">
    <xmlCellPr id="1" xr6:uid="{00000000-0010-0000-6F00-000001000000}" uniqueName="P1269915">
      <xmlPr mapId="1" xpath="/TFI-IZD-OSIG/IFP-E_1001240/P1269915" xmlDataType="decimal"/>
    </xmlCellPr>
  </singleXmlCell>
  <singleXmlCell id="113" xr6:uid="{00000000-000C-0000-FFFF-FFFF70000000}" r="E24" connectionId="0">
    <xmlCellPr id="1" xr6:uid="{00000000-0010-0000-7000-000001000000}" uniqueName="P1269361">
      <xmlPr mapId="1" xpath="/TFI-IZD-OSIG/IFP-E_1001240/P1269361" xmlDataType="decimal"/>
    </xmlCellPr>
  </singleXmlCell>
  <singleXmlCell id="114" xr6:uid="{00000000-000C-0000-FFFF-FFFF71000000}" r="F24" connectionId="0">
    <xmlCellPr id="1" xr6:uid="{00000000-0010-0000-7100-000001000000}" uniqueName="P1269472">
      <xmlPr mapId="1" xpath="/TFI-IZD-OSIG/IFP-E_1001240/P1269472" xmlDataType="decimal"/>
    </xmlCellPr>
  </singleXmlCell>
  <singleXmlCell id="115" xr6:uid="{00000000-000C-0000-FFFF-FFFF72000000}" r="G24" connectionId="0">
    <xmlCellPr id="1" xr6:uid="{00000000-0010-0000-7200-000001000000}" uniqueName="P1269583">
      <xmlPr mapId="1" xpath="/TFI-IZD-OSIG/IFP-E_1001240/P1269583" xmlDataType="decimal"/>
    </xmlCellPr>
  </singleXmlCell>
  <singleXmlCell id="116" xr6:uid="{00000000-000C-0000-FFFF-FFFF73000000}" r="H24" connectionId="0">
    <xmlCellPr id="1" xr6:uid="{00000000-0010-0000-7300-000001000000}" uniqueName="P1269694">
      <xmlPr mapId="1" xpath="/TFI-IZD-OSIG/IFP-E_1001240/P1269694" xmlDataType="decimal"/>
    </xmlCellPr>
  </singleXmlCell>
  <singleXmlCell id="117" xr6:uid="{00000000-000C-0000-FFFF-FFFF74000000}" r="I24" connectionId="0">
    <xmlCellPr id="1" xr6:uid="{00000000-0010-0000-7400-000001000000}" uniqueName="P1269805">
      <xmlPr mapId="1" xpath="/TFI-IZD-OSIG/IFP-E_1001240/P1269805" xmlDataType="decimal"/>
    </xmlCellPr>
  </singleXmlCell>
  <singleXmlCell id="118" xr6:uid="{00000000-000C-0000-FFFF-FFFF75000000}" r="J24" connectionId="0">
    <xmlCellPr id="1" xr6:uid="{00000000-0010-0000-7500-000001000000}" uniqueName="P1269916">
      <xmlPr mapId="1" xpath="/TFI-IZD-OSIG/IFP-E_1001240/P1269916" xmlDataType="decimal"/>
    </xmlCellPr>
  </singleXmlCell>
  <singleXmlCell id="119" xr6:uid="{00000000-000C-0000-FFFF-FFFF76000000}" r="E25" connectionId="0">
    <xmlCellPr id="1" xr6:uid="{00000000-0010-0000-7600-000001000000}" uniqueName="P1269362">
      <xmlPr mapId="1" xpath="/TFI-IZD-OSIG/IFP-E_1001240/P1269362" xmlDataType="decimal"/>
    </xmlCellPr>
  </singleXmlCell>
  <singleXmlCell id="120" xr6:uid="{00000000-000C-0000-FFFF-FFFF77000000}" r="F25" connectionId="0">
    <xmlCellPr id="1" xr6:uid="{00000000-0010-0000-7700-000001000000}" uniqueName="P1269473">
      <xmlPr mapId="1" xpath="/TFI-IZD-OSIG/IFP-E_1001240/P1269473" xmlDataType="decimal"/>
    </xmlCellPr>
  </singleXmlCell>
  <singleXmlCell id="121" xr6:uid="{00000000-000C-0000-FFFF-FFFF78000000}" r="G25" connectionId="0">
    <xmlCellPr id="1" xr6:uid="{00000000-0010-0000-7800-000001000000}" uniqueName="P1269584">
      <xmlPr mapId="1" xpath="/TFI-IZD-OSIG/IFP-E_1001240/P1269584" xmlDataType="decimal"/>
    </xmlCellPr>
  </singleXmlCell>
  <singleXmlCell id="122" xr6:uid="{00000000-000C-0000-FFFF-FFFF79000000}" r="H25" connectionId="0">
    <xmlCellPr id="1" xr6:uid="{00000000-0010-0000-7900-000001000000}" uniqueName="P1269695">
      <xmlPr mapId="1" xpath="/TFI-IZD-OSIG/IFP-E_1001240/P1269695" xmlDataType="decimal"/>
    </xmlCellPr>
  </singleXmlCell>
  <singleXmlCell id="123" xr6:uid="{00000000-000C-0000-FFFF-FFFF7A000000}" r="I25" connectionId="0">
    <xmlCellPr id="1" xr6:uid="{00000000-0010-0000-7A00-000001000000}" uniqueName="P1269806">
      <xmlPr mapId="1" xpath="/TFI-IZD-OSIG/IFP-E_1001240/P1269806" xmlDataType="decimal"/>
    </xmlCellPr>
  </singleXmlCell>
  <singleXmlCell id="124" xr6:uid="{00000000-000C-0000-FFFF-FFFF7B000000}" r="J25" connectionId="0">
    <xmlCellPr id="1" xr6:uid="{00000000-0010-0000-7B00-000001000000}" uniqueName="P1269917">
      <xmlPr mapId="1" xpath="/TFI-IZD-OSIG/IFP-E_1001240/P1269917" xmlDataType="decimal"/>
    </xmlCellPr>
  </singleXmlCell>
  <singleXmlCell id="125" xr6:uid="{00000000-000C-0000-FFFF-FFFF7C000000}" r="E26" connectionId="0">
    <xmlCellPr id="1" xr6:uid="{00000000-0010-0000-7C00-000001000000}" uniqueName="P1269363">
      <xmlPr mapId="1" xpath="/TFI-IZD-OSIG/IFP-E_1001240/P1269363" xmlDataType="decimal"/>
    </xmlCellPr>
  </singleXmlCell>
  <singleXmlCell id="126" xr6:uid="{00000000-000C-0000-FFFF-FFFF7D000000}" r="F26" connectionId="0">
    <xmlCellPr id="1" xr6:uid="{00000000-0010-0000-7D00-000001000000}" uniqueName="P1269474">
      <xmlPr mapId="1" xpath="/TFI-IZD-OSIG/IFP-E_1001240/P1269474" xmlDataType="decimal"/>
    </xmlCellPr>
  </singleXmlCell>
  <singleXmlCell id="127" xr6:uid="{00000000-000C-0000-FFFF-FFFF7E000000}" r="G26" connectionId="0">
    <xmlCellPr id="1" xr6:uid="{00000000-0010-0000-7E00-000001000000}" uniqueName="P1269585">
      <xmlPr mapId="1" xpath="/TFI-IZD-OSIG/IFP-E_1001240/P1269585" xmlDataType="decimal"/>
    </xmlCellPr>
  </singleXmlCell>
  <singleXmlCell id="128" xr6:uid="{00000000-000C-0000-FFFF-FFFF7F000000}" r="H26" connectionId="0">
    <xmlCellPr id="1" xr6:uid="{00000000-0010-0000-7F00-000001000000}" uniqueName="P1269696">
      <xmlPr mapId="1" xpath="/TFI-IZD-OSIG/IFP-E_1001240/P1269696" xmlDataType="decimal"/>
    </xmlCellPr>
  </singleXmlCell>
  <singleXmlCell id="129" xr6:uid="{00000000-000C-0000-FFFF-FFFF80000000}" r="I26" connectionId="0">
    <xmlCellPr id="1" xr6:uid="{00000000-0010-0000-8000-000001000000}" uniqueName="P1269807">
      <xmlPr mapId="1" xpath="/TFI-IZD-OSIG/IFP-E_1001240/P1269807" xmlDataType="decimal"/>
    </xmlCellPr>
  </singleXmlCell>
  <singleXmlCell id="130" xr6:uid="{00000000-000C-0000-FFFF-FFFF81000000}" r="J26" connectionId="0">
    <xmlCellPr id="1" xr6:uid="{00000000-0010-0000-8100-000001000000}" uniqueName="P1269918">
      <xmlPr mapId="1" xpath="/TFI-IZD-OSIG/IFP-E_1001240/P1269918" xmlDataType="decimal"/>
    </xmlCellPr>
  </singleXmlCell>
  <singleXmlCell id="131" xr6:uid="{00000000-000C-0000-FFFF-FFFF82000000}" r="E27" connectionId="0">
    <xmlCellPr id="1" xr6:uid="{00000000-0010-0000-8200-000001000000}" uniqueName="P1269364">
      <xmlPr mapId="1" xpath="/TFI-IZD-OSIG/IFP-E_1001240/P1269364" xmlDataType="decimal"/>
    </xmlCellPr>
  </singleXmlCell>
  <singleXmlCell id="132" xr6:uid="{00000000-000C-0000-FFFF-FFFF83000000}" r="F27" connectionId="0">
    <xmlCellPr id="1" xr6:uid="{00000000-0010-0000-8300-000001000000}" uniqueName="P1269475">
      <xmlPr mapId="1" xpath="/TFI-IZD-OSIG/IFP-E_1001240/P1269475" xmlDataType="decimal"/>
    </xmlCellPr>
  </singleXmlCell>
  <singleXmlCell id="133" xr6:uid="{00000000-000C-0000-FFFF-FFFF84000000}" r="G27" connectionId="0">
    <xmlCellPr id="1" xr6:uid="{00000000-0010-0000-8400-000001000000}" uniqueName="P1269586">
      <xmlPr mapId="1" xpath="/TFI-IZD-OSIG/IFP-E_1001240/P1269586" xmlDataType="decimal"/>
    </xmlCellPr>
  </singleXmlCell>
  <singleXmlCell id="134" xr6:uid="{00000000-000C-0000-FFFF-FFFF85000000}" r="H27" connectionId="0">
    <xmlCellPr id="1" xr6:uid="{00000000-0010-0000-8500-000001000000}" uniqueName="P1269697">
      <xmlPr mapId="1" xpath="/TFI-IZD-OSIG/IFP-E_1001240/P1269697" xmlDataType="decimal"/>
    </xmlCellPr>
  </singleXmlCell>
  <singleXmlCell id="135" xr6:uid="{00000000-000C-0000-FFFF-FFFF86000000}" r="I27" connectionId="0">
    <xmlCellPr id="1" xr6:uid="{00000000-0010-0000-8600-000001000000}" uniqueName="P1269808">
      <xmlPr mapId="1" xpath="/TFI-IZD-OSIG/IFP-E_1001240/P1269808" xmlDataType="decimal"/>
    </xmlCellPr>
  </singleXmlCell>
  <singleXmlCell id="136" xr6:uid="{00000000-000C-0000-FFFF-FFFF87000000}" r="J27" connectionId="0">
    <xmlCellPr id="1" xr6:uid="{00000000-0010-0000-8700-000001000000}" uniqueName="P1269919">
      <xmlPr mapId="1" xpath="/TFI-IZD-OSIG/IFP-E_1001240/P1269919" xmlDataType="decimal"/>
    </xmlCellPr>
  </singleXmlCell>
  <singleXmlCell id="137" xr6:uid="{00000000-000C-0000-FFFF-FFFF88000000}" r="E28" connectionId="0">
    <xmlCellPr id="1" xr6:uid="{00000000-0010-0000-8800-000001000000}" uniqueName="P1269365">
      <xmlPr mapId="1" xpath="/TFI-IZD-OSIG/IFP-E_1001240/P1269365" xmlDataType="decimal"/>
    </xmlCellPr>
  </singleXmlCell>
  <singleXmlCell id="138" xr6:uid="{00000000-000C-0000-FFFF-FFFF89000000}" r="F28" connectionId="0">
    <xmlCellPr id="1" xr6:uid="{00000000-0010-0000-8900-000001000000}" uniqueName="P1269476">
      <xmlPr mapId="1" xpath="/TFI-IZD-OSIG/IFP-E_1001240/P1269476" xmlDataType="decimal"/>
    </xmlCellPr>
  </singleXmlCell>
  <singleXmlCell id="139" xr6:uid="{00000000-000C-0000-FFFF-FFFF8A000000}" r="G28" connectionId="0">
    <xmlCellPr id="1" xr6:uid="{00000000-0010-0000-8A00-000001000000}" uniqueName="P1269587">
      <xmlPr mapId="1" xpath="/TFI-IZD-OSIG/IFP-E_1001240/P1269587" xmlDataType="decimal"/>
    </xmlCellPr>
  </singleXmlCell>
  <singleXmlCell id="140" xr6:uid="{00000000-000C-0000-FFFF-FFFF8B000000}" r="H28" connectionId="0">
    <xmlCellPr id="1" xr6:uid="{00000000-0010-0000-8B00-000001000000}" uniqueName="P1269698">
      <xmlPr mapId="1" xpath="/TFI-IZD-OSIG/IFP-E_1001240/P1269698" xmlDataType="decimal"/>
    </xmlCellPr>
  </singleXmlCell>
  <singleXmlCell id="141" xr6:uid="{00000000-000C-0000-FFFF-FFFF8C000000}" r="I28" connectionId="0">
    <xmlCellPr id="1" xr6:uid="{00000000-0010-0000-8C00-000001000000}" uniqueName="P1269809">
      <xmlPr mapId="1" xpath="/TFI-IZD-OSIG/IFP-E_1001240/P1269809" xmlDataType="decimal"/>
    </xmlCellPr>
  </singleXmlCell>
  <singleXmlCell id="142" xr6:uid="{00000000-000C-0000-FFFF-FFFF8D000000}" r="J28" connectionId="0">
    <xmlCellPr id="1" xr6:uid="{00000000-0010-0000-8D00-000001000000}" uniqueName="P1269920">
      <xmlPr mapId="1" xpath="/TFI-IZD-OSIG/IFP-E_1001240/P1269920" xmlDataType="decimal"/>
    </xmlCellPr>
  </singleXmlCell>
  <singleXmlCell id="143" xr6:uid="{00000000-000C-0000-FFFF-FFFF8E000000}" r="E29" connectionId="0">
    <xmlCellPr id="1" xr6:uid="{00000000-0010-0000-8E00-000001000000}" uniqueName="P1269366">
      <xmlPr mapId="1" xpath="/TFI-IZD-OSIG/IFP-E_1001240/P1269366" xmlDataType="decimal"/>
    </xmlCellPr>
  </singleXmlCell>
  <singleXmlCell id="144" xr6:uid="{00000000-000C-0000-FFFF-FFFF8F000000}" r="F29" connectionId="0">
    <xmlCellPr id="1" xr6:uid="{00000000-0010-0000-8F00-000001000000}" uniqueName="P1269477">
      <xmlPr mapId="1" xpath="/TFI-IZD-OSIG/IFP-E_1001240/P1269477" xmlDataType="decimal"/>
    </xmlCellPr>
  </singleXmlCell>
  <singleXmlCell id="145" xr6:uid="{00000000-000C-0000-FFFF-FFFF90000000}" r="G29" connectionId="0">
    <xmlCellPr id="1" xr6:uid="{00000000-0010-0000-9000-000001000000}" uniqueName="P1269588">
      <xmlPr mapId="1" xpath="/TFI-IZD-OSIG/IFP-E_1001240/P1269588" xmlDataType="decimal"/>
    </xmlCellPr>
  </singleXmlCell>
  <singleXmlCell id="146" xr6:uid="{00000000-000C-0000-FFFF-FFFF91000000}" r="H29" connectionId="0">
    <xmlCellPr id="1" xr6:uid="{00000000-0010-0000-9100-000001000000}" uniqueName="P1269699">
      <xmlPr mapId="1" xpath="/TFI-IZD-OSIG/IFP-E_1001240/P1269699" xmlDataType="decimal"/>
    </xmlCellPr>
  </singleXmlCell>
  <singleXmlCell id="147" xr6:uid="{00000000-000C-0000-FFFF-FFFF92000000}" r="I29" connectionId="0">
    <xmlCellPr id="1" xr6:uid="{00000000-0010-0000-9200-000001000000}" uniqueName="P1269810">
      <xmlPr mapId="1" xpath="/TFI-IZD-OSIG/IFP-E_1001240/P1269810" xmlDataType="decimal"/>
    </xmlCellPr>
  </singleXmlCell>
  <singleXmlCell id="148" xr6:uid="{00000000-000C-0000-FFFF-FFFF93000000}" r="J29" connectionId="0">
    <xmlCellPr id="1" xr6:uid="{00000000-0010-0000-9300-000001000000}" uniqueName="P1269921">
      <xmlPr mapId="1" xpath="/TFI-IZD-OSIG/IFP-E_1001240/P1269921" xmlDataType="decimal"/>
    </xmlCellPr>
  </singleXmlCell>
  <singleXmlCell id="149" xr6:uid="{00000000-000C-0000-FFFF-FFFF94000000}" r="E30" connectionId="0">
    <xmlCellPr id="1" xr6:uid="{00000000-0010-0000-9400-000001000000}" uniqueName="P1269367">
      <xmlPr mapId="1" xpath="/TFI-IZD-OSIG/IFP-E_1001240/P1269367" xmlDataType="decimal"/>
    </xmlCellPr>
  </singleXmlCell>
  <singleXmlCell id="150" xr6:uid="{00000000-000C-0000-FFFF-FFFF95000000}" r="F30" connectionId="0">
    <xmlCellPr id="1" xr6:uid="{00000000-0010-0000-9500-000001000000}" uniqueName="P1269478">
      <xmlPr mapId="1" xpath="/TFI-IZD-OSIG/IFP-E_1001240/P1269478" xmlDataType="decimal"/>
    </xmlCellPr>
  </singleXmlCell>
  <singleXmlCell id="151" xr6:uid="{00000000-000C-0000-FFFF-FFFF96000000}" r="G30" connectionId="0">
    <xmlCellPr id="1" xr6:uid="{00000000-0010-0000-9600-000001000000}" uniqueName="P1269589">
      <xmlPr mapId="1" xpath="/TFI-IZD-OSIG/IFP-E_1001240/P1269589" xmlDataType="decimal"/>
    </xmlCellPr>
  </singleXmlCell>
  <singleXmlCell id="152" xr6:uid="{00000000-000C-0000-FFFF-FFFF97000000}" r="H30" connectionId="0">
    <xmlCellPr id="1" xr6:uid="{00000000-0010-0000-9700-000001000000}" uniqueName="P1269700">
      <xmlPr mapId="1" xpath="/TFI-IZD-OSIG/IFP-E_1001240/P1269700" xmlDataType="decimal"/>
    </xmlCellPr>
  </singleXmlCell>
  <singleXmlCell id="153" xr6:uid="{00000000-000C-0000-FFFF-FFFF98000000}" r="I30" connectionId="0">
    <xmlCellPr id="1" xr6:uid="{00000000-0010-0000-9800-000001000000}" uniqueName="P1269811">
      <xmlPr mapId="1" xpath="/TFI-IZD-OSIG/IFP-E_1001240/P1269811" xmlDataType="decimal"/>
    </xmlCellPr>
  </singleXmlCell>
  <singleXmlCell id="154" xr6:uid="{00000000-000C-0000-FFFF-FFFF99000000}" r="J30" connectionId="0">
    <xmlCellPr id="1" xr6:uid="{00000000-0010-0000-9900-000001000000}" uniqueName="P1269922">
      <xmlPr mapId="1" xpath="/TFI-IZD-OSIG/IFP-E_1001240/P1269922" xmlDataType="decimal"/>
    </xmlCellPr>
  </singleXmlCell>
  <singleXmlCell id="155" xr6:uid="{00000000-000C-0000-FFFF-FFFF9A000000}" r="E31" connectionId="0">
    <xmlCellPr id="1" xr6:uid="{00000000-0010-0000-9A00-000001000000}" uniqueName="P1269368">
      <xmlPr mapId="1" xpath="/TFI-IZD-OSIG/IFP-E_1001240/P1269368" xmlDataType="decimal"/>
    </xmlCellPr>
  </singleXmlCell>
  <singleXmlCell id="156" xr6:uid="{00000000-000C-0000-FFFF-FFFF9B000000}" r="F31" connectionId="0">
    <xmlCellPr id="1" xr6:uid="{00000000-0010-0000-9B00-000001000000}" uniqueName="P1269479">
      <xmlPr mapId="1" xpath="/TFI-IZD-OSIG/IFP-E_1001240/P1269479" xmlDataType="decimal"/>
    </xmlCellPr>
  </singleXmlCell>
  <singleXmlCell id="157" xr6:uid="{00000000-000C-0000-FFFF-FFFF9C000000}" r="G31" connectionId="0">
    <xmlCellPr id="1" xr6:uid="{00000000-0010-0000-9C00-000001000000}" uniqueName="P1269590">
      <xmlPr mapId="1" xpath="/TFI-IZD-OSIG/IFP-E_1001240/P1269590" xmlDataType="decimal"/>
    </xmlCellPr>
  </singleXmlCell>
  <singleXmlCell id="158" xr6:uid="{00000000-000C-0000-FFFF-FFFF9D000000}" r="H31" connectionId="0">
    <xmlCellPr id="1" xr6:uid="{00000000-0010-0000-9D00-000001000000}" uniqueName="P1269701">
      <xmlPr mapId="1" xpath="/TFI-IZD-OSIG/IFP-E_1001240/P1269701" xmlDataType="decimal"/>
    </xmlCellPr>
  </singleXmlCell>
  <singleXmlCell id="159" xr6:uid="{00000000-000C-0000-FFFF-FFFF9E000000}" r="I31" connectionId="0">
    <xmlCellPr id="1" xr6:uid="{00000000-0010-0000-9E00-000001000000}" uniqueName="P1269812">
      <xmlPr mapId="1" xpath="/TFI-IZD-OSIG/IFP-E_1001240/P1269812" xmlDataType="decimal"/>
    </xmlCellPr>
  </singleXmlCell>
  <singleXmlCell id="160" xr6:uid="{00000000-000C-0000-FFFF-FFFF9F000000}" r="J31" connectionId="0">
    <xmlCellPr id="1" xr6:uid="{00000000-0010-0000-9F00-000001000000}" uniqueName="P1269923">
      <xmlPr mapId="1" xpath="/TFI-IZD-OSIG/IFP-E_1001240/P1269923" xmlDataType="decimal"/>
    </xmlCellPr>
  </singleXmlCell>
  <singleXmlCell id="161" xr6:uid="{00000000-000C-0000-FFFF-FFFFA0000000}" r="E32" connectionId="0">
    <xmlCellPr id="1" xr6:uid="{00000000-0010-0000-A000-000001000000}" uniqueName="P1269369">
      <xmlPr mapId="1" xpath="/TFI-IZD-OSIG/IFP-E_1001240/P1269369" xmlDataType="decimal"/>
    </xmlCellPr>
  </singleXmlCell>
  <singleXmlCell id="162" xr6:uid="{00000000-000C-0000-FFFF-FFFFA1000000}" r="F32" connectionId="0">
    <xmlCellPr id="1" xr6:uid="{00000000-0010-0000-A100-000001000000}" uniqueName="P1269480">
      <xmlPr mapId="1" xpath="/TFI-IZD-OSIG/IFP-E_1001240/P1269480" xmlDataType="decimal"/>
    </xmlCellPr>
  </singleXmlCell>
  <singleXmlCell id="163" xr6:uid="{00000000-000C-0000-FFFF-FFFFA2000000}" r="G32" connectionId="0">
    <xmlCellPr id="1" xr6:uid="{00000000-0010-0000-A200-000001000000}" uniqueName="P1269591">
      <xmlPr mapId="1" xpath="/TFI-IZD-OSIG/IFP-E_1001240/P1269591" xmlDataType="decimal"/>
    </xmlCellPr>
  </singleXmlCell>
  <singleXmlCell id="164" xr6:uid="{00000000-000C-0000-FFFF-FFFFA3000000}" r="H32" connectionId="0">
    <xmlCellPr id="1" xr6:uid="{00000000-0010-0000-A300-000001000000}" uniqueName="P1269702">
      <xmlPr mapId="1" xpath="/TFI-IZD-OSIG/IFP-E_1001240/P1269702" xmlDataType="decimal"/>
    </xmlCellPr>
  </singleXmlCell>
  <singleXmlCell id="165" xr6:uid="{00000000-000C-0000-FFFF-FFFFA4000000}" r="I32" connectionId="0">
    <xmlCellPr id="1" xr6:uid="{00000000-0010-0000-A400-000001000000}" uniqueName="P1269813">
      <xmlPr mapId="1" xpath="/TFI-IZD-OSIG/IFP-E_1001240/P1269813" xmlDataType="decimal"/>
    </xmlCellPr>
  </singleXmlCell>
  <singleXmlCell id="166" xr6:uid="{00000000-000C-0000-FFFF-FFFFA5000000}" r="J32" connectionId="0">
    <xmlCellPr id="1" xr6:uid="{00000000-0010-0000-A500-000001000000}" uniqueName="P1269924">
      <xmlPr mapId="1" xpath="/TFI-IZD-OSIG/IFP-E_1001240/P1269924" xmlDataType="decimal"/>
    </xmlCellPr>
  </singleXmlCell>
  <singleXmlCell id="167" xr6:uid="{00000000-000C-0000-FFFF-FFFFA6000000}" r="E33" connectionId="0">
    <xmlCellPr id="1" xr6:uid="{00000000-0010-0000-A600-000001000000}" uniqueName="P1269370">
      <xmlPr mapId="1" xpath="/TFI-IZD-OSIG/IFP-E_1001240/P1269370" xmlDataType="decimal"/>
    </xmlCellPr>
  </singleXmlCell>
  <singleXmlCell id="168" xr6:uid="{00000000-000C-0000-FFFF-FFFFA7000000}" r="F33" connectionId="0">
    <xmlCellPr id="1" xr6:uid="{00000000-0010-0000-A700-000001000000}" uniqueName="P1269481">
      <xmlPr mapId="1" xpath="/TFI-IZD-OSIG/IFP-E_1001240/P1269481" xmlDataType="decimal"/>
    </xmlCellPr>
  </singleXmlCell>
  <singleXmlCell id="169" xr6:uid="{00000000-000C-0000-FFFF-FFFFA8000000}" r="G33" connectionId="0">
    <xmlCellPr id="1" xr6:uid="{00000000-0010-0000-A800-000001000000}" uniqueName="P1269592">
      <xmlPr mapId="1" xpath="/TFI-IZD-OSIG/IFP-E_1001240/P1269592" xmlDataType="decimal"/>
    </xmlCellPr>
  </singleXmlCell>
  <singleXmlCell id="170" xr6:uid="{00000000-000C-0000-FFFF-FFFFA9000000}" r="H33" connectionId="0">
    <xmlCellPr id="1" xr6:uid="{00000000-0010-0000-A900-000001000000}" uniqueName="P1269703">
      <xmlPr mapId="1" xpath="/TFI-IZD-OSIG/IFP-E_1001240/P1269703" xmlDataType="decimal"/>
    </xmlCellPr>
  </singleXmlCell>
  <singleXmlCell id="171" xr6:uid="{00000000-000C-0000-FFFF-FFFFAA000000}" r="I33" connectionId="0">
    <xmlCellPr id="1" xr6:uid="{00000000-0010-0000-AA00-000001000000}" uniqueName="P1269814">
      <xmlPr mapId="1" xpath="/TFI-IZD-OSIG/IFP-E_1001240/P1269814" xmlDataType="decimal"/>
    </xmlCellPr>
  </singleXmlCell>
  <singleXmlCell id="172" xr6:uid="{00000000-000C-0000-FFFF-FFFFAB000000}" r="J33" connectionId="0">
    <xmlCellPr id="1" xr6:uid="{00000000-0010-0000-AB00-000001000000}" uniqueName="P1269925">
      <xmlPr mapId="1" xpath="/TFI-IZD-OSIG/IFP-E_1001240/P1269925" xmlDataType="decimal"/>
    </xmlCellPr>
  </singleXmlCell>
  <singleXmlCell id="173" xr6:uid="{00000000-000C-0000-FFFF-FFFFAC000000}" r="E34" connectionId="0">
    <xmlCellPr id="1" xr6:uid="{00000000-0010-0000-AC00-000001000000}" uniqueName="P1269371">
      <xmlPr mapId="1" xpath="/TFI-IZD-OSIG/IFP-E_1001240/P1269371" xmlDataType="decimal"/>
    </xmlCellPr>
  </singleXmlCell>
  <singleXmlCell id="174" xr6:uid="{00000000-000C-0000-FFFF-FFFFAD000000}" r="F34" connectionId="0">
    <xmlCellPr id="1" xr6:uid="{00000000-0010-0000-AD00-000001000000}" uniqueName="P1269482">
      <xmlPr mapId="1" xpath="/TFI-IZD-OSIG/IFP-E_1001240/P1269482" xmlDataType="decimal"/>
    </xmlCellPr>
  </singleXmlCell>
  <singleXmlCell id="175" xr6:uid="{00000000-000C-0000-FFFF-FFFFAE000000}" r="G34" connectionId="0">
    <xmlCellPr id="1" xr6:uid="{00000000-0010-0000-AE00-000001000000}" uniqueName="P1269593">
      <xmlPr mapId="1" xpath="/TFI-IZD-OSIG/IFP-E_1001240/P1269593" xmlDataType="decimal"/>
    </xmlCellPr>
  </singleXmlCell>
  <singleXmlCell id="176" xr6:uid="{00000000-000C-0000-FFFF-FFFFAF000000}" r="H34" connectionId="0">
    <xmlCellPr id="1" xr6:uid="{00000000-0010-0000-AF00-000001000000}" uniqueName="P1269704">
      <xmlPr mapId="1" xpath="/TFI-IZD-OSIG/IFP-E_1001240/P1269704" xmlDataType="decimal"/>
    </xmlCellPr>
  </singleXmlCell>
  <singleXmlCell id="177" xr6:uid="{00000000-000C-0000-FFFF-FFFFB0000000}" r="I34" connectionId="0">
    <xmlCellPr id="1" xr6:uid="{00000000-0010-0000-B000-000001000000}" uniqueName="P1269815">
      <xmlPr mapId="1" xpath="/TFI-IZD-OSIG/IFP-E_1001240/P1269815" xmlDataType="decimal"/>
    </xmlCellPr>
  </singleXmlCell>
  <singleXmlCell id="178" xr6:uid="{00000000-000C-0000-FFFF-FFFFB1000000}" r="J34" connectionId="0">
    <xmlCellPr id="1" xr6:uid="{00000000-0010-0000-B100-000001000000}" uniqueName="P1269926">
      <xmlPr mapId="1" xpath="/TFI-IZD-OSIG/IFP-E_1001240/P1269926" xmlDataType="decimal"/>
    </xmlCellPr>
  </singleXmlCell>
  <singleXmlCell id="179" xr6:uid="{00000000-000C-0000-FFFF-FFFFB2000000}" r="E35" connectionId="0">
    <xmlCellPr id="1" xr6:uid="{00000000-0010-0000-B200-000001000000}" uniqueName="P1269372">
      <xmlPr mapId="1" xpath="/TFI-IZD-OSIG/IFP-E_1001240/P1269372" xmlDataType="decimal"/>
    </xmlCellPr>
  </singleXmlCell>
  <singleXmlCell id="180" xr6:uid="{00000000-000C-0000-FFFF-FFFFB3000000}" r="F35" connectionId="0">
    <xmlCellPr id="1" xr6:uid="{00000000-0010-0000-B300-000001000000}" uniqueName="P1269483">
      <xmlPr mapId="1" xpath="/TFI-IZD-OSIG/IFP-E_1001240/P1269483" xmlDataType="decimal"/>
    </xmlCellPr>
  </singleXmlCell>
  <singleXmlCell id="181" xr6:uid="{00000000-000C-0000-FFFF-FFFFB4000000}" r="G35" connectionId="0">
    <xmlCellPr id="1" xr6:uid="{00000000-0010-0000-B400-000001000000}" uniqueName="P1269594">
      <xmlPr mapId="1" xpath="/TFI-IZD-OSIG/IFP-E_1001240/P1269594" xmlDataType="decimal"/>
    </xmlCellPr>
  </singleXmlCell>
  <singleXmlCell id="182" xr6:uid="{00000000-000C-0000-FFFF-FFFFB5000000}" r="H35" connectionId="0">
    <xmlCellPr id="1" xr6:uid="{00000000-0010-0000-B500-000001000000}" uniqueName="P1269705">
      <xmlPr mapId="1" xpath="/TFI-IZD-OSIG/IFP-E_1001240/P1269705" xmlDataType="decimal"/>
    </xmlCellPr>
  </singleXmlCell>
  <singleXmlCell id="183" xr6:uid="{00000000-000C-0000-FFFF-FFFFB6000000}" r="I35" connectionId="0">
    <xmlCellPr id="1" xr6:uid="{00000000-0010-0000-B600-000001000000}" uniqueName="P1269816">
      <xmlPr mapId="1" xpath="/TFI-IZD-OSIG/IFP-E_1001240/P1269816" xmlDataType="decimal"/>
    </xmlCellPr>
  </singleXmlCell>
  <singleXmlCell id="184" xr6:uid="{00000000-000C-0000-FFFF-FFFFB7000000}" r="J35" connectionId="0">
    <xmlCellPr id="1" xr6:uid="{00000000-0010-0000-B700-000001000000}" uniqueName="P1269927">
      <xmlPr mapId="1" xpath="/TFI-IZD-OSIG/IFP-E_1001240/P1269927" xmlDataType="decimal"/>
    </xmlCellPr>
  </singleXmlCell>
  <singleXmlCell id="185" xr6:uid="{00000000-000C-0000-FFFF-FFFFB8000000}" r="E36" connectionId="0">
    <xmlCellPr id="1" xr6:uid="{00000000-0010-0000-B800-000001000000}" uniqueName="P1269373">
      <xmlPr mapId="1" xpath="/TFI-IZD-OSIG/IFP-E_1001240/P1269373" xmlDataType="decimal"/>
    </xmlCellPr>
  </singleXmlCell>
  <singleXmlCell id="186" xr6:uid="{00000000-000C-0000-FFFF-FFFFB9000000}" r="F36" connectionId="0">
    <xmlCellPr id="1" xr6:uid="{00000000-0010-0000-B900-000001000000}" uniqueName="P1269484">
      <xmlPr mapId="1" xpath="/TFI-IZD-OSIG/IFP-E_1001240/P1269484" xmlDataType="decimal"/>
    </xmlCellPr>
  </singleXmlCell>
  <singleXmlCell id="187" xr6:uid="{00000000-000C-0000-FFFF-FFFFBA000000}" r="G36" connectionId="0">
    <xmlCellPr id="1" xr6:uid="{00000000-0010-0000-BA00-000001000000}" uniqueName="P1269595">
      <xmlPr mapId="1" xpath="/TFI-IZD-OSIG/IFP-E_1001240/P1269595" xmlDataType="decimal"/>
    </xmlCellPr>
  </singleXmlCell>
  <singleXmlCell id="188" xr6:uid="{00000000-000C-0000-FFFF-FFFFBB000000}" r="H36" connectionId="0">
    <xmlCellPr id="1" xr6:uid="{00000000-0010-0000-BB00-000001000000}" uniqueName="P1269706">
      <xmlPr mapId="1" xpath="/TFI-IZD-OSIG/IFP-E_1001240/P1269706" xmlDataType="decimal"/>
    </xmlCellPr>
  </singleXmlCell>
  <singleXmlCell id="189" xr6:uid="{00000000-000C-0000-FFFF-FFFFBC000000}" r="I36" connectionId="0">
    <xmlCellPr id="1" xr6:uid="{00000000-0010-0000-BC00-000001000000}" uniqueName="P1269817">
      <xmlPr mapId="1" xpath="/TFI-IZD-OSIG/IFP-E_1001240/P1269817" xmlDataType="decimal"/>
    </xmlCellPr>
  </singleXmlCell>
  <singleXmlCell id="190" xr6:uid="{00000000-000C-0000-FFFF-FFFFBD000000}" r="J36" connectionId="0">
    <xmlCellPr id="1" xr6:uid="{00000000-0010-0000-BD00-000001000000}" uniqueName="P1269928">
      <xmlPr mapId="1" xpath="/TFI-IZD-OSIG/IFP-E_1001240/P1269928" xmlDataType="decimal"/>
    </xmlCellPr>
  </singleXmlCell>
  <singleXmlCell id="191" xr6:uid="{00000000-000C-0000-FFFF-FFFFBE000000}" r="E37" connectionId="0">
    <xmlCellPr id="1" xr6:uid="{00000000-0010-0000-BE00-000001000000}" uniqueName="P1269374">
      <xmlPr mapId="1" xpath="/TFI-IZD-OSIG/IFP-E_1001240/P1269374" xmlDataType="decimal"/>
    </xmlCellPr>
  </singleXmlCell>
  <singleXmlCell id="192" xr6:uid="{00000000-000C-0000-FFFF-FFFFBF000000}" r="F37" connectionId="0">
    <xmlCellPr id="1" xr6:uid="{00000000-0010-0000-BF00-000001000000}" uniqueName="P1269485">
      <xmlPr mapId="1" xpath="/TFI-IZD-OSIG/IFP-E_1001240/P1269485" xmlDataType="decimal"/>
    </xmlCellPr>
  </singleXmlCell>
  <singleXmlCell id="193" xr6:uid="{00000000-000C-0000-FFFF-FFFFC0000000}" r="G37" connectionId="0">
    <xmlCellPr id="1" xr6:uid="{00000000-0010-0000-C000-000001000000}" uniqueName="P1269596">
      <xmlPr mapId="1" xpath="/TFI-IZD-OSIG/IFP-E_1001240/P1269596" xmlDataType="decimal"/>
    </xmlCellPr>
  </singleXmlCell>
  <singleXmlCell id="194" xr6:uid="{00000000-000C-0000-FFFF-FFFFC1000000}" r="H37" connectionId="0">
    <xmlCellPr id="1" xr6:uid="{00000000-0010-0000-C100-000001000000}" uniqueName="P1269707">
      <xmlPr mapId="1" xpath="/TFI-IZD-OSIG/IFP-E_1001240/P1269707" xmlDataType="decimal"/>
    </xmlCellPr>
  </singleXmlCell>
  <singleXmlCell id="195" xr6:uid="{00000000-000C-0000-FFFF-FFFFC2000000}" r="I37" connectionId="0">
    <xmlCellPr id="1" xr6:uid="{00000000-0010-0000-C200-000001000000}" uniqueName="P1269818">
      <xmlPr mapId="1" xpath="/TFI-IZD-OSIG/IFP-E_1001240/P1269818" xmlDataType="decimal"/>
    </xmlCellPr>
  </singleXmlCell>
  <singleXmlCell id="196" xr6:uid="{00000000-000C-0000-FFFF-FFFFC3000000}" r="J37" connectionId="0">
    <xmlCellPr id="1" xr6:uid="{00000000-0010-0000-C300-000001000000}" uniqueName="P1269929">
      <xmlPr mapId="1" xpath="/TFI-IZD-OSIG/IFP-E_1001240/P1269929" xmlDataType="decimal"/>
    </xmlCellPr>
  </singleXmlCell>
  <singleXmlCell id="197" xr6:uid="{00000000-000C-0000-FFFF-FFFFC4000000}" r="E38" connectionId="0">
    <xmlCellPr id="1" xr6:uid="{00000000-0010-0000-C400-000001000000}" uniqueName="P1269375">
      <xmlPr mapId="1" xpath="/TFI-IZD-OSIG/IFP-E_1001240/P1269375" xmlDataType="decimal"/>
    </xmlCellPr>
  </singleXmlCell>
  <singleXmlCell id="198" xr6:uid="{00000000-000C-0000-FFFF-FFFFC5000000}" r="F38" connectionId="0">
    <xmlCellPr id="1" xr6:uid="{00000000-0010-0000-C500-000001000000}" uniqueName="P1269486">
      <xmlPr mapId="1" xpath="/TFI-IZD-OSIG/IFP-E_1001240/P1269486" xmlDataType="decimal"/>
    </xmlCellPr>
  </singleXmlCell>
  <singleXmlCell id="199" xr6:uid="{00000000-000C-0000-FFFF-FFFFC6000000}" r="G38" connectionId="0">
    <xmlCellPr id="1" xr6:uid="{00000000-0010-0000-C600-000001000000}" uniqueName="P1269597">
      <xmlPr mapId="1" xpath="/TFI-IZD-OSIG/IFP-E_1001240/P1269597" xmlDataType="decimal"/>
    </xmlCellPr>
  </singleXmlCell>
  <singleXmlCell id="200" xr6:uid="{00000000-000C-0000-FFFF-FFFFC7000000}" r="H38" connectionId="0">
    <xmlCellPr id="1" xr6:uid="{00000000-0010-0000-C700-000001000000}" uniqueName="P1269708">
      <xmlPr mapId="1" xpath="/TFI-IZD-OSIG/IFP-E_1001240/P1269708" xmlDataType="decimal"/>
    </xmlCellPr>
  </singleXmlCell>
  <singleXmlCell id="201" xr6:uid="{00000000-000C-0000-FFFF-FFFFC8000000}" r="I38" connectionId="0">
    <xmlCellPr id="1" xr6:uid="{00000000-0010-0000-C800-000001000000}" uniqueName="P1269819">
      <xmlPr mapId="1" xpath="/TFI-IZD-OSIG/IFP-E_1001240/P1269819" xmlDataType="decimal"/>
    </xmlCellPr>
  </singleXmlCell>
  <singleXmlCell id="202" xr6:uid="{00000000-000C-0000-FFFF-FFFFC9000000}" r="J38" connectionId="0">
    <xmlCellPr id="1" xr6:uid="{00000000-0010-0000-C900-000001000000}" uniqueName="P1269930">
      <xmlPr mapId="1" xpath="/TFI-IZD-OSIG/IFP-E_1001240/P1269930" xmlDataType="decimal"/>
    </xmlCellPr>
  </singleXmlCell>
  <singleXmlCell id="203" xr6:uid="{00000000-000C-0000-FFFF-FFFFCA000000}" r="E39" connectionId="0">
    <xmlCellPr id="1" xr6:uid="{00000000-0010-0000-CA00-000001000000}" uniqueName="P1269376">
      <xmlPr mapId="1" xpath="/TFI-IZD-OSIG/IFP-E_1001240/P1269376" xmlDataType="decimal"/>
    </xmlCellPr>
  </singleXmlCell>
  <singleXmlCell id="204" xr6:uid="{00000000-000C-0000-FFFF-FFFFCB000000}" r="F39" connectionId="0">
    <xmlCellPr id="1" xr6:uid="{00000000-0010-0000-CB00-000001000000}" uniqueName="P1269487">
      <xmlPr mapId="1" xpath="/TFI-IZD-OSIG/IFP-E_1001240/P1269487" xmlDataType="decimal"/>
    </xmlCellPr>
  </singleXmlCell>
  <singleXmlCell id="205" xr6:uid="{00000000-000C-0000-FFFF-FFFFCC000000}" r="G39" connectionId="0">
    <xmlCellPr id="1" xr6:uid="{00000000-0010-0000-CC00-000001000000}" uniqueName="P1269598">
      <xmlPr mapId="1" xpath="/TFI-IZD-OSIG/IFP-E_1001240/P1269598" xmlDataType="decimal"/>
    </xmlCellPr>
  </singleXmlCell>
  <singleXmlCell id="206" xr6:uid="{00000000-000C-0000-FFFF-FFFFCD000000}" r="H39" connectionId="0">
    <xmlCellPr id="1" xr6:uid="{00000000-0010-0000-CD00-000001000000}" uniqueName="P1269709">
      <xmlPr mapId="1" xpath="/TFI-IZD-OSIG/IFP-E_1001240/P1269709" xmlDataType="decimal"/>
    </xmlCellPr>
  </singleXmlCell>
  <singleXmlCell id="207" xr6:uid="{00000000-000C-0000-FFFF-FFFFCE000000}" r="I39" connectionId="0">
    <xmlCellPr id="1" xr6:uid="{00000000-0010-0000-CE00-000001000000}" uniqueName="P1269820">
      <xmlPr mapId="1" xpath="/TFI-IZD-OSIG/IFP-E_1001240/P1269820" xmlDataType="decimal"/>
    </xmlCellPr>
  </singleXmlCell>
  <singleXmlCell id="208" xr6:uid="{00000000-000C-0000-FFFF-FFFFCF000000}" r="J39" connectionId="0">
    <xmlCellPr id="1" xr6:uid="{00000000-0010-0000-CF00-000001000000}" uniqueName="P1269931">
      <xmlPr mapId="1" xpath="/TFI-IZD-OSIG/IFP-E_1001240/P1269931" xmlDataType="decimal"/>
    </xmlCellPr>
  </singleXmlCell>
  <singleXmlCell id="209" xr6:uid="{00000000-000C-0000-FFFF-FFFFD0000000}" r="E40" connectionId="0">
    <xmlCellPr id="1" xr6:uid="{00000000-0010-0000-D000-000001000000}" uniqueName="P1269377">
      <xmlPr mapId="1" xpath="/TFI-IZD-OSIG/IFP-E_1001240/P1269377" xmlDataType="decimal"/>
    </xmlCellPr>
  </singleXmlCell>
  <singleXmlCell id="210" xr6:uid="{00000000-000C-0000-FFFF-FFFFD1000000}" r="F40" connectionId="0">
    <xmlCellPr id="1" xr6:uid="{00000000-0010-0000-D100-000001000000}" uniqueName="P1269488">
      <xmlPr mapId="1" xpath="/TFI-IZD-OSIG/IFP-E_1001240/P1269488" xmlDataType="decimal"/>
    </xmlCellPr>
  </singleXmlCell>
  <singleXmlCell id="211" xr6:uid="{00000000-000C-0000-FFFF-FFFFD2000000}" r="G40" connectionId="0">
    <xmlCellPr id="1" xr6:uid="{00000000-0010-0000-D200-000001000000}" uniqueName="P1269599">
      <xmlPr mapId="1" xpath="/TFI-IZD-OSIG/IFP-E_1001240/P1269599" xmlDataType="decimal"/>
    </xmlCellPr>
  </singleXmlCell>
  <singleXmlCell id="212" xr6:uid="{00000000-000C-0000-FFFF-FFFFD3000000}" r="H40" connectionId="0">
    <xmlCellPr id="1" xr6:uid="{00000000-0010-0000-D300-000001000000}" uniqueName="P1269710">
      <xmlPr mapId="1" xpath="/TFI-IZD-OSIG/IFP-E_1001240/P1269710" xmlDataType="decimal"/>
    </xmlCellPr>
  </singleXmlCell>
  <singleXmlCell id="213" xr6:uid="{00000000-000C-0000-FFFF-FFFFD4000000}" r="I40" connectionId="0">
    <xmlCellPr id="1" xr6:uid="{00000000-0010-0000-D400-000001000000}" uniqueName="P1269821">
      <xmlPr mapId="1" xpath="/TFI-IZD-OSIG/IFP-E_1001240/P1269821" xmlDataType="decimal"/>
    </xmlCellPr>
  </singleXmlCell>
  <singleXmlCell id="214" xr6:uid="{00000000-000C-0000-FFFF-FFFFD5000000}" r="J40" connectionId="0">
    <xmlCellPr id="1" xr6:uid="{00000000-0010-0000-D500-000001000000}" uniqueName="P1269932">
      <xmlPr mapId="1" xpath="/TFI-IZD-OSIG/IFP-E_1001240/P1269932" xmlDataType="decimal"/>
    </xmlCellPr>
  </singleXmlCell>
  <singleXmlCell id="215" xr6:uid="{00000000-000C-0000-FFFF-FFFFD6000000}" r="E41" connectionId="0">
    <xmlCellPr id="1" xr6:uid="{00000000-0010-0000-D600-000001000000}" uniqueName="P1269378">
      <xmlPr mapId="1" xpath="/TFI-IZD-OSIG/IFP-E_1001240/P1269378" xmlDataType="decimal"/>
    </xmlCellPr>
  </singleXmlCell>
  <singleXmlCell id="216" xr6:uid="{00000000-000C-0000-FFFF-FFFFD7000000}" r="F41" connectionId="0">
    <xmlCellPr id="1" xr6:uid="{00000000-0010-0000-D700-000001000000}" uniqueName="P1269489">
      <xmlPr mapId="1" xpath="/TFI-IZD-OSIG/IFP-E_1001240/P1269489" xmlDataType="decimal"/>
    </xmlCellPr>
  </singleXmlCell>
  <singleXmlCell id="217" xr6:uid="{00000000-000C-0000-FFFF-FFFFD8000000}" r="G41" connectionId="0">
    <xmlCellPr id="1" xr6:uid="{00000000-0010-0000-D800-000001000000}" uniqueName="P1269600">
      <xmlPr mapId="1" xpath="/TFI-IZD-OSIG/IFP-E_1001240/P1269600" xmlDataType="decimal"/>
    </xmlCellPr>
  </singleXmlCell>
  <singleXmlCell id="218" xr6:uid="{00000000-000C-0000-FFFF-FFFFD9000000}" r="H41" connectionId="0">
    <xmlCellPr id="1" xr6:uid="{00000000-0010-0000-D900-000001000000}" uniqueName="P1269711">
      <xmlPr mapId="1" xpath="/TFI-IZD-OSIG/IFP-E_1001240/P1269711" xmlDataType="decimal"/>
    </xmlCellPr>
  </singleXmlCell>
  <singleXmlCell id="219" xr6:uid="{00000000-000C-0000-FFFF-FFFFDA000000}" r="I41" connectionId="0">
    <xmlCellPr id="1" xr6:uid="{00000000-0010-0000-DA00-000001000000}" uniqueName="P1269822">
      <xmlPr mapId="1" xpath="/TFI-IZD-OSIG/IFP-E_1001240/P1269822" xmlDataType="decimal"/>
    </xmlCellPr>
  </singleXmlCell>
  <singleXmlCell id="220" xr6:uid="{00000000-000C-0000-FFFF-FFFFDB000000}" r="J41" connectionId="0">
    <xmlCellPr id="1" xr6:uid="{00000000-0010-0000-DB00-000001000000}" uniqueName="P1269933">
      <xmlPr mapId="1" xpath="/TFI-IZD-OSIG/IFP-E_1001240/P1269933" xmlDataType="decimal"/>
    </xmlCellPr>
  </singleXmlCell>
  <singleXmlCell id="221" xr6:uid="{00000000-000C-0000-FFFF-FFFFDC000000}" r="E42" connectionId="0">
    <xmlCellPr id="1" xr6:uid="{00000000-0010-0000-DC00-000001000000}" uniqueName="P1269379">
      <xmlPr mapId="1" xpath="/TFI-IZD-OSIG/IFP-E_1001240/P1269379" xmlDataType="decimal"/>
    </xmlCellPr>
  </singleXmlCell>
  <singleXmlCell id="222" xr6:uid="{00000000-000C-0000-FFFF-FFFFDD000000}" r="F42" connectionId="0">
    <xmlCellPr id="1" xr6:uid="{00000000-0010-0000-DD00-000001000000}" uniqueName="P1269490">
      <xmlPr mapId="1" xpath="/TFI-IZD-OSIG/IFP-E_1001240/P1269490" xmlDataType="decimal"/>
    </xmlCellPr>
  </singleXmlCell>
  <singleXmlCell id="223" xr6:uid="{00000000-000C-0000-FFFF-FFFFDE000000}" r="G42" connectionId="0">
    <xmlCellPr id="1" xr6:uid="{00000000-0010-0000-DE00-000001000000}" uniqueName="P1269601">
      <xmlPr mapId="1" xpath="/TFI-IZD-OSIG/IFP-E_1001240/P1269601" xmlDataType="decimal"/>
    </xmlCellPr>
  </singleXmlCell>
  <singleXmlCell id="224" xr6:uid="{00000000-000C-0000-FFFF-FFFFDF000000}" r="H42" connectionId="0">
    <xmlCellPr id="1" xr6:uid="{00000000-0010-0000-DF00-000001000000}" uniqueName="P1269712">
      <xmlPr mapId="1" xpath="/TFI-IZD-OSIG/IFP-E_1001240/P1269712" xmlDataType="decimal"/>
    </xmlCellPr>
  </singleXmlCell>
  <singleXmlCell id="225" xr6:uid="{00000000-000C-0000-FFFF-FFFFE0000000}" r="I42" connectionId="0">
    <xmlCellPr id="1" xr6:uid="{00000000-0010-0000-E000-000001000000}" uniqueName="P1269823">
      <xmlPr mapId="1" xpath="/TFI-IZD-OSIG/IFP-E_1001240/P1269823" xmlDataType="decimal"/>
    </xmlCellPr>
  </singleXmlCell>
  <singleXmlCell id="226" xr6:uid="{00000000-000C-0000-FFFF-FFFFE1000000}" r="J42" connectionId="0">
    <xmlCellPr id="1" xr6:uid="{00000000-0010-0000-E100-000001000000}" uniqueName="P1269934">
      <xmlPr mapId="1" xpath="/TFI-IZD-OSIG/IFP-E_1001240/P1269934" xmlDataType="decimal"/>
    </xmlCellPr>
  </singleXmlCell>
  <singleXmlCell id="227" xr6:uid="{00000000-000C-0000-FFFF-FFFFE2000000}" r="E43" connectionId="0">
    <xmlCellPr id="1" xr6:uid="{00000000-0010-0000-E200-000001000000}" uniqueName="P1269380">
      <xmlPr mapId="1" xpath="/TFI-IZD-OSIG/IFP-E_1001240/P1269380" xmlDataType="decimal"/>
    </xmlCellPr>
  </singleXmlCell>
  <singleXmlCell id="228" xr6:uid="{00000000-000C-0000-FFFF-FFFFE3000000}" r="F43" connectionId="0">
    <xmlCellPr id="1" xr6:uid="{00000000-0010-0000-E300-000001000000}" uniqueName="P1269491">
      <xmlPr mapId="1" xpath="/TFI-IZD-OSIG/IFP-E_1001240/P1269491" xmlDataType="decimal"/>
    </xmlCellPr>
  </singleXmlCell>
  <singleXmlCell id="229" xr6:uid="{00000000-000C-0000-FFFF-FFFFE4000000}" r="G43" connectionId="0">
    <xmlCellPr id="1" xr6:uid="{00000000-0010-0000-E400-000001000000}" uniqueName="P1269602">
      <xmlPr mapId="1" xpath="/TFI-IZD-OSIG/IFP-E_1001240/P1269602" xmlDataType="decimal"/>
    </xmlCellPr>
  </singleXmlCell>
  <singleXmlCell id="230" xr6:uid="{00000000-000C-0000-FFFF-FFFFE5000000}" r="H43" connectionId="0">
    <xmlCellPr id="1" xr6:uid="{00000000-0010-0000-E500-000001000000}" uniqueName="P1269713">
      <xmlPr mapId="1" xpath="/TFI-IZD-OSIG/IFP-E_1001240/P1269713" xmlDataType="decimal"/>
    </xmlCellPr>
  </singleXmlCell>
  <singleXmlCell id="231" xr6:uid="{00000000-000C-0000-FFFF-FFFFE6000000}" r="I43" connectionId="0">
    <xmlCellPr id="1" xr6:uid="{00000000-0010-0000-E600-000001000000}" uniqueName="P1269824">
      <xmlPr mapId="1" xpath="/TFI-IZD-OSIG/IFP-E_1001240/P1269824" xmlDataType="decimal"/>
    </xmlCellPr>
  </singleXmlCell>
  <singleXmlCell id="232" xr6:uid="{00000000-000C-0000-FFFF-FFFFE7000000}" r="J43" connectionId="0">
    <xmlCellPr id="1" xr6:uid="{00000000-0010-0000-E700-000001000000}" uniqueName="P1269935">
      <xmlPr mapId="1" xpath="/TFI-IZD-OSIG/IFP-E_1001240/P1269935" xmlDataType="decimal"/>
    </xmlCellPr>
  </singleXmlCell>
  <singleXmlCell id="233" xr6:uid="{00000000-000C-0000-FFFF-FFFFE8000000}" r="E44" connectionId="0">
    <xmlCellPr id="1" xr6:uid="{00000000-0010-0000-E800-000001000000}" uniqueName="P1269381">
      <xmlPr mapId="1" xpath="/TFI-IZD-OSIG/IFP-E_1001240/P1269381" xmlDataType="decimal"/>
    </xmlCellPr>
  </singleXmlCell>
  <singleXmlCell id="234" xr6:uid="{00000000-000C-0000-FFFF-FFFFE9000000}" r="F44" connectionId="0">
    <xmlCellPr id="1" xr6:uid="{00000000-0010-0000-E900-000001000000}" uniqueName="P1269492">
      <xmlPr mapId="1" xpath="/TFI-IZD-OSIG/IFP-E_1001240/P1269492" xmlDataType="decimal"/>
    </xmlCellPr>
  </singleXmlCell>
  <singleXmlCell id="235" xr6:uid="{00000000-000C-0000-FFFF-FFFFEA000000}" r="G44" connectionId="0">
    <xmlCellPr id="1" xr6:uid="{00000000-0010-0000-EA00-000001000000}" uniqueName="P1269603">
      <xmlPr mapId="1" xpath="/TFI-IZD-OSIG/IFP-E_1001240/P1269603" xmlDataType="decimal"/>
    </xmlCellPr>
  </singleXmlCell>
  <singleXmlCell id="236" xr6:uid="{00000000-000C-0000-FFFF-FFFFEB000000}" r="H44" connectionId="0">
    <xmlCellPr id="1" xr6:uid="{00000000-0010-0000-EB00-000001000000}" uniqueName="P1269714">
      <xmlPr mapId="1" xpath="/TFI-IZD-OSIG/IFP-E_1001240/P1269714" xmlDataType="decimal"/>
    </xmlCellPr>
  </singleXmlCell>
  <singleXmlCell id="237" xr6:uid="{00000000-000C-0000-FFFF-FFFFEC000000}" r="I44" connectionId="0">
    <xmlCellPr id="1" xr6:uid="{00000000-0010-0000-EC00-000001000000}" uniqueName="P1269825">
      <xmlPr mapId="1" xpath="/TFI-IZD-OSIG/IFP-E_1001240/P1269825" xmlDataType="decimal"/>
    </xmlCellPr>
  </singleXmlCell>
  <singleXmlCell id="238" xr6:uid="{00000000-000C-0000-FFFF-FFFFED000000}" r="J44" connectionId="0">
    <xmlCellPr id="1" xr6:uid="{00000000-0010-0000-ED00-000001000000}" uniqueName="P1269936">
      <xmlPr mapId="1" xpath="/TFI-IZD-OSIG/IFP-E_1001240/P1269936" xmlDataType="decimal"/>
    </xmlCellPr>
  </singleXmlCell>
  <singleXmlCell id="239" xr6:uid="{00000000-000C-0000-FFFF-FFFFEE000000}" r="E45" connectionId="0">
    <xmlCellPr id="1" xr6:uid="{00000000-0010-0000-EE00-000001000000}" uniqueName="P1269382">
      <xmlPr mapId="1" xpath="/TFI-IZD-OSIG/IFP-E_1001240/P1269382" xmlDataType="decimal"/>
    </xmlCellPr>
  </singleXmlCell>
  <singleXmlCell id="240" xr6:uid="{00000000-000C-0000-FFFF-FFFFEF000000}" r="F45" connectionId="0">
    <xmlCellPr id="1" xr6:uid="{00000000-0010-0000-EF00-000001000000}" uniqueName="P1269493">
      <xmlPr mapId="1" xpath="/TFI-IZD-OSIG/IFP-E_1001240/P1269493" xmlDataType="decimal"/>
    </xmlCellPr>
  </singleXmlCell>
  <singleXmlCell id="241" xr6:uid="{00000000-000C-0000-FFFF-FFFFF0000000}" r="G45" connectionId="0">
    <xmlCellPr id="1" xr6:uid="{00000000-0010-0000-F000-000001000000}" uniqueName="P1269604">
      <xmlPr mapId="1" xpath="/TFI-IZD-OSIG/IFP-E_1001240/P1269604" xmlDataType="decimal"/>
    </xmlCellPr>
  </singleXmlCell>
  <singleXmlCell id="242" xr6:uid="{00000000-000C-0000-FFFF-FFFFF1000000}" r="H45" connectionId="0">
    <xmlCellPr id="1" xr6:uid="{00000000-0010-0000-F100-000001000000}" uniqueName="P1269715">
      <xmlPr mapId="1" xpath="/TFI-IZD-OSIG/IFP-E_1001240/P1269715" xmlDataType="decimal"/>
    </xmlCellPr>
  </singleXmlCell>
  <singleXmlCell id="243" xr6:uid="{00000000-000C-0000-FFFF-FFFFF2000000}" r="I45" connectionId="0">
    <xmlCellPr id="1" xr6:uid="{00000000-0010-0000-F200-000001000000}" uniqueName="P1269826">
      <xmlPr mapId="1" xpath="/TFI-IZD-OSIG/IFP-E_1001240/P1269826" xmlDataType="decimal"/>
    </xmlCellPr>
  </singleXmlCell>
  <singleXmlCell id="244" xr6:uid="{00000000-000C-0000-FFFF-FFFFF3000000}" r="J45" connectionId="0">
    <xmlCellPr id="1" xr6:uid="{00000000-0010-0000-F300-000001000000}" uniqueName="P1269937">
      <xmlPr mapId="1" xpath="/TFI-IZD-OSIG/IFP-E_1001240/P1269937" xmlDataType="decimal"/>
    </xmlCellPr>
  </singleXmlCell>
  <singleXmlCell id="245" xr6:uid="{00000000-000C-0000-FFFF-FFFFF4000000}" r="E46" connectionId="0">
    <xmlCellPr id="1" xr6:uid="{00000000-0010-0000-F400-000001000000}" uniqueName="P1269383">
      <xmlPr mapId="1" xpath="/TFI-IZD-OSIG/IFP-E_1001240/P1269383" xmlDataType="decimal"/>
    </xmlCellPr>
  </singleXmlCell>
  <singleXmlCell id="246" xr6:uid="{00000000-000C-0000-FFFF-FFFFF5000000}" r="F46" connectionId="0">
    <xmlCellPr id="1" xr6:uid="{00000000-0010-0000-F500-000001000000}" uniqueName="P1269494">
      <xmlPr mapId="1" xpath="/TFI-IZD-OSIG/IFP-E_1001240/P1269494" xmlDataType="decimal"/>
    </xmlCellPr>
  </singleXmlCell>
  <singleXmlCell id="247" xr6:uid="{00000000-000C-0000-FFFF-FFFFF6000000}" r="G46" connectionId="0">
    <xmlCellPr id="1" xr6:uid="{00000000-0010-0000-F600-000001000000}" uniqueName="P1269605">
      <xmlPr mapId="1" xpath="/TFI-IZD-OSIG/IFP-E_1001240/P1269605" xmlDataType="decimal"/>
    </xmlCellPr>
  </singleXmlCell>
  <singleXmlCell id="248" xr6:uid="{00000000-000C-0000-FFFF-FFFFF7000000}" r="H46" connectionId="0">
    <xmlCellPr id="1" xr6:uid="{00000000-0010-0000-F700-000001000000}" uniqueName="P1269716">
      <xmlPr mapId="1" xpath="/TFI-IZD-OSIG/IFP-E_1001240/P1269716" xmlDataType="decimal"/>
    </xmlCellPr>
  </singleXmlCell>
  <singleXmlCell id="249" xr6:uid="{00000000-000C-0000-FFFF-FFFFF8000000}" r="I46" connectionId="0">
    <xmlCellPr id="1" xr6:uid="{00000000-0010-0000-F800-000001000000}" uniqueName="P1269827">
      <xmlPr mapId="1" xpath="/TFI-IZD-OSIG/IFP-E_1001240/P1269827" xmlDataType="decimal"/>
    </xmlCellPr>
  </singleXmlCell>
  <singleXmlCell id="250" xr6:uid="{00000000-000C-0000-FFFF-FFFFF9000000}" r="J46" connectionId="0">
    <xmlCellPr id="1" xr6:uid="{00000000-0010-0000-F900-000001000000}" uniqueName="P1269938">
      <xmlPr mapId="1" xpath="/TFI-IZD-OSIG/IFP-E_1001240/P1269938" xmlDataType="decimal"/>
    </xmlCellPr>
  </singleXmlCell>
  <singleXmlCell id="251" xr6:uid="{00000000-000C-0000-FFFF-FFFFFA000000}" r="E47" connectionId="0">
    <xmlCellPr id="1" xr6:uid="{00000000-0010-0000-FA00-000001000000}" uniqueName="P1269384">
      <xmlPr mapId="1" xpath="/TFI-IZD-OSIG/IFP-E_1001240/P1269384" xmlDataType="decimal"/>
    </xmlCellPr>
  </singleXmlCell>
  <singleXmlCell id="252" xr6:uid="{00000000-000C-0000-FFFF-FFFFFB000000}" r="F47" connectionId="0">
    <xmlCellPr id="1" xr6:uid="{00000000-0010-0000-FB00-000001000000}" uniqueName="P1269495">
      <xmlPr mapId="1" xpath="/TFI-IZD-OSIG/IFP-E_1001240/P1269495" xmlDataType="decimal"/>
    </xmlCellPr>
  </singleXmlCell>
  <singleXmlCell id="253" xr6:uid="{00000000-000C-0000-FFFF-FFFFFC000000}" r="G47" connectionId="0">
    <xmlCellPr id="1" xr6:uid="{00000000-0010-0000-FC00-000001000000}" uniqueName="P1269606">
      <xmlPr mapId="1" xpath="/TFI-IZD-OSIG/IFP-E_1001240/P1269606" xmlDataType="decimal"/>
    </xmlCellPr>
  </singleXmlCell>
  <singleXmlCell id="254" xr6:uid="{00000000-000C-0000-FFFF-FFFFFD000000}" r="H47" connectionId="0">
    <xmlCellPr id="1" xr6:uid="{00000000-0010-0000-FD00-000001000000}" uniqueName="P1269717">
      <xmlPr mapId="1" xpath="/TFI-IZD-OSIG/IFP-E_1001240/P1269717" xmlDataType="decimal"/>
    </xmlCellPr>
  </singleXmlCell>
  <singleXmlCell id="255" xr6:uid="{00000000-000C-0000-FFFF-FFFFFE000000}" r="I47" connectionId="0">
    <xmlCellPr id="1" xr6:uid="{00000000-0010-0000-FE00-000001000000}" uniqueName="P1269828">
      <xmlPr mapId="1" xpath="/TFI-IZD-OSIG/IFP-E_1001240/P1269828" xmlDataType="decimal"/>
    </xmlCellPr>
  </singleXmlCell>
  <singleXmlCell id="256" xr6:uid="{00000000-000C-0000-FFFF-FFFFFF000000}" r="J47" connectionId="0">
    <xmlCellPr id="1" xr6:uid="{00000000-0010-0000-FF00-000001000000}" uniqueName="P1269939">
      <xmlPr mapId="1" xpath="/TFI-IZD-OSIG/IFP-E_1001240/P1269939" xmlDataType="decimal"/>
    </xmlCellPr>
  </singleXmlCell>
  <singleXmlCell id="257" xr6:uid="{00000000-000C-0000-FFFF-FFFF00010000}" r="E48" connectionId="0">
    <xmlCellPr id="1" xr6:uid="{00000000-0010-0000-0001-000001000000}" uniqueName="P1269385">
      <xmlPr mapId="1" xpath="/TFI-IZD-OSIG/IFP-E_1001240/P1269385" xmlDataType="decimal"/>
    </xmlCellPr>
  </singleXmlCell>
  <singleXmlCell id="258" xr6:uid="{00000000-000C-0000-FFFF-FFFF01010000}" r="F48" connectionId="0">
    <xmlCellPr id="1" xr6:uid="{00000000-0010-0000-0101-000001000000}" uniqueName="P1269496">
      <xmlPr mapId="1" xpath="/TFI-IZD-OSIG/IFP-E_1001240/P1269496" xmlDataType="decimal"/>
    </xmlCellPr>
  </singleXmlCell>
  <singleXmlCell id="259" xr6:uid="{00000000-000C-0000-FFFF-FFFF02010000}" r="G48" connectionId="0">
    <xmlCellPr id="1" xr6:uid="{00000000-0010-0000-0201-000001000000}" uniqueName="P1269607">
      <xmlPr mapId="1" xpath="/TFI-IZD-OSIG/IFP-E_1001240/P1269607" xmlDataType="decimal"/>
    </xmlCellPr>
  </singleXmlCell>
  <singleXmlCell id="260" xr6:uid="{00000000-000C-0000-FFFF-FFFF03010000}" r="H48" connectionId="0">
    <xmlCellPr id="1" xr6:uid="{00000000-0010-0000-0301-000001000000}" uniqueName="P1269718">
      <xmlPr mapId="1" xpath="/TFI-IZD-OSIG/IFP-E_1001240/P1269718" xmlDataType="decimal"/>
    </xmlCellPr>
  </singleXmlCell>
  <singleXmlCell id="261" xr6:uid="{00000000-000C-0000-FFFF-FFFF04010000}" r="I48" connectionId="0">
    <xmlCellPr id="1" xr6:uid="{00000000-0010-0000-0401-000001000000}" uniqueName="P1269829">
      <xmlPr mapId="1" xpath="/TFI-IZD-OSIG/IFP-E_1001240/P1269829" xmlDataType="decimal"/>
    </xmlCellPr>
  </singleXmlCell>
  <singleXmlCell id="262" xr6:uid="{00000000-000C-0000-FFFF-FFFF05010000}" r="J48" connectionId="0">
    <xmlCellPr id="1" xr6:uid="{00000000-0010-0000-0501-000001000000}" uniqueName="P1269940">
      <xmlPr mapId="1" xpath="/TFI-IZD-OSIG/IFP-E_1001240/P1269940" xmlDataType="decimal"/>
    </xmlCellPr>
  </singleXmlCell>
  <singleXmlCell id="263" xr6:uid="{00000000-000C-0000-FFFF-FFFF06010000}" r="E49" connectionId="0">
    <xmlCellPr id="1" xr6:uid="{00000000-0010-0000-0601-000001000000}" uniqueName="P1269386">
      <xmlPr mapId="1" xpath="/TFI-IZD-OSIG/IFP-E_1001240/P1269386" xmlDataType="decimal"/>
    </xmlCellPr>
  </singleXmlCell>
  <singleXmlCell id="264" xr6:uid="{00000000-000C-0000-FFFF-FFFF07010000}" r="F49" connectionId="0">
    <xmlCellPr id="1" xr6:uid="{00000000-0010-0000-0701-000001000000}" uniqueName="P1269497">
      <xmlPr mapId="1" xpath="/TFI-IZD-OSIG/IFP-E_1001240/P1269497" xmlDataType="decimal"/>
    </xmlCellPr>
  </singleXmlCell>
  <singleXmlCell id="265" xr6:uid="{00000000-000C-0000-FFFF-FFFF08010000}" r="G49" connectionId="0">
    <xmlCellPr id="1" xr6:uid="{00000000-0010-0000-0801-000001000000}" uniqueName="P1269608">
      <xmlPr mapId="1" xpath="/TFI-IZD-OSIG/IFP-E_1001240/P1269608" xmlDataType="decimal"/>
    </xmlCellPr>
  </singleXmlCell>
  <singleXmlCell id="266" xr6:uid="{00000000-000C-0000-FFFF-FFFF09010000}" r="H49" connectionId="0">
    <xmlCellPr id="1" xr6:uid="{00000000-0010-0000-0901-000001000000}" uniqueName="P1269719">
      <xmlPr mapId="1" xpath="/TFI-IZD-OSIG/IFP-E_1001240/P1269719" xmlDataType="decimal"/>
    </xmlCellPr>
  </singleXmlCell>
  <singleXmlCell id="267" xr6:uid="{00000000-000C-0000-FFFF-FFFF0A010000}" r="I49" connectionId="0">
    <xmlCellPr id="1" xr6:uid="{00000000-0010-0000-0A01-000001000000}" uniqueName="P1269830">
      <xmlPr mapId="1" xpath="/TFI-IZD-OSIG/IFP-E_1001240/P1269830" xmlDataType="decimal"/>
    </xmlCellPr>
  </singleXmlCell>
  <singleXmlCell id="268" xr6:uid="{00000000-000C-0000-FFFF-FFFF0B010000}" r="J49" connectionId="0">
    <xmlCellPr id="1" xr6:uid="{00000000-0010-0000-0B01-000001000000}" uniqueName="P1269941">
      <xmlPr mapId="1" xpath="/TFI-IZD-OSIG/IFP-E_1001240/P1269941" xmlDataType="decimal"/>
    </xmlCellPr>
  </singleXmlCell>
  <singleXmlCell id="269" xr6:uid="{00000000-000C-0000-FFFF-FFFF0C010000}" r="E50" connectionId="0">
    <xmlCellPr id="1" xr6:uid="{00000000-0010-0000-0C01-000001000000}" uniqueName="P1269387">
      <xmlPr mapId="1" xpath="/TFI-IZD-OSIG/IFP-E_1001240/P1269387" xmlDataType="decimal"/>
    </xmlCellPr>
  </singleXmlCell>
  <singleXmlCell id="270" xr6:uid="{00000000-000C-0000-FFFF-FFFF0D010000}" r="F50" connectionId="0">
    <xmlCellPr id="1" xr6:uid="{00000000-0010-0000-0D01-000001000000}" uniqueName="P1269498">
      <xmlPr mapId="1" xpath="/TFI-IZD-OSIG/IFP-E_1001240/P1269498" xmlDataType="decimal"/>
    </xmlCellPr>
  </singleXmlCell>
  <singleXmlCell id="271" xr6:uid="{00000000-000C-0000-FFFF-FFFF0E010000}" r="G50" connectionId="0">
    <xmlCellPr id="1" xr6:uid="{00000000-0010-0000-0E01-000001000000}" uniqueName="P1269609">
      <xmlPr mapId="1" xpath="/TFI-IZD-OSIG/IFP-E_1001240/P1269609" xmlDataType="decimal"/>
    </xmlCellPr>
  </singleXmlCell>
  <singleXmlCell id="272" xr6:uid="{00000000-000C-0000-FFFF-FFFF0F010000}" r="H50" connectionId="0">
    <xmlCellPr id="1" xr6:uid="{00000000-0010-0000-0F01-000001000000}" uniqueName="P1269720">
      <xmlPr mapId="1" xpath="/TFI-IZD-OSIG/IFP-E_1001240/P1269720" xmlDataType="decimal"/>
    </xmlCellPr>
  </singleXmlCell>
  <singleXmlCell id="273" xr6:uid="{00000000-000C-0000-FFFF-FFFF10010000}" r="I50" connectionId="0">
    <xmlCellPr id="1" xr6:uid="{00000000-0010-0000-1001-000001000000}" uniqueName="P1269831">
      <xmlPr mapId="1" xpath="/TFI-IZD-OSIG/IFP-E_1001240/P1269831" xmlDataType="decimal"/>
    </xmlCellPr>
  </singleXmlCell>
  <singleXmlCell id="274" xr6:uid="{00000000-000C-0000-FFFF-FFFF11010000}" r="J50" connectionId="0">
    <xmlCellPr id="1" xr6:uid="{00000000-0010-0000-1101-000001000000}" uniqueName="P1269942">
      <xmlPr mapId="1" xpath="/TFI-IZD-OSIG/IFP-E_1001240/P1269942" xmlDataType="decimal"/>
    </xmlCellPr>
  </singleXmlCell>
  <singleXmlCell id="275" xr6:uid="{00000000-000C-0000-FFFF-FFFF12010000}" r="E51" connectionId="0">
    <xmlCellPr id="1" xr6:uid="{00000000-0010-0000-1201-000001000000}" uniqueName="P1269388">
      <xmlPr mapId="1" xpath="/TFI-IZD-OSIG/IFP-E_1001240/P1269388" xmlDataType="decimal"/>
    </xmlCellPr>
  </singleXmlCell>
  <singleXmlCell id="276" xr6:uid="{00000000-000C-0000-FFFF-FFFF13010000}" r="F51" connectionId="0">
    <xmlCellPr id="1" xr6:uid="{00000000-0010-0000-1301-000001000000}" uniqueName="P1269499">
      <xmlPr mapId="1" xpath="/TFI-IZD-OSIG/IFP-E_1001240/P1269499" xmlDataType="decimal"/>
    </xmlCellPr>
  </singleXmlCell>
  <singleXmlCell id="277" xr6:uid="{00000000-000C-0000-FFFF-FFFF14010000}" r="G51" connectionId="0">
    <xmlCellPr id="1" xr6:uid="{00000000-0010-0000-1401-000001000000}" uniqueName="P1269610">
      <xmlPr mapId="1" xpath="/TFI-IZD-OSIG/IFP-E_1001240/P1269610" xmlDataType="decimal"/>
    </xmlCellPr>
  </singleXmlCell>
  <singleXmlCell id="278" xr6:uid="{00000000-000C-0000-FFFF-FFFF15010000}" r="H51" connectionId="0">
    <xmlCellPr id="1" xr6:uid="{00000000-0010-0000-1501-000001000000}" uniqueName="P1269721">
      <xmlPr mapId="1" xpath="/TFI-IZD-OSIG/IFP-E_1001240/P1269721" xmlDataType="decimal"/>
    </xmlCellPr>
  </singleXmlCell>
  <singleXmlCell id="279" xr6:uid="{00000000-000C-0000-FFFF-FFFF16010000}" r="I51" connectionId="0">
    <xmlCellPr id="1" xr6:uid="{00000000-0010-0000-1601-000001000000}" uniqueName="P1269832">
      <xmlPr mapId="1" xpath="/TFI-IZD-OSIG/IFP-E_1001240/P1269832" xmlDataType="decimal"/>
    </xmlCellPr>
  </singleXmlCell>
  <singleXmlCell id="280" xr6:uid="{00000000-000C-0000-FFFF-FFFF17010000}" r="J51" connectionId="0">
    <xmlCellPr id="1" xr6:uid="{00000000-0010-0000-1701-000001000000}" uniqueName="P1269943">
      <xmlPr mapId="1" xpath="/TFI-IZD-OSIG/IFP-E_1001240/P1269943" xmlDataType="decimal"/>
    </xmlCellPr>
  </singleXmlCell>
  <singleXmlCell id="281" xr6:uid="{00000000-000C-0000-FFFF-FFFF18010000}" r="E52" connectionId="0">
    <xmlCellPr id="1" xr6:uid="{00000000-0010-0000-1801-000001000000}" uniqueName="P1269389">
      <xmlPr mapId="1" xpath="/TFI-IZD-OSIG/IFP-E_1001240/P1269389" xmlDataType="decimal"/>
    </xmlCellPr>
  </singleXmlCell>
  <singleXmlCell id="282" xr6:uid="{00000000-000C-0000-FFFF-FFFF19010000}" r="F52" connectionId="0">
    <xmlCellPr id="1" xr6:uid="{00000000-0010-0000-1901-000001000000}" uniqueName="P1269500">
      <xmlPr mapId="1" xpath="/TFI-IZD-OSIG/IFP-E_1001240/P1269500" xmlDataType="decimal"/>
    </xmlCellPr>
  </singleXmlCell>
  <singleXmlCell id="283" xr6:uid="{00000000-000C-0000-FFFF-FFFF1A010000}" r="G52" connectionId="0">
    <xmlCellPr id="1" xr6:uid="{00000000-0010-0000-1A01-000001000000}" uniqueName="P1269611">
      <xmlPr mapId="1" xpath="/TFI-IZD-OSIG/IFP-E_1001240/P1269611" xmlDataType="decimal"/>
    </xmlCellPr>
  </singleXmlCell>
  <singleXmlCell id="284" xr6:uid="{00000000-000C-0000-FFFF-FFFF1B010000}" r="H52" connectionId="0">
    <xmlCellPr id="1" xr6:uid="{00000000-0010-0000-1B01-000001000000}" uniqueName="P1269722">
      <xmlPr mapId="1" xpath="/TFI-IZD-OSIG/IFP-E_1001240/P1269722" xmlDataType="decimal"/>
    </xmlCellPr>
  </singleXmlCell>
  <singleXmlCell id="285" xr6:uid="{00000000-000C-0000-FFFF-FFFF1C010000}" r="I52" connectionId="0">
    <xmlCellPr id="1" xr6:uid="{00000000-0010-0000-1C01-000001000000}" uniqueName="P1269833">
      <xmlPr mapId="1" xpath="/TFI-IZD-OSIG/IFP-E_1001240/P1269833" xmlDataType="decimal"/>
    </xmlCellPr>
  </singleXmlCell>
  <singleXmlCell id="286" xr6:uid="{00000000-000C-0000-FFFF-FFFF1D010000}" r="J52" connectionId="0">
    <xmlCellPr id="1" xr6:uid="{00000000-0010-0000-1D01-000001000000}" uniqueName="P1269944">
      <xmlPr mapId="1" xpath="/TFI-IZD-OSIG/IFP-E_1001240/P1269944" xmlDataType="decimal"/>
    </xmlCellPr>
  </singleXmlCell>
  <singleXmlCell id="287" xr6:uid="{00000000-000C-0000-FFFF-FFFF1E010000}" r="E53" connectionId="0">
    <xmlCellPr id="1" xr6:uid="{00000000-0010-0000-1E01-000001000000}" uniqueName="P1269390">
      <xmlPr mapId="1" xpath="/TFI-IZD-OSIG/IFP-E_1001240/P1269390" xmlDataType="decimal"/>
    </xmlCellPr>
  </singleXmlCell>
  <singleXmlCell id="288" xr6:uid="{00000000-000C-0000-FFFF-FFFF1F010000}" r="F53" connectionId="0">
    <xmlCellPr id="1" xr6:uid="{00000000-0010-0000-1F01-000001000000}" uniqueName="P1269501">
      <xmlPr mapId="1" xpath="/TFI-IZD-OSIG/IFP-E_1001240/P1269501" xmlDataType="decimal"/>
    </xmlCellPr>
  </singleXmlCell>
  <singleXmlCell id="289" xr6:uid="{00000000-000C-0000-FFFF-FFFF20010000}" r="G53" connectionId="0">
    <xmlCellPr id="1" xr6:uid="{00000000-0010-0000-2001-000001000000}" uniqueName="P1269612">
      <xmlPr mapId="1" xpath="/TFI-IZD-OSIG/IFP-E_1001240/P1269612" xmlDataType="decimal"/>
    </xmlCellPr>
  </singleXmlCell>
  <singleXmlCell id="290" xr6:uid="{00000000-000C-0000-FFFF-FFFF21010000}" r="H53" connectionId="0">
    <xmlCellPr id="1" xr6:uid="{00000000-0010-0000-2101-000001000000}" uniqueName="P1269723">
      <xmlPr mapId="1" xpath="/TFI-IZD-OSIG/IFP-E_1001240/P1269723" xmlDataType="decimal"/>
    </xmlCellPr>
  </singleXmlCell>
  <singleXmlCell id="291" xr6:uid="{00000000-000C-0000-FFFF-FFFF22010000}" r="I53" connectionId="0">
    <xmlCellPr id="1" xr6:uid="{00000000-0010-0000-2201-000001000000}" uniqueName="P1269834">
      <xmlPr mapId="1" xpath="/TFI-IZD-OSIG/IFP-E_1001240/P1269834" xmlDataType="decimal"/>
    </xmlCellPr>
  </singleXmlCell>
  <singleXmlCell id="292" xr6:uid="{00000000-000C-0000-FFFF-FFFF23010000}" r="J53" connectionId="0">
    <xmlCellPr id="1" xr6:uid="{00000000-0010-0000-2301-000001000000}" uniqueName="P1269945">
      <xmlPr mapId="1" xpath="/TFI-IZD-OSIG/IFP-E_1001240/P1269945" xmlDataType="decimal"/>
    </xmlCellPr>
  </singleXmlCell>
  <singleXmlCell id="293" xr6:uid="{00000000-000C-0000-FFFF-FFFF24010000}" r="E54" connectionId="0">
    <xmlCellPr id="1" xr6:uid="{00000000-0010-0000-2401-000001000000}" uniqueName="P1269391">
      <xmlPr mapId="1" xpath="/TFI-IZD-OSIG/IFP-E_1001240/P1269391" xmlDataType="decimal"/>
    </xmlCellPr>
  </singleXmlCell>
  <singleXmlCell id="294" xr6:uid="{00000000-000C-0000-FFFF-FFFF25010000}" r="F54" connectionId="0">
    <xmlCellPr id="1" xr6:uid="{00000000-0010-0000-2501-000001000000}" uniqueName="P1269502">
      <xmlPr mapId="1" xpath="/TFI-IZD-OSIG/IFP-E_1001240/P1269502" xmlDataType="decimal"/>
    </xmlCellPr>
  </singleXmlCell>
  <singleXmlCell id="295" xr6:uid="{00000000-000C-0000-FFFF-FFFF26010000}" r="G54" connectionId="0">
    <xmlCellPr id="1" xr6:uid="{00000000-0010-0000-2601-000001000000}" uniqueName="P1269613">
      <xmlPr mapId="1" xpath="/TFI-IZD-OSIG/IFP-E_1001240/P1269613" xmlDataType="decimal"/>
    </xmlCellPr>
  </singleXmlCell>
  <singleXmlCell id="296" xr6:uid="{00000000-000C-0000-FFFF-FFFF27010000}" r="H54" connectionId="0">
    <xmlCellPr id="1" xr6:uid="{00000000-0010-0000-2701-000001000000}" uniqueName="P1269724">
      <xmlPr mapId="1" xpath="/TFI-IZD-OSIG/IFP-E_1001240/P1269724" xmlDataType="decimal"/>
    </xmlCellPr>
  </singleXmlCell>
  <singleXmlCell id="297" xr6:uid="{00000000-000C-0000-FFFF-FFFF28010000}" r="I54" connectionId="0">
    <xmlCellPr id="1" xr6:uid="{00000000-0010-0000-2801-000001000000}" uniqueName="P1269835">
      <xmlPr mapId="1" xpath="/TFI-IZD-OSIG/IFP-E_1001240/P1269835" xmlDataType="decimal"/>
    </xmlCellPr>
  </singleXmlCell>
  <singleXmlCell id="298" xr6:uid="{00000000-000C-0000-FFFF-FFFF29010000}" r="J54" connectionId="0">
    <xmlCellPr id="1" xr6:uid="{00000000-0010-0000-2901-000001000000}" uniqueName="P1269946">
      <xmlPr mapId="1" xpath="/TFI-IZD-OSIG/IFP-E_1001240/P1269946" xmlDataType="decimal"/>
    </xmlCellPr>
  </singleXmlCell>
  <singleXmlCell id="299" xr6:uid="{00000000-000C-0000-FFFF-FFFF2A010000}" r="E55" connectionId="0">
    <xmlCellPr id="1" xr6:uid="{00000000-0010-0000-2A01-000001000000}" uniqueName="P1269392">
      <xmlPr mapId="1" xpath="/TFI-IZD-OSIG/IFP-E_1001240/P1269392" xmlDataType="decimal"/>
    </xmlCellPr>
  </singleXmlCell>
  <singleXmlCell id="300" xr6:uid="{00000000-000C-0000-FFFF-FFFF2B010000}" r="F55" connectionId="0">
    <xmlCellPr id="1" xr6:uid="{00000000-0010-0000-2B01-000001000000}" uniqueName="P1269503">
      <xmlPr mapId="1" xpath="/TFI-IZD-OSIG/IFP-E_1001240/P1269503" xmlDataType="decimal"/>
    </xmlCellPr>
  </singleXmlCell>
  <singleXmlCell id="301" xr6:uid="{00000000-000C-0000-FFFF-FFFF2C010000}" r="G55" connectionId="0">
    <xmlCellPr id="1" xr6:uid="{00000000-0010-0000-2C01-000001000000}" uniqueName="P1269614">
      <xmlPr mapId="1" xpath="/TFI-IZD-OSIG/IFP-E_1001240/P1269614" xmlDataType="decimal"/>
    </xmlCellPr>
  </singleXmlCell>
  <singleXmlCell id="302" xr6:uid="{00000000-000C-0000-FFFF-FFFF2D010000}" r="H55" connectionId="0">
    <xmlCellPr id="1" xr6:uid="{00000000-0010-0000-2D01-000001000000}" uniqueName="P1269725">
      <xmlPr mapId="1" xpath="/TFI-IZD-OSIG/IFP-E_1001240/P1269725" xmlDataType="decimal"/>
    </xmlCellPr>
  </singleXmlCell>
  <singleXmlCell id="303" xr6:uid="{00000000-000C-0000-FFFF-FFFF2E010000}" r="I55" connectionId="0">
    <xmlCellPr id="1" xr6:uid="{00000000-0010-0000-2E01-000001000000}" uniqueName="P1269836">
      <xmlPr mapId="1" xpath="/TFI-IZD-OSIG/IFP-E_1001240/P1269836" xmlDataType="decimal"/>
    </xmlCellPr>
  </singleXmlCell>
  <singleXmlCell id="304" xr6:uid="{00000000-000C-0000-FFFF-FFFF2F010000}" r="J55" connectionId="0">
    <xmlCellPr id="1" xr6:uid="{00000000-0010-0000-2F01-000001000000}" uniqueName="P1269947">
      <xmlPr mapId="1" xpath="/TFI-IZD-OSIG/IFP-E_1001240/P1269947" xmlDataType="decimal"/>
    </xmlCellPr>
  </singleXmlCell>
  <singleXmlCell id="305" xr6:uid="{00000000-000C-0000-FFFF-FFFF30010000}" r="E56" connectionId="0">
    <xmlCellPr id="1" xr6:uid="{00000000-0010-0000-3001-000001000000}" uniqueName="P1269393">
      <xmlPr mapId="1" xpath="/TFI-IZD-OSIG/IFP-E_1001240/P1269393" xmlDataType="decimal"/>
    </xmlCellPr>
  </singleXmlCell>
  <singleXmlCell id="306" xr6:uid="{00000000-000C-0000-FFFF-FFFF31010000}" r="F56" connectionId="0">
    <xmlCellPr id="1" xr6:uid="{00000000-0010-0000-3101-000001000000}" uniqueName="P1269504">
      <xmlPr mapId="1" xpath="/TFI-IZD-OSIG/IFP-E_1001240/P1269504" xmlDataType="decimal"/>
    </xmlCellPr>
  </singleXmlCell>
  <singleXmlCell id="307" xr6:uid="{00000000-000C-0000-FFFF-FFFF32010000}" r="G56" connectionId="0">
    <xmlCellPr id="1" xr6:uid="{00000000-0010-0000-3201-000001000000}" uniqueName="P1269615">
      <xmlPr mapId="1" xpath="/TFI-IZD-OSIG/IFP-E_1001240/P1269615" xmlDataType="decimal"/>
    </xmlCellPr>
  </singleXmlCell>
  <singleXmlCell id="308" xr6:uid="{00000000-000C-0000-FFFF-FFFF33010000}" r="H56" connectionId="0">
    <xmlCellPr id="1" xr6:uid="{00000000-0010-0000-3301-000001000000}" uniqueName="P1269726">
      <xmlPr mapId="1" xpath="/TFI-IZD-OSIG/IFP-E_1001240/P1269726" xmlDataType="decimal"/>
    </xmlCellPr>
  </singleXmlCell>
  <singleXmlCell id="309" xr6:uid="{00000000-000C-0000-FFFF-FFFF34010000}" r="I56" connectionId="0">
    <xmlCellPr id="1" xr6:uid="{00000000-0010-0000-3401-000001000000}" uniqueName="P1269837">
      <xmlPr mapId="1" xpath="/TFI-IZD-OSIG/IFP-E_1001240/P1269837" xmlDataType="decimal"/>
    </xmlCellPr>
  </singleXmlCell>
  <singleXmlCell id="310" xr6:uid="{00000000-000C-0000-FFFF-FFFF35010000}" r="J56" connectionId="0">
    <xmlCellPr id="1" xr6:uid="{00000000-0010-0000-3501-000001000000}" uniqueName="P1269948">
      <xmlPr mapId="1" xpath="/TFI-IZD-OSIG/IFP-E_1001240/P1269948" xmlDataType="decimal"/>
    </xmlCellPr>
  </singleXmlCell>
  <singleXmlCell id="311" xr6:uid="{00000000-000C-0000-FFFF-FFFF36010000}" r="E57" connectionId="0">
    <xmlCellPr id="1" xr6:uid="{00000000-0010-0000-3601-000001000000}" uniqueName="P1269394">
      <xmlPr mapId="1" xpath="/TFI-IZD-OSIG/IFP-E_1001240/P1269394" xmlDataType="decimal"/>
    </xmlCellPr>
  </singleXmlCell>
  <singleXmlCell id="312" xr6:uid="{00000000-000C-0000-FFFF-FFFF37010000}" r="F57" connectionId="0">
    <xmlCellPr id="1" xr6:uid="{00000000-0010-0000-3701-000001000000}" uniqueName="P1269505">
      <xmlPr mapId="1" xpath="/TFI-IZD-OSIG/IFP-E_1001240/P1269505" xmlDataType="decimal"/>
    </xmlCellPr>
  </singleXmlCell>
  <singleXmlCell id="313" xr6:uid="{00000000-000C-0000-FFFF-FFFF38010000}" r="G57" connectionId="0">
    <xmlCellPr id="1" xr6:uid="{00000000-0010-0000-3801-000001000000}" uniqueName="P1269616">
      <xmlPr mapId="1" xpath="/TFI-IZD-OSIG/IFP-E_1001240/P1269616" xmlDataType="decimal"/>
    </xmlCellPr>
  </singleXmlCell>
  <singleXmlCell id="314" xr6:uid="{00000000-000C-0000-FFFF-FFFF39010000}" r="H57" connectionId="0">
    <xmlCellPr id="1" xr6:uid="{00000000-0010-0000-3901-000001000000}" uniqueName="P1269727">
      <xmlPr mapId="1" xpath="/TFI-IZD-OSIG/IFP-E_1001240/P1269727" xmlDataType="decimal"/>
    </xmlCellPr>
  </singleXmlCell>
  <singleXmlCell id="315" xr6:uid="{00000000-000C-0000-FFFF-FFFF3A010000}" r="I57" connectionId="0">
    <xmlCellPr id="1" xr6:uid="{00000000-0010-0000-3A01-000001000000}" uniqueName="P1269838">
      <xmlPr mapId="1" xpath="/TFI-IZD-OSIG/IFP-E_1001240/P1269838" xmlDataType="decimal"/>
    </xmlCellPr>
  </singleXmlCell>
  <singleXmlCell id="316" xr6:uid="{00000000-000C-0000-FFFF-FFFF3B010000}" r="J57" connectionId="0">
    <xmlCellPr id="1" xr6:uid="{00000000-0010-0000-3B01-000001000000}" uniqueName="P1269949">
      <xmlPr mapId="1" xpath="/TFI-IZD-OSIG/IFP-E_1001240/P1269949" xmlDataType="decimal"/>
    </xmlCellPr>
  </singleXmlCell>
  <singleXmlCell id="317" xr6:uid="{00000000-000C-0000-FFFF-FFFF3C010000}" r="E58" connectionId="0">
    <xmlCellPr id="1" xr6:uid="{00000000-0010-0000-3C01-000001000000}" uniqueName="P1269395">
      <xmlPr mapId="1" xpath="/TFI-IZD-OSIG/IFP-E_1001240/P1269395" xmlDataType="decimal"/>
    </xmlCellPr>
  </singleXmlCell>
  <singleXmlCell id="318" xr6:uid="{00000000-000C-0000-FFFF-FFFF3D010000}" r="F58" connectionId="0">
    <xmlCellPr id="1" xr6:uid="{00000000-0010-0000-3D01-000001000000}" uniqueName="P1269506">
      <xmlPr mapId="1" xpath="/TFI-IZD-OSIG/IFP-E_1001240/P1269506" xmlDataType="decimal"/>
    </xmlCellPr>
  </singleXmlCell>
  <singleXmlCell id="319" xr6:uid="{00000000-000C-0000-FFFF-FFFF3E010000}" r="G58" connectionId="0">
    <xmlCellPr id="1" xr6:uid="{00000000-0010-0000-3E01-000001000000}" uniqueName="P1269617">
      <xmlPr mapId="1" xpath="/TFI-IZD-OSIG/IFP-E_1001240/P1269617" xmlDataType="decimal"/>
    </xmlCellPr>
  </singleXmlCell>
  <singleXmlCell id="320" xr6:uid="{00000000-000C-0000-FFFF-FFFF3F010000}" r="H58" connectionId="0">
    <xmlCellPr id="1" xr6:uid="{00000000-0010-0000-3F01-000001000000}" uniqueName="P1269728">
      <xmlPr mapId="1" xpath="/TFI-IZD-OSIG/IFP-E_1001240/P1269728" xmlDataType="decimal"/>
    </xmlCellPr>
  </singleXmlCell>
  <singleXmlCell id="321" xr6:uid="{00000000-000C-0000-FFFF-FFFF40010000}" r="I58" connectionId="0">
    <xmlCellPr id="1" xr6:uid="{00000000-0010-0000-4001-000001000000}" uniqueName="P1269839">
      <xmlPr mapId="1" xpath="/TFI-IZD-OSIG/IFP-E_1001240/P1269839" xmlDataType="decimal"/>
    </xmlCellPr>
  </singleXmlCell>
  <singleXmlCell id="322" xr6:uid="{00000000-000C-0000-FFFF-FFFF41010000}" r="J58" connectionId="0">
    <xmlCellPr id="1" xr6:uid="{00000000-0010-0000-4101-000001000000}" uniqueName="P1269950">
      <xmlPr mapId="1" xpath="/TFI-IZD-OSIG/IFP-E_1001240/P1269950" xmlDataType="decimal"/>
    </xmlCellPr>
  </singleXmlCell>
  <singleXmlCell id="323" xr6:uid="{00000000-000C-0000-FFFF-FFFF42010000}" r="E59" connectionId="0">
    <xmlCellPr id="1" xr6:uid="{00000000-0010-0000-4201-000001000000}" uniqueName="P1269396">
      <xmlPr mapId="1" xpath="/TFI-IZD-OSIG/IFP-E_1001240/P1269396" xmlDataType="decimal"/>
    </xmlCellPr>
  </singleXmlCell>
  <singleXmlCell id="324" xr6:uid="{00000000-000C-0000-FFFF-FFFF43010000}" r="F59" connectionId="0">
    <xmlCellPr id="1" xr6:uid="{00000000-0010-0000-4301-000001000000}" uniqueName="P1269507">
      <xmlPr mapId="1" xpath="/TFI-IZD-OSIG/IFP-E_1001240/P1269507" xmlDataType="decimal"/>
    </xmlCellPr>
  </singleXmlCell>
  <singleXmlCell id="325" xr6:uid="{00000000-000C-0000-FFFF-FFFF44010000}" r="G59" connectionId="0">
    <xmlCellPr id="1" xr6:uid="{00000000-0010-0000-4401-000001000000}" uniqueName="P1269618">
      <xmlPr mapId="1" xpath="/TFI-IZD-OSIG/IFP-E_1001240/P1269618" xmlDataType="decimal"/>
    </xmlCellPr>
  </singleXmlCell>
  <singleXmlCell id="326" xr6:uid="{00000000-000C-0000-FFFF-FFFF45010000}" r="H59" connectionId="0">
    <xmlCellPr id="1" xr6:uid="{00000000-0010-0000-4501-000001000000}" uniqueName="P1269729">
      <xmlPr mapId="1" xpath="/TFI-IZD-OSIG/IFP-E_1001240/P1269729" xmlDataType="decimal"/>
    </xmlCellPr>
  </singleXmlCell>
  <singleXmlCell id="327" xr6:uid="{00000000-000C-0000-FFFF-FFFF46010000}" r="I59" connectionId="0">
    <xmlCellPr id="1" xr6:uid="{00000000-0010-0000-4601-000001000000}" uniqueName="P1269840">
      <xmlPr mapId="1" xpath="/TFI-IZD-OSIG/IFP-E_1001240/P1269840" xmlDataType="decimal"/>
    </xmlCellPr>
  </singleXmlCell>
  <singleXmlCell id="328" xr6:uid="{00000000-000C-0000-FFFF-FFFF47010000}" r="J59" connectionId="0">
    <xmlCellPr id="1" xr6:uid="{00000000-0010-0000-4701-000001000000}" uniqueName="P1269951">
      <xmlPr mapId="1" xpath="/TFI-IZD-OSIG/IFP-E_1001240/P1269951" xmlDataType="decimal"/>
    </xmlCellPr>
  </singleXmlCell>
  <singleXmlCell id="329" xr6:uid="{00000000-000C-0000-FFFF-FFFF48010000}" r="E60" connectionId="0">
    <xmlCellPr id="1" xr6:uid="{00000000-0010-0000-4801-000001000000}" uniqueName="P1269397">
      <xmlPr mapId="1" xpath="/TFI-IZD-OSIG/IFP-E_1001240/P1269397" xmlDataType="decimal"/>
    </xmlCellPr>
  </singleXmlCell>
  <singleXmlCell id="330" xr6:uid="{00000000-000C-0000-FFFF-FFFF49010000}" r="F60" connectionId="0">
    <xmlCellPr id="1" xr6:uid="{00000000-0010-0000-4901-000001000000}" uniqueName="P1269508">
      <xmlPr mapId="1" xpath="/TFI-IZD-OSIG/IFP-E_1001240/P1269508" xmlDataType="decimal"/>
    </xmlCellPr>
  </singleXmlCell>
  <singleXmlCell id="331" xr6:uid="{00000000-000C-0000-FFFF-FFFF4A010000}" r="G60" connectionId="0">
    <xmlCellPr id="1" xr6:uid="{00000000-0010-0000-4A01-000001000000}" uniqueName="P1269619">
      <xmlPr mapId="1" xpath="/TFI-IZD-OSIG/IFP-E_1001240/P1269619" xmlDataType="decimal"/>
    </xmlCellPr>
  </singleXmlCell>
  <singleXmlCell id="332" xr6:uid="{00000000-000C-0000-FFFF-FFFF4B010000}" r="H60" connectionId="0">
    <xmlCellPr id="1" xr6:uid="{00000000-0010-0000-4B01-000001000000}" uniqueName="P1269730">
      <xmlPr mapId="1" xpath="/TFI-IZD-OSIG/IFP-E_1001240/P1269730" xmlDataType="decimal"/>
    </xmlCellPr>
  </singleXmlCell>
  <singleXmlCell id="333" xr6:uid="{00000000-000C-0000-FFFF-FFFF4C010000}" r="I60" connectionId="0">
    <xmlCellPr id="1" xr6:uid="{00000000-0010-0000-4C01-000001000000}" uniqueName="P1269841">
      <xmlPr mapId="1" xpath="/TFI-IZD-OSIG/IFP-E_1001240/P1269841" xmlDataType="decimal"/>
    </xmlCellPr>
  </singleXmlCell>
  <singleXmlCell id="334" xr6:uid="{00000000-000C-0000-FFFF-FFFF4D010000}" r="J60" connectionId="0">
    <xmlCellPr id="1" xr6:uid="{00000000-0010-0000-4D01-000001000000}" uniqueName="P1269952">
      <xmlPr mapId="1" xpath="/TFI-IZD-OSIG/IFP-E_1001240/P1269952" xmlDataType="decimal"/>
    </xmlCellPr>
  </singleXmlCell>
  <singleXmlCell id="335" xr6:uid="{00000000-000C-0000-FFFF-FFFF4E010000}" r="E61" connectionId="0">
    <xmlCellPr id="1" xr6:uid="{00000000-0010-0000-4E01-000001000000}" uniqueName="P1269398">
      <xmlPr mapId="1" xpath="/TFI-IZD-OSIG/IFP-E_1001240/P1269398" xmlDataType="decimal"/>
    </xmlCellPr>
  </singleXmlCell>
  <singleXmlCell id="336" xr6:uid="{00000000-000C-0000-FFFF-FFFF4F010000}" r="F61" connectionId="0">
    <xmlCellPr id="1" xr6:uid="{00000000-0010-0000-4F01-000001000000}" uniqueName="P1269509">
      <xmlPr mapId="1" xpath="/TFI-IZD-OSIG/IFP-E_1001240/P1269509" xmlDataType="decimal"/>
    </xmlCellPr>
  </singleXmlCell>
  <singleXmlCell id="337" xr6:uid="{00000000-000C-0000-FFFF-FFFF50010000}" r="G61" connectionId="0">
    <xmlCellPr id="1" xr6:uid="{00000000-0010-0000-5001-000001000000}" uniqueName="P1269620">
      <xmlPr mapId="1" xpath="/TFI-IZD-OSIG/IFP-E_1001240/P1269620" xmlDataType="decimal"/>
    </xmlCellPr>
  </singleXmlCell>
  <singleXmlCell id="338" xr6:uid="{00000000-000C-0000-FFFF-FFFF51010000}" r="H61" connectionId="0">
    <xmlCellPr id="1" xr6:uid="{00000000-0010-0000-5101-000001000000}" uniqueName="P1269731">
      <xmlPr mapId="1" xpath="/TFI-IZD-OSIG/IFP-E_1001240/P1269731" xmlDataType="decimal"/>
    </xmlCellPr>
  </singleXmlCell>
  <singleXmlCell id="339" xr6:uid="{00000000-000C-0000-FFFF-FFFF52010000}" r="I61" connectionId="0">
    <xmlCellPr id="1" xr6:uid="{00000000-0010-0000-5201-000001000000}" uniqueName="P1269842">
      <xmlPr mapId="1" xpath="/TFI-IZD-OSIG/IFP-E_1001240/P1269842" xmlDataType="decimal"/>
    </xmlCellPr>
  </singleXmlCell>
  <singleXmlCell id="340" xr6:uid="{00000000-000C-0000-FFFF-FFFF53010000}" r="J61" connectionId="0">
    <xmlCellPr id="1" xr6:uid="{00000000-0010-0000-5301-000001000000}" uniqueName="P1269953">
      <xmlPr mapId="1" xpath="/TFI-IZD-OSIG/IFP-E_1001240/P1269953" xmlDataType="decimal"/>
    </xmlCellPr>
  </singleXmlCell>
  <singleXmlCell id="341" xr6:uid="{00000000-000C-0000-FFFF-FFFF54010000}" r="E62" connectionId="0">
    <xmlCellPr id="1" xr6:uid="{00000000-0010-0000-5401-000001000000}" uniqueName="P1269399">
      <xmlPr mapId="1" xpath="/TFI-IZD-OSIG/IFP-E_1001240/P1269399" xmlDataType="decimal"/>
    </xmlCellPr>
  </singleXmlCell>
  <singleXmlCell id="342" xr6:uid="{00000000-000C-0000-FFFF-FFFF55010000}" r="F62" connectionId="0">
    <xmlCellPr id="1" xr6:uid="{00000000-0010-0000-5501-000001000000}" uniqueName="P1269510">
      <xmlPr mapId="1" xpath="/TFI-IZD-OSIG/IFP-E_1001240/P1269510" xmlDataType="decimal"/>
    </xmlCellPr>
  </singleXmlCell>
  <singleXmlCell id="343" xr6:uid="{00000000-000C-0000-FFFF-FFFF56010000}" r="G62" connectionId="0">
    <xmlCellPr id="1" xr6:uid="{00000000-0010-0000-5601-000001000000}" uniqueName="P1269621">
      <xmlPr mapId="1" xpath="/TFI-IZD-OSIG/IFP-E_1001240/P1269621" xmlDataType="decimal"/>
    </xmlCellPr>
  </singleXmlCell>
  <singleXmlCell id="344" xr6:uid="{00000000-000C-0000-FFFF-FFFF57010000}" r="H62" connectionId="0">
    <xmlCellPr id="1" xr6:uid="{00000000-0010-0000-5701-000001000000}" uniqueName="P1269732">
      <xmlPr mapId="1" xpath="/TFI-IZD-OSIG/IFP-E_1001240/P1269732" xmlDataType="decimal"/>
    </xmlCellPr>
  </singleXmlCell>
  <singleXmlCell id="345" xr6:uid="{00000000-000C-0000-FFFF-FFFF58010000}" r="I62" connectionId="0">
    <xmlCellPr id="1" xr6:uid="{00000000-0010-0000-5801-000001000000}" uniqueName="P1269843">
      <xmlPr mapId="1" xpath="/TFI-IZD-OSIG/IFP-E_1001240/P1269843" xmlDataType="decimal"/>
    </xmlCellPr>
  </singleXmlCell>
  <singleXmlCell id="346" xr6:uid="{00000000-000C-0000-FFFF-FFFF59010000}" r="J62" connectionId="0">
    <xmlCellPr id="1" xr6:uid="{00000000-0010-0000-5901-000001000000}" uniqueName="P1269954">
      <xmlPr mapId="1" xpath="/TFI-IZD-OSIG/IFP-E_1001240/P1269954" xmlDataType="decimal"/>
    </xmlCellPr>
  </singleXmlCell>
  <singleXmlCell id="347" xr6:uid="{00000000-000C-0000-FFFF-FFFF5A010000}" r="E63" connectionId="0">
    <xmlCellPr id="1" xr6:uid="{00000000-0010-0000-5A01-000001000000}" uniqueName="P1269400">
      <xmlPr mapId="1" xpath="/TFI-IZD-OSIG/IFP-E_1001240/P1269400" xmlDataType="decimal"/>
    </xmlCellPr>
  </singleXmlCell>
  <singleXmlCell id="348" xr6:uid="{00000000-000C-0000-FFFF-FFFF5B010000}" r="F63" connectionId="0">
    <xmlCellPr id="1" xr6:uid="{00000000-0010-0000-5B01-000001000000}" uniqueName="P1269511">
      <xmlPr mapId="1" xpath="/TFI-IZD-OSIG/IFP-E_1001240/P1269511" xmlDataType="decimal"/>
    </xmlCellPr>
  </singleXmlCell>
  <singleXmlCell id="349" xr6:uid="{00000000-000C-0000-FFFF-FFFF5C010000}" r="G63" connectionId="0">
    <xmlCellPr id="1" xr6:uid="{00000000-0010-0000-5C01-000001000000}" uniqueName="P1269622">
      <xmlPr mapId="1" xpath="/TFI-IZD-OSIG/IFP-E_1001240/P1269622" xmlDataType="decimal"/>
    </xmlCellPr>
  </singleXmlCell>
  <singleXmlCell id="350" xr6:uid="{00000000-000C-0000-FFFF-FFFF5D010000}" r="H63" connectionId="0">
    <xmlCellPr id="1" xr6:uid="{00000000-0010-0000-5D01-000001000000}" uniqueName="P1269733">
      <xmlPr mapId="1" xpath="/TFI-IZD-OSIG/IFP-E_1001240/P1269733" xmlDataType="decimal"/>
    </xmlCellPr>
  </singleXmlCell>
  <singleXmlCell id="351" xr6:uid="{00000000-000C-0000-FFFF-FFFF5E010000}" r="I63" connectionId="0">
    <xmlCellPr id="1" xr6:uid="{00000000-0010-0000-5E01-000001000000}" uniqueName="P1269844">
      <xmlPr mapId="1" xpath="/TFI-IZD-OSIG/IFP-E_1001240/P1269844" xmlDataType="decimal"/>
    </xmlCellPr>
  </singleXmlCell>
  <singleXmlCell id="352" xr6:uid="{00000000-000C-0000-FFFF-FFFF5F010000}" r="J63" connectionId="0">
    <xmlCellPr id="1" xr6:uid="{00000000-0010-0000-5F01-000001000000}" uniqueName="P1269955">
      <xmlPr mapId="1" xpath="/TFI-IZD-OSIG/IFP-E_1001240/P1269955" xmlDataType="decimal"/>
    </xmlCellPr>
  </singleXmlCell>
  <singleXmlCell id="353" xr6:uid="{00000000-000C-0000-FFFF-FFFF60010000}" r="E64" connectionId="0">
    <xmlCellPr id="1" xr6:uid="{00000000-0010-0000-6001-000001000000}" uniqueName="P1269401">
      <xmlPr mapId="1" xpath="/TFI-IZD-OSIG/IFP-E_1001240/P1269401" xmlDataType="decimal"/>
    </xmlCellPr>
  </singleXmlCell>
  <singleXmlCell id="354" xr6:uid="{00000000-000C-0000-FFFF-FFFF61010000}" r="F64" connectionId="0">
    <xmlCellPr id="1" xr6:uid="{00000000-0010-0000-6101-000001000000}" uniqueName="P1269512">
      <xmlPr mapId="1" xpath="/TFI-IZD-OSIG/IFP-E_1001240/P1269512" xmlDataType="decimal"/>
    </xmlCellPr>
  </singleXmlCell>
  <singleXmlCell id="355" xr6:uid="{00000000-000C-0000-FFFF-FFFF62010000}" r="G64" connectionId="0">
    <xmlCellPr id="1" xr6:uid="{00000000-0010-0000-6201-000001000000}" uniqueName="P1269623">
      <xmlPr mapId="1" xpath="/TFI-IZD-OSIG/IFP-E_1001240/P1269623" xmlDataType="decimal"/>
    </xmlCellPr>
  </singleXmlCell>
  <singleXmlCell id="356" xr6:uid="{00000000-000C-0000-FFFF-FFFF63010000}" r="H64" connectionId="0">
    <xmlCellPr id="1" xr6:uid="{00000000-0010-0000-6301-000001000000}" uniqueName="P1269734">
      <xmlPr mapId="1" xpath="/TFI-IZD-OSIG/IFP-E_1001240/P1269734" xmlDataType="decimal"/>
    </xmlCellPr>
  </singleXmlCell>
  <singleXmlCell id="357" xr6:uid="{00000000-000C-0000-FFFF-FFFF64010000}" r="I64" connectionId="0">
    <xmlCellPr id="1" xr6:uid="{00000000-0010-0000-6401-000001000000}" uniqueName="P1269845">
      <xmlPr mapId="1" xpath="/TFI-IZD-OSIG/IFP-E_1001240/P1269845" xmlDataType="decimal"/>
    </xmlCellPr>
  </singleXmlCell>
  <singleXmlCell id="358" xr6:uid="{00000000-000C-0000-FFFF-FFFF65010000}" r="J64" connectionId="0">
    <xmlCellPr id="1" xr6:uid="{00000000-0010-0000-6501-000001000000}" uniqueName="P1269956">
      <xmlPr mapId="1" xpath="/TFI-IZD-OSIG/IFP-E_1001240/P1269956" xmlDataType="decimal"/>
    </xmlCellPr>
  </singleXmlCell>
  <singleXmlCell id="359" xr6:uid="{00000000-000C-0000-FFFF-FFFF66010000}" r="E65" connectionId="0">
    <xmlCellPr id="1" xr6:uid="{00000000-0010-0000-6601-000001000000}" uniqueName="P1269402">
      <xmlPr mapId="1" xpath="/TFI-IZD-OSIG/IFP-E_1001240/P1269402" xmlDataType="decimal"/>
    </xmlCellPr>
  </singleXmlCell>
  <singleXmlCell id="360" xr6:uid="{00000000-000C-0000-FFFF-FFFF67010000}" r="F65" connectionId="0">
    <xmlCellPr id="1" xr6:uid="{00000000-0010-0000-6701-000001000000}" uniqueName="P1269513">
      <xmlPr mapId="1" xpath="/TFI-IZD-OSIG/IFP-E_1001240/P1269513" xmlDataType="decimal"/>
    </xmlCellPr>
  </singleXmlCell>
  <singleXmlCell id="361" xr6:uid="{00000000-000C-0000-FFFF-FFFF68010000}" r="G65" connectionId="0">
    <xmlCellPr id="1" xr6:uid="{00000000-0010-0000-6801-000001000000}" uniqueName="P1269624">
      <xmlPr mapId="1" xpath="/TFI-IZD-OSIG/IFP-E_1001240/P1269624" xmlDataType="decimal"/>
    </xmlCellPr>
  </singleXmlCell>
  <singleXmlCell id="362" xr6:uid="{00000000-000C-0000-FFFF-FFFF69010000}" r="H65" connectionId="0">
    <xmlCellPr id="1" xr6:uid="{00000000-0010-0000-6901-000001000000}" uniqueName="P1269735">
      <xmlPr mapId="1" xpath="/TFI-IZD-OSIG/IFP-E_1001240/P1269735" xmlDataType="decimal"/>
    </xmlCellPr>
  </singleXmlCell>
  <singleXmlCell id="363" xr6:uid="{00000000-000C-0000-FFFF-FFFF6A010000}" r="I65" connectionId="0">
    <xmlCellPr id="1" xr6:uid="{00000000-0010-0000-6A01-000001000000}" uniqueName="P1269846">
      <xmlPr mapId="1" xpath="/TFI-IZD-OSIG/IFP-E_1001240/P1269846" xmlDataType="decimal"/>
    </xmlCellPr>
  </singleXmlCell>
  <singleXmlCell id="364" xr6:uid="{00000000-000C-0000-FFFF-FFFF6B010000}" r="J65" connectionId="0">
    <xmlCellPr id="1" xr6:uid="{00000000-0010-0000-6B01-000001000000}" uniqueName="P1269957">
      <xmlPr mapId="1" xpath="/TFI-IZD-OSIG/IFP-E_1001240/P1269957" xmlDataType="decimal"/>
    </xmlCellPr>
  </singleXmlCell>
  <singleXmlCell id="365" xr6:uid="{00000000-000C-0000-FFFF-FFFF6C010000}" r="E66" connectionId="0">
    <xmlCellPr id="1" xr6:uid="{00000000-0010-0000-6C01-000001000000}" uniqueName="P1269403">
      <xmlPr mapId="1" xpath="/TFI-IZD-OSIG/IFP-E_1001240/P1269403" xmlDataType="decimal"/>
    </xmlCellPr>
  </singleXmlCell>
  <singleXmlCell id="366" xr6:uid="{00000000-000C-0000-FFFF-FFFF6D010000}" r="F66" connectionId="0">
    <xmlCellPr id="1" xr6:uid="{00000000-0010-0000-6D01-000001000000}" uniqueName="P1269514">
      <xmlPr mapId="1" xpath="/TFI-IZD-OSIG/IFP-E_1001240/P1269514" xmlDataType="decimal"/>
    </xmlCellPr>
  </singleXmlCell>
  <singleXmlCell id="367" xr6:uid="{00000000-000C-0000-FFFF-FFFF6E010000}" r="G66" connectionId="0">
    <xmlCellPr id="1" xr6:uid="{00000000-0010-0000-6E01-000001000000}" uniqueName="P1269625">
      <xmlPr mapId="1" xpath="/TFI-IZD-OSIG/IFP-E_1001240/P1269625" xmlDataType="decimal"/>
    </xmlCellPr>
  </singleXmlCell>
  <singleXmlCell id="368" xr6:uid="{00000000-000C-0000-FFFF-FFFF6F010000}" r="H66" connectionId="0">
    <xmlCellPr id="1" xr6:uid="{00000000-0010-0000-6F01-000001000000}" uniqueName="P1269736">
      <xmlPr mapId="1" xpath="/TFI-IZD-OSIG/IFP-E_1001240/P1269736" xmlDataType="decimal"/>
    </xmlCellPr>
  </singleXmlCell>
  <singleXmlCell id="369" xr6:uid="{00000000-000C-0000-FFFF-FFFF70010000}" r="I66" connectionId="0">
    <xmlCellPr id="1" xr6:uid="{00000000-0010-0000-7001-000001000000}" uniqueName="P1269847">
      <xmlPr mapId="1" xpath="/TFI-IZD-OSIG/IFP-E_1001240/P1269847" xmlDataType="decimal"/>
    </xmlCellPr>
  </singleXmlCell>
  <singleXmlCell id="370" xr6:uid="{00000000-000C-0000-FFFF-FFFF71010000}" r="J66" connectionId="0">
    <xmlCellPr id="1" xr6:uid="{00000000-0010-0000-7101-000001000000}" uniqueName="P1269958">
      <xmlPr mapId="1" xpath="/TFI-IZD-OSIG/IFP-E_1001240/P1269958" xmlDataType="decimal"/>
    </xmlCellPr>
  </singleXmlCell>
  <singleXmlCell id="371" xr6:uid="{00000000-000C-0000-FFFF-FFFF72010000}" r="E67" connectionId="0">
    <xmlCellPr id="1" xr6:uid="{00000000-0010-0000-7201-000001000000}" uniqueName="P1269404">
      <xmlPr mapId="1" xpath="/TFI-IZD-OSIG/IFP-E_1001240/P1269404" xmlDataType="decimal"/>
    </xmlCellPr>
  </singleXmlCell>
  <singleXmlCell id="372" xr6:uid="{00000000-000C-0000-FFFF-FFFF73010000}" r="F67" connectionId="0">
    <xmlCellPr id="1" xr6:uid="{00000000-0010-0000-7301-000001000000}" uniqueName="P1269515">
      <xmlPr mapId="1" xpath="/TFI-IZD-OSIG/IFP-E_1001240/P1269515" xmlDataType="decimal"/>
    </xmlCellPr>
  </singleXmlCell>
  <singleXmlCell id="373" xr6:uid="{00000000-000C-0000-FFFF-FFFF74010000}" r="G67" connectionId="0">
    <xmlCellPr id="1" xr6:uid="{00000000-0010-0000-7401-000001000000}" uniqueName="P1269626">
      <xmlPr mapId="1" xpath="/TFI-IZD-OSIG/IFP-E_1001240/P1269626" xmlDataType="decimal"/>
    </xmlCellPr>
  </singleXmlCell>
  <singleXmlCell id="374" xr6:uid="{00000000-000C-0000-FFFF-FFFF75010000}" r="H67" connectionId="0">
    <xmlCellPr id="1" xr6:uid="{00000000-0010-0000-7501-000001000000}" uniqueName="P1269737">
      <xmlPr mapId="1" xpath="/TFI-IZD-OSIG/IFP-E_1001240/P1269737" xmlDataType="decimal"/>
    </xmlCellPr>
  </singleXmlCell>
  <singleXmlCell id="375" xr6:uid="{00000000-000C-0000-FFFF-FFFF76010000}" r="I67" connectionId="0">
    <xmlCellPr id="1" xr6:uid="{00000000-0010-0000-7601-000001000000}" uniqueName="P1269848">
      <xmlPr mapId="1" xpath="/TFI-IZD-OSIG/IFP-E_1001240/P1269848" xmlDataType="decimal"/>
    </xmlCellPr>
  </singleXmlCell>
  <singleXmlCell id="376" xr6:uid="{00000000-000C-0000-FFFF-FFFF77010000}" r="J67" connectionId="0">
    <xmlCellPr id="1" xr6:uid="{00000000-0010-0000-7701-000001000000}" uniqueName="P1269959">
      <xmlPr mapId="1" xpath="/TFI-IZD-OSIG/IFP-E_1001240/P1269959" xmlDataType="decimal"/>
    </xmlCellPr>
  </singleXmlCell>
  <singleXmlCell id="377" xr6:uid="{00000000-000C-0000-FFFF-FFFF78010000}" r="E68" connectionId="0">
    <xmlCellPr id="1" xr6:uid="{00000000-0010-0000-7801-000001000000}" uniqueName="P1269405">
      <xmlPr mapId="1" xpath="/TFI-IZD-OSIG/IFP-E_1001240/P1269405" xmlDataType="decimal"/>
    </xmlCellPr>
  </singleXmlCell>
  <singleXmlCell id="378" xr6:uid="{00000000-000C-0000-FFFF-FFFF79010000}" r="F68" connectionId="0">
    <xmlCellPr id="1" xr6:uid="{00000000-0010-0000-7901-000001000000}" uniqueName="P1269516">
      <xmlPr mapId="1" xpath="/TFI-IZD-OSIG/IFP-E_1001240/P1269516" xmlDataType="decimal"/>
    </xmlCellPr>
  </singleXmlCell>
  <singleXmlCell id="379" xr6:uid="{00000000-000C-0000-FFFF-FFFF7A010000}" r="G68" connectionId="0">
    <xmlCellPr id="1" xr6:uid="{00000000-0010-0000-7A01-000001000000}" uniqueName="P1269627">
      <xmlPr mapId="1" xpath="/TFI-IZD-OSIG/IFP-E_1001240/P1269627" xmlDataType="decimal"/>
    </xmlCellPr>
  </singleXmlCell>
  <singleXmlCell id="380" xr6:uid="{00000000-000C-0000-FFFF-FFFF7B010000}" r="H68" connectionId="0">
    <xmlCellPr id="1" xr6:uid="{00000000-0010-0000-7B01-000001000000}" uniqueName="P1269738">
      <xmlPr mapId="1" xpath="/TFI-IZD-OSIG/IFP-E_1001240/P1269738" xmlDataType="decimal"/>
    </xmlCellPr>
  </singleXmlCell>
  <singleXmlCell id="381" xr6:uid="{00000000-000C-0000-FFFF-FFFF7C010000}" r="I68" connectionId="0">
    <xmlCellPr id="1" xr6:uid="{00000000-0010-0000-7C01-000001000000}" uniqueName="P1269849">
      <xmlPr mapId="1" xpath="/TFI-IZD-OSIG/IFP-E_1001240/P1269849" xmlDataType="decimal"/>
    </xmlCellPr>
  </singleXmlCell>
  <singleXmlCell id="382" xr6:uid="{00000000-000C-0000-FFFF-FFFF7D010000}" r="J68" connectionId="0">
    <xmlCellPr id="1" xr6:uid="{00000000-0010-0000-7D01-000001000000}" uniqueName="P1269960">
      <xmlPr mapId="1" xpath="/TFI-IZD-OSIG/IFP-E_1001240/P1269960" xmlDataType="decimal"/>
    </xmlCellPr>
  </singleXmlCell>
  <singleXmlCell id="383" xr6:uid="{00000000-000C-0000-FFFF-FFFF7E010000}" r="E69" connectionId="0">
    <xmlCellPr id="1" xr6:uid="{00000000-0010-0000-7E01-000001000000}" uniqueName="P1269406">
      <xmlPr mapId="1" xpath="/TFI-IZD-OSIG/IFP-E_1001240/P1269406" xmlDataType="decimal"/>
    </xmlCellPr>
  </singleXmlCell>
  <singleXmlCell id="384" xr6:uid="{00000000-000C-0000-FFFF-FFFF7F010000}" r="F69" connectionId="0">
    <xmlCellPr id="1" xr6:uid="{00000000-0010-0000-7F01-000001000000}" uniqueName="P1269517">
      <xmlPr mapId="1" xpath="/TFI-IZD-OSIG/IFP-E_1001240/P1269517" xmlDataType="decimal"/>
    </xmlCellPr>
  </singleXmlCell>
  <singleXmlCell id="385" xr6:uid="{00000000-000C-0000-FFFF-FFFF80010000}" r="G69" connectionId="0">
    <xmlCellPr id="1" xr6:uid="{00000000-0010-0000-8001-000001000000}" uniqueName="P1269628">
      <xmlPr mapId="1" xpath="/TFI-IZD-OSIG/IFP-E_1001240/P1269628" xmlDataType="decimal"/>
    </xmlCellPr>
  </singleXmlCell>
  <singleXmlCell id="386" xr6:uid="{00000000-000C-0000-FFFF-FFFF81010000}" r="H69" connectionId="0">
    <xmlCellPr id="1" xr6:uid="{00000000-0010-0000-8101-000001000000}" uniqueName="P1269739">
      <xmlPr mapId="1" xpath="/TFI-IZD-OSIG/IFP-E_1001240/P1269739" xmlDataType="decimal"/>
    </xmlCellPr>
  </singleXmlCell>
  <singleXmlCell id="387" xr6:uid="{00000000-000C-0000-FFFF-FFFF82010000}" r="I69" connectionId="0">
    <xmlCellPr id="1" xr6:uid="{00000000-0010-0000-8201-000001000000}" uniqueName="P1269850">
      <xmlPr mapId="1" xpath="/TFI-IZD-OSIG/IFP-E_1001240/P1269850" xmlDataType="decimal"/>
    </xmlCellPr>
  </singleXmlCell>
  <singleXmlCell id="388" xr6:uid="{00000000-000C-0000-FFFF-FFFF83010000}" r="J69" connectionId="0">
    <xmlCellPr id="1" xr6:uid="{00000000-0010-0000-8301-000001000000}" uniqueName="P1269961">
      <xmlPr mapId="1" xpath="/TFI-IZD-OSIG/IFP-E_1001240/P1269961" xmlDataType="decimal"/>
    </xmlCellPr>
  </singleXmlCell>
  <singleXmlCell id="389" xr6:uid="{00000000-000C-0000-FFFF-FFFF84010000}" r="E70" connectionId="0">
    <xmlCellPr id="1" xr6:uid="{00000000-0010-0000-8401-000001000000}" uniqueName="P1269407">
      <xmlPr mapId="1" xpath="/TFI-IZD-OSIG/IFP-E_1001240/P1269407" xmlDataType="decimal"/>
    </xmlCellPr>
  </singleXmlCell>
  <singleXmlCell id="390" xr6:uid="{00000000-000C-0000-FFFF-FFFF85010000}" r="F70" connectionId="0">
    <xmlCellPr id="1" xr6:uid="{00000000-0010-0000-8501-000001000000}" uniqueName="P1269518">
      <xmlPr mapId="1" xpath="/TFI-IZD-OSIG/IFP-E_1001240/P1269518" xmlDataType="decimal"/>
    </xmlCellPr>
  </singleXmlCell>
  <singleXmlCell id="391" xr6:uid="{00000000-000C-0000-FFFF-FFFF86010000}" r="G70" connectionId="0">
    <xmlCellPr id="1" xr6:uid="{00000000-0010-0000-8601-000001000000}" uniqueName="P1269629">
      <xmlPr mapId="1" xpath="/TFI-IZD-OSIG/IFP-E_1001240/P1269629" xmlDataType="decimal"/>
    </xmlCellPr>
  </singleXmlCell>
  <singleXmlCell id="392" xr6:uid="{00000000-000C-0000-FFFF-FFFF87010000}" r="H70" connectionId="0">
    <xmlCellPr id="1" xr6:uid="{00000000-0010-0000-8701-000001000000}" uniqueName="P1269740">
      <xmlPr mapId="1" xpath="/TFI-IZD-OSIG/IFP-E_1001240/P1269740" xmlDataType="decimal"/>
    </xmlCellPr>
  </singleXmlCell>
  <singleXmlCell id="393" xr6:uid="{00000000-000C-0000-FFFF-FFFF88010000}" r="I70" connectionId="0">
    <xmlCellPr id="1" xr6:uid="{00000000-0010-0000-8801-000001000000}" uniqueName="P1269851">
      <xmlPr mapId="1" xpath="/TFI-IZD-OSIG/IFP-E_1001240/P1269851" xmlDataType="decimal"/>
    </xmlCellPr>
  </singleXmlCell>
  <singleXmlCell id="394" xr6:uid="{00000000-000C-0000-FFFF-FFFF89010000}" r="J70" connectionId="0">
    <xmlCellPr id="1" xr6:uid="{00000000-0010-0000-8901-000001000000}" uniqueName="P1269962">
      <xmlPr mapId="1" xpath="/TFI-IZD-OSIG/IFP-E_1001240/P1269962" xmlDataType="decimal"/>
    </xmlCellPr>
  </singleXmlCell>
  <singleXmlCell id="395" xr6:uid="{00000000-000C-0000-FFFF-FFFF8A010000}" r="E71" connectionId="0">
    <xmlCellPr id="1" xr6:uid="{00000000-0010-0000-8A01-000001000000}" uniqueName="P1269408">
      <xmlPr mapId="1" xpath="/TFI-IZD-OSIG/IFP-E_1001240/P1269408" xmlDataType="decimal"/>
    </xmlCellPr>
  </singleXmlCell>
  <singleXmlCell id="396" xr6:uid="{00000000-000C-0000-FFFF-FFFF8B010000}" r="F71" connectionId="0">
    <xmlCellPr id="1" xr6:uid="{00000000-0010-0000-8B01-000001000000}" uniqueName="P1269519">
      <xmlPr mapId="1" xpath="/TFI-IZD-OSIG/IFP-E_1001240/P1269519" xmlDataType="decimal"/>
    </xmlCellPr>
  </singleXmlCell>
  <singleXmlCell id="397" xr6:uid="{00000000-000C-0000-FFFF-FFFF8C010000}" r="G71" connectionId="0">
    <xmlCellPr id="1" xr6:uid="{00000000-0010-0000-8C01-000001000000}" uniqueName="P1269630">
      <xmlPr mapId="1" xpath="/TFI-IZD-OSIG/IFP-E_1001240/P1269630" xmlDataType="decimal"/>
    </xmlCellPr>
  </singleXmlCell>
  <singleXmlCell id="398" xr6:uid="{00000000-000C-0000-FFFF-FFFF8D010000}" r="H71" connectionId="0">
    <xmlCellPr id="1" xr6:uid="{00000000-0010-0000-8D01-000001000000}" uniqueName="P1269741">
      <xmlPr mapId="1" xpath="/TFI-IZD-OSIG/IFP-E_1001240/P1269741" xmlDataType="decimal"/>
    </xmlCellPr>
  </singleXmlCell>
  <singleXmlCell id="399" xr6:uid="{00000000-000C-0000-FFFF-FFFF8E010000}" r="I71" connectionId="0">
    <xmlCellPr id="1" xr6:uid="{00000000-0010-0000-8E01-000001000000}" uniqueName="P1269852">
      <xmlPr mapId="1" xpath="/TFI-IZD-OSIG/IFP-E_1001240/P1269852" xmlDataType="decimal"/>
    </xmlCellPr>
  </singleXmlCell>
  <singleXmlCell id="400" xr6:uid="{00000000-000C-0000-FFFF-FFFF8F010000}" r="J71" connectionId="0">
    <xmlCellPr id="1" xr6:uid="{00000000-0010-0000-8F01-000001000000}" uniqueName="P1269963">
      <xmlPr mapId="1" xpath="/TFI-IZD-OSIG/IFP-E_1001240/P1269963" xmlDataType="decimal"/>
    </xmlCellPr>
  </singleXmlCell>
  <singleXmlCell id="401" xr6:uid="{00000000-000C-0000-FFFF-FFFF90010000}" r="E72" connectionId="0">
    <xmlCellPr id="1" xr6:uid="{00000000-0010-0000-9001-000001000000}" uniqueName="P1269409">
      <xmlPr mapId="1" xpath="/TFI-IZD-OSIG/IFP-E_1001240/P1269409" xmlDataType="decimal"/>
    </xmlCellPr>
  </singleXmlCell>
  <singleXmlCell id="402" xr6:uid="{00000000-000C-0000-FFFF-FFFF91010000}" r="F72" connectionId="0">
    <xmlCellPr id="1" xr6:uid="{00000000-0010-0000-9101-000001000000}" uniqueName="P1269520">
      <xmlPr mapId="1" xpath="/TFI-IZD-OSIG/IFP-E_1001240/P1269520" xmlDataType="decimal"/>
    </xmlCellPr>
  </singleXmlCell>
  <singleXmlCell id="403" xr6:uid="{00000000-000C-0000-FFFF-FFFF92010000}" r="G72" connectionId="0">
    <xmlCellPr id="1" xr6:uid="{00000000-0010-0000-9201-000001000000}" uniqueName="P1269631">
      <xmlPr mapId="1" xpath="/TFI-IZD-OSIG/IFP-E_1001240/P1269631" xmlDataType="decimal"/>
    </xmlCellPr>
  </singleXmlCell>
  <singleXmlCell id="404" xr6:uid="{00000000-000C-0000-FFFF-FFFF93010000}" r="H72" connectionId="0">
    <xmlCellPr id="1" xr6:uid="{00000000-0010-0000-9301-000001000000}" uniqueName="P1269742">
      <xmlPr mapId="1" xpath="/TFI-IZD-OSIG/IFP-E_1001240/P1269742" xmlDataType="decimal"/>
    </xmlCellPr>
  </singleXmlCell>
  <singleXmlCell id="405" xr6:uid="{00000000-000C-0000-FFFF-FFFF94010000}" r="I72" connectionId="0">
    <xmlCellPr id="1" xr6:uid="{00000000-0010-0000-9401-000001000000}" uniqueName="P1269853">
      <xmlPr mapId="1" xpath="/TFI-IZD-OSIG/IFP-E_1001240/P1269853" xmlDataType="decimal"/>
    </xmlCellPr>
  </singleXmlCell>
  <singleXmlCell id="406" xr6:uid="{00000000-000C-0000-FFFF-FFFF95010000}" r="J72" connectionId="0">
    <xmlCellPr id="1" xr6:uid="{00000000-0010-0000-9501-000001000000}" uniqueName="P1269964">
      <xmlPr mapId="1" xpath="/TFI-IZD-OSIG/IFP-E_1001240/P1269964" xmlDataType="decimal"/>
    </xmlCellPr>
  </singleXmlCell>
  <singleXmlCell id="407" xr6:uid="{00000000-000C-0000-FFFF-FFFF96010000}" r="E73" connectionId="0">
    <xmlCellPr id="1" xr6:uid="{00000000-0010-0000-9601-000001000000}" uniqueName="P1269410">
      <xmlPr mapId="1" xpath="/TFI-IZD-OSIG/IFP-E_1001240/P1269410" xmlDataType="decimal"/>
    </xmlCellPr>
  </singleXmlCell>
  <singleXmlCell id="408" xr6:uid="{00000000-000C-0000-FFFF-FFFF97010000}" r="F73" connectionId="0">
    <xmlCellPr id="1" xr6:uid="{00000000-0010-0000-9701-000001000000}" uniqueName="P1269521">
      <xmlPr mapId="1" xpath="/TFI-IZD-OSIG/IFP-E_1001240/P1269521" xmlDataType="decimal"/>
    </xmlCellPr>
  </singleXmlCell>
  <singleXmlCell id="409" xr6:uid="{00000000-000C-0000-FFFF-FFFF98010000}" r="G73" connectionId="0">
    <xmlCellPr id="1" xr6:uid="{00000000-0010-0000-9801-000001000000}" uniqueName="P1269632">
      <xmlPr mapId="1" xpath="/TFI-IZD-OSIG/IFP-E_1001240/P1269632" xmlDataType="decimal"/>
    </xmlCellPr>
  </singleXmlCell>
  <singleXmlCell id="410" xr6:uid="{00000000-000C-0000-FFFF-FFFF99010000}" r="H73" connectionId="0">
    <xmlCellPr id="1" xr6:uid="{00000000-0010-0000-9901-000001000000}" uniqueName="P1269743">
      <xmlPr mapId="1" xpath="/TFI-IZD-OSIG/IFP-E_1001240/P1269743" xmlDataType="decimal"/>
    </xmlCellPr>
  </singleXmlCell>
  <singleXmlCell id="411" xr6:uid="{00000000-000C-0000-FFFF-FFFF9A010000}" r="I73" connectionId="0">
    <xmlCellPr id="1" xr6:uid="{00000000-0010-0000-9A01-000001000000}" uniqueName="P1269854">
      <xmlPr mapId="1" xpath="/TFI-IZD-OSIG/IFP-E_1001240/P1269854" xmlDataType="decimal"/>
    </xmlCellPr>
  </singleXmlCell>
  <singleXmlCell id="412" xr6:uid="{00000000-000C-0000-FFFF-FFFF9B010000}" r="J73" connectionId="0">
    <xmlCellPr id="1" xr6:uid="{00000000-0010-0000-9B01-000001000000}" uniqueName="P1269965">
      <xmlPr mapId="1" xpath="/TFI-IZD-OSIG/IFP-E_1001240/P1269965" xmlDataType="decimal"/>
    </xmlCellPr>
  </singleXmlCell>
  <singleXmlCell id="413" xr6:uid="{00000000-000C-0000-FFFF-FFFF9C010000}" r="E74" connectionId="0">
    <xmlCellPr id="1" xr6:uid="{00000000-0010-0000-9C01-000001000000}" uniqueName="P1269411">
      <xmlPr mapId="1" xpath="/TFI-IZD-OSIG/IFP-E_1001240/P1269411" xmlDataType="decimal"/>
    </xmlCellPr>
  </singleXmlCell>
  <singleXmlCell id="414" xr6:uid="{00000000-000C-0000-FFFF-FFFF9D010000}" r="F74" connectionId="0">
    <xmlCellPr id="1" xr6:uid="{00000000-0010-0000-9D01-000001000000}" uniqueName="P1269522">
      <xmlPr mapId="1" xpath="/TFI-IZD-OSIG/IFP-E_1001240/P1269522" xmlDataType="decimal"/>
    </xmlCellPr>
  </singleXmlCell>
  <singleXmlCell id="415" xr6:uid="{00000000-000C-0000-FFFF-FFFF9E010000}" r="G74" connectionId="0">
    <xmlCellPr id="1" xr6:uid="{00000000-0010-0000-9E01-000001000000}" uniqueName="P1269633">
      <xmlPr mapId="1" xpath="/TFI-IZD-OSIG/IFP-E_1001240/P1269633" xmlDataType="decimal"/>
    </xmlCellPr>
  </singleXmlCell>
  <singleXmlCell id="416" xr6:uid="{00000000-000C-0000-FFFF-FFFF9F010000}" r="H74" connectionId="0">
    <xmlCellPr id="1" xr6:uid="{00000000-0010-0000-9F01-000001000000}" uniqueName="P1269744">
      <xmlPr mapId="1" xpath="/TFI-IZD-OSIG/IFP-E_1001240/P1269744" xmlDataType="decimal"/>
    </xmlCellPr>
  </singleXmlCell>
  <singleXmlCell id="417" xr6:uid="{00000000-000C-0000-FFFF-FFFFA0010000}" r="I74" connectionId="0">
    <xmlCellPr id="1" xr6:uid="{00000000-0010-0000-A001-000001000000}" uniqueName="P1269855">
      <xmlPr mapId="1" xpath="/TFI-IZD-OSIG/IFP-E_1001240/P1269855" xmlDataType="decimal"/>
    </xmlCellPr>
  </singleXmlCell>
  <singleXmlCell id="418" xr6:uid="{00000000-000C-0000-FFFF-FFFFA1010000}" r="J74" connectionId="0">
    <xmlCellPr id="1" xr6:uid="{00000000-0010-0000-A101-000001000000}" uniqueName="P1269966">
      <xmlPr mapId="1" xpath="/TFI-IZD-OSIG/IFP-E_1001240/P1269966" xmlDataType="decimal"/>
    </xmlCellPr>
  </singleXmlCell>
  <singleXmlCell id="419" xr6:uid="{00000000-000C-0000-FFFF-FFFFA2010000}" r="E75" connectionId="0">
    <xmlCellPr id="1" xr6:uid="{00000000-0010-0000-A201-000001000000}" uniqueName="P1269412">
      <xmlPr mapId="1" xpath="/TFI-IZD-OSIG/IFP-E_1001240/P1269412" xmlDataType="decimal"/>
    </xmlCellPr>
  </singleXmlCell>
  <singleXmlCell id="420" xr6:uid="{00000000-000C-0000-FFFF-FFFFA3010000}" r="F75" connectionId="0">
    <xmlCellPr id="1" xr6:uid="{00000000-0010-0000-A301-000001000000}" uniqueName="P1269523">
      <xmlPr mapId="1" xpath="/TFI-IZD-OSIG/IFP-E_1001240/P1269523" xmlDataType="decimal"/>
    </xmlCellPr>
  </singleXmlCell>
  <singleXmlCell id="421" xr6:uid="{00000000-000C-0000-FFFF-FFFFA4010000}" r="G75" connectionId="0">
    <xmlCellPr id="1" xr6:uid="{00000000-0010-0000-A401-000001000000}" uniqueName="P1269634">
      <xmlPr mapId="1" xpath="/TFI-IZD-OSIG/IFP-E_1001240/P1269634" xmlDataType="decimal"/>
    </xmlCellPr>
  </singleXmlCell>
  <singleXmlCell id="422" xr6:uid="{00000000-000C-0000-FFFF-FFFFA5010000}" r="H75" connectionId="0">
    <xmlCellPr id="1" xr6:uid="{00000000-0010-0000-A501-000001000000}" uniqueName="P1269745">
      <xmlPr mapId="1" xpath="/TFI-IZD-OSIG/IFP-E_1001240/P1269745" xmlDataType="decimal"/>
    </xmlCellPr>
  </singleXmlCell>
  <singleXmlCell id="423" xr6:uid="{00000000-000C-0000-FFFF-FFFFA6010000}" r="I75" connectionId="0">
    <xmlCellPr id="1" xr6:uid="{00000000-0010-0000-A601-000001000000}" uniqueName="P1269856">
      <xmlPr mapId="1" xpath="/TFI-IZD-OSIG/IFP-E_1001240/P1269856" xmlDataType="decimal"/>
    </xmlCellPr>
  </singleXmlCell>
  <singleXmlCell id="424" xr6:uid="{00000000-000C-0000-FFFF-FFFFA7010000}" r="J75" connectionId="0">
    <xmlCellPr id="1" xr6:uid="{00000000-0010-0000-A701-000001000000}" uniqueName="P1269967">
      <xmlPr mapId="1" xpath="/TFI-IZD-OSIG/IFP-E_1001240/P1269967" xmlDataType="decimal"/>
    </xmlCellPr>
  </singleXmlCell>
  <singleXmlCell id="425" xr6:uid="{00000000-000C-0000-FFFF-FFFFA8010000}" r="E76" connectionId="0">
    <xmlCellPr id="1" xr6:uid="{00000000-0010-0000-A801-000001000000}" uniqueName="P1269413">
      <xmlPr mapId="1" xpath="/TFI-IZD-OSIG/IFP-E_1001240/P1269413" xmlDataType="decimal"/>
    </xmlCellPr>
  </singleXmlCell>
  <singleXmlCell id="426" xr6:uid="{00000000-000C-0000-FFFF-FFFFA9010000}" r="F76" connectionId="0">
    <xmlCellPr id="1" xr6:uid="{00000000-0010-0000-A901-000001000000}" uniqueName="P1269524">
      <xmlPr mapId="1" xpath="/TFI-IZD-OSIG/IFP-E_1001240/P1269524" xmlDataType="decimal"/>
    </xmlCellPr>
  </singleXmlCell>
  <singleXmlCell id="427" xr6:uid="{00000000-000C-0000-FFFF-FFFFAA010000}" r="G76" connectionId="0">
    <xmlCellPr id="1" xr6:uid="{00000000-0010-0000-AA01-000001000000}" uniqueName="P1269635">
      <xmlPr mapId="1" xpath="/TFI-IZD-OSIG/IFP-E_1001240/P1269635" xmlDataType="decimal"/>
    </xmlCellPr>
  </singleXmlCell>
  <singleXmlCell id="428" xr6:uid="{00000000-000C-0000-FFFF-FFFFAB010000}" r="H76" connectionId="0">
    <xmlCellPr id="1" xr6:uid="{00000000-0010-0000-AB01-000001000000}" uniqueName="P1269746">
      <xmlPr mapId="1" xpath="/TFI-IZD-OSIG/IFP-E_1001240/P1269746" xmlDataType="decimal"/>
    </xmlCellPr>
  </singleXmlCell>
  <singleXmlCell id="429" xr6:uid="{00000000-000C-0000-FFFF-FFFFAC010000}" r="I76" connectionId="0">
    <xmlCellPr id="1" xr6:uid="{00000000-0010-0000-AC01-000001000000}" uniqueName="P1269857">
      <xmlPr mapId="1" xpath="/TFI-IZD-OSIG/IFP-E_1001240/P1269857" xmlDataType="decimal"/>
    </xmlCellPr>
  </singleXmlCell>
  <singleXmlCell id="430" xr6:uid="{00000000-000C-0000-FFFF-FFFFAD010000}" r="J76" connectionId="0">
    <xmlCellPr id="1" xr6:uid="{00000000-0010-0000-AD01-000001000000}" uniqueName="P1269968">
      <xmlPr mapId="1" xpath="/TFI-IZD-OSIG/IFP-E_1001240/P1269968" xmlDataType="decimal"/>
    </xmlCellPr>
  </singleXmlCell>
  <singleXmlCell id="431" xr6:uid="{00000000-000C-0000-FFFF-FFFFAE010000}" r="E77" connectionId="0">
    <xmlCellPr id="1" xr6:uid="{00000000-0010-0000-AE01-000001000000}" uniqueName="P1269414">
      <xmlPr mapId="1" xpath="/TFI-IZD-OSIG/IFP-E_1001240/P1269414" xmlDataType="decimal"/>
    </xmlCellPr>
  </singleXmlCell>
  <singleXmlCell id="432" xr6:uid="{00000000-000C-0000-FFFF-FFFFAF010000}" r="F77" connectionId="0">
    <xmlCellPr id="1" xr6:uid="{00000000-0010-0000-AF01-000001000000}" uniqueName="P1269525">
      <xmlPr mapId="1" xpath="/TFI-IZD-OSIG/IFP-E_1001240/P1269525" xmlDataType="decimal"/>
    </xmlCellPr>
  </singleXmlCell>
  <singleXmlCell id="433" xr6:uid="{00000000-000C-0000-FFFF-FFFFB0010000}" r="G77" connectionId="0">
    <xmlCellPr id="1" xr6:uid="{00000000-0010-0000-B001-000001000000}" uniqueName="P1269636">
      <xmlPr mapId="1" xpath="/TFI-IZD-OSIG/IFP-E_1001240/P1269636" xmlDataType="decimal"/>
    </xmlCellPr>
  </singleXmlCell>
  <singleXmlCell id="434" xr6:uid="{00000000-000C-0000-FFFF-FFFFB1010000}" r="H77" connectionId="0">
    <xmlCellPr id="1" xr6:uid="{00000000-0010-0000-B101-000001000000}" uniqueName="P1269747">
      <xmlPr mapId="1" xpath="/TFI-IZD-OSIG/IFP-E_1001240/P1269747" xmlDataType="decimal"/>
    </xmlCellPr>
  </singleXmlCell>
  <singleXmlCell id="435" xr6:uid="{00000000-000C-0000-FFFF-FFFFB2010000}" r="I77" connectionId="0">
    <xmlCellPr id="1" xr6:uid="{00000000-0010-0000-B201-000001000000}" uniqueName="P1269858">
      <xmlPr mapId="1" xpath="/TFI-IZD-OSIG/IFP-E_1001240/P1269858" xmlDataType="decimal"/>
    </xmlCellPr>
  </singleXmlCell>
  <singleXmlCell id="436" xr6:uid="{00000000-000C-0000-FFFF-FFFFB3010000}" r="J77" connectionId="0">
    <xmlCellPr id="1" xr6:uid="{00000000-0010-0000-B301-000001000000}" uniqueName="P1269969">
      <xmlPr mapId="1" xpath="/TFI-IZD-OSIG/IFP-E_1001240/P1269969" xmlDataType="decimal"/>
    </xmlCellPr>
  </singleXmlCell>
  <singleXmlCell id="437" xr6:uid="{00000000-000C-0000-FFFF-FFFFB4010000}" r="E78" connectionId="0">
    <xmlCellPr id="1" xr6:uid="{00000000-0010-0000-B401-000001000000}" uniqueName="P1269415">
      <xmlPr mapId="1" xpath="/TFI-IZD-OSIG/IFP-E_1001240/P1269415" xmlDataType="decimal"/>
    </xmlCellPr>
  </singleXmlCell>
  <singleXmlCell id="438" xr6:uid="{00000000-000C-0000-FFFF-FFFFB5010000}" r="F78" connectionId="0">
    <xmlCellPr id="1" xr6:uid="{00000000-0010-0000-B501-000001000000}" uniqueName="P1269526">
      <xmlPr mapId="1" xpath="/TFI-IZD-OSIG/IFP-E_1001240/P1269526" xmlDataType="decimal"/>
    </xmlCellPr>
  </singleXmlCell>
  <singleXmlCell id="439" xr6:uid="{00000000-000C-0000-FFFF-FFFFB6010000}" r="G78" connectionId="0">
    <xmlCellPr id="1" xr6:uid="{00000000-0010-0000-B601-000001000000}" uniqueName="P1269637">
      <xmlPr mapId="1" xpath="/TFI-IZD-OSIG/IFP-E_1001240/P1269637" xmlDataType="decimal"/>
    </xmlCellPr>
  </singleXmlCell>
  <singleXmlCell id="440" xr6:uid="{00000000-000C-0000-FFFF-FFFFB7010000}" r="H78" connectionId="0">
    <xmlCellPr id="1" xr6:uid="{00000000-0010-0000-B701-000001000000}" uniqueName="P1269748">
      <xmlPr mapId="1" xpath="/TFI-IZD-OSIG/IFP-E_1001240/P1269748" xmlDataType="decimal"/>
    </xmlCellPr>
  </singleXmlCell>
  <singleXmlCell id="441" xr6:uid="{00000000-000C-0000-FFFF-FFFFB8010000}" r="I78" connectionId="0">
    <xmlCellPr id="1" xr6:uid="{00000000-0010-0000-B801-000001000000}" uniqueName="P1269859">
      <xmlPr mapId="1" xpath="/TFI-IZD-OSIG/IFP-E_1001240/P1269859" xmlDataType="decimal"/>
    </xmlCellPr>
  </singleXmlCell>
  <singleXmlCell id="442" xr6:uid="{00000000-000C-0000-FFFF-FFFFB9010000}" r="J78" connectionId="0">
    <xmlCellPr id="1" xr6:uid="{00000000-0010-0000-B901-000001000000}" uniqueName="P1269970">
      <xmlPr mapId="1" xpath="/TFI-IZD-OSIG/IFP-E_1001240/P1269970" xmlDataType="decimal"/>
    </xmlCellPr>
  </singleXmlCell>
  <singleXmlCell id="443" xr6:uid="{00000000-000C-0000-FFFF-FFFFBA010000}" r="E79" connectionId="0">
    <xmlCellPr id="1" xr6:uid="{00000000-0010-0000-BA01-000001000000}" uniqueName="P1269416">
      <xmlPr mapId="1" xpath="/TFI-IZD-OSIG/IFP-E_1001240/P1269416" xmlDataType="decimal"/>
    </xmlCellPr>
  </singleXmlCell>
  <singleXmlCell id="444" xr6:uid="{00000000-000C-0000-FFFF-FFFFBB010000}" r="F79" connectionId="0">
    <xmlCellPr id="1" xr6:uid="{00000000-0010-0000-BB01-000001000000}" uniqueName="P1269527">
      <xmlPr mapId="1" xpath="/TFI-IZD-OSIG/IFP-E_1001240/P1269527" xmlDataType="decimal"/>
    </xmlCellPr>
  </singleXmlCell>
  <singleXmlCell id="445" xr6:uid="{00000000-000C-0000-FFFF-FFFFBC010000}" r="G79" connectionId="0">
    <xmlCellPr id="1" xr6:uid="{00000000-0010-0000-BC01-000001000000}" uniqueName="P1269638">
      <xmlPr mapId="1" xpath="/TFI-IZD-OSIG/IFP-E_1001240/P1269638" xmlDataType="decimal"/>
    </xmlCellPr>
  </singleXmlCell>
  <singleXmlCell id="446" xr6:uid="{00000000-000C-0000-FFFF-FFFFBD010000}" r="H79" connectionId="0">
    <xmlCellPr id="1" xr6:uid="{00000000-0010-0000-BD01-000001000000}" uniqueName="P1269749">
      <xmlPr mapId="1" xpath="/TFI-IZD-OSIG/IFP-E_1001240/P1269749" xmlDataType="decimal"/>
    </xmlCellPr>
  </singleXmlCell>
  <singleXmlCell id="447" xr6:uid="{00000000-000C-0000-FFFF-FFFFBE010000}" r="I79" connectionId="0">
    <xmlCellPr id="1" xr6:uid="{00000000-0010-0000-BE01-000001000000}" uniqueName="P1269860">
      <xmlPr mapId="1" xpath="/TFI-IZD-OSIG/IFP-E_1001240/P1269860" xmlDataType="decimal"/>
    </xmlCellPr>
  </singleXmlCell>
  <singleXmlCell id="448" xr6:uid="{00000000-000C-0000-FFFF-FFFFBF010000}" r="J79" connectionId="0">
    <xmlCellPr id="1" xr6:uid="{00000000-0010-0000-BF01-000001000000}" uniqueName="P1269971">
      <xmlPr mapId="1" xpath="/TFI-IZD-OSIG/IFP-E_1001240/P1269971" xmlDataType="decimal"/>
    </xmlCellPr>
  </singleXmlCell>
  <singleXmlCell id="449" xr6:uid="{00000000-000C-0000-FFFF-FFFFC0010000}" r="E80" connectionId="0">
    <xmlCellPr id="1" xr6:uid="{00000000-0010-0000-C001-000001000000}" uniqueName="P1269417">
      <xmlPr mapId="1" xpath="/TFI-IZD-OSIG/IFP-E_1001240/P1269417" xmlDataType="decimal"/>
    </xmlCellPr>
  </singleXmlCell>
  <singleXmlCell id="450" xr6:uid="{00000000-000C-0000-FFFF-FFFFC1010000}" r="F80" connectionId="0">
    <xmlCellPr id="1" xr6:uid="{00000000-0010-0000-C101-000001000000}" uniqueName="P1269528">
      <xmlPr mapId="1" xpath="/TFI-IZD-OSIG/IFP-E_1001240/P1269528" xmlDataType="decimal"/>
    </xmlCellPr>
  </singleXmlCell>
  <singleXmlCell id="451" xr6:uid="{00000000-000C-0000-FFFF-FFFFC2010000}" r="G80" connectionId="0">
    <xmlCellPr id="1" xr6:uid="{00000000-0010-0000-C201-000001000000}" uniqueName="P1269639">
      <xmlPr mapId="1" xpath="/TFI-IZD-OSIG/IFP-E_1001240/P1269639" xmlDataType="decimal"/>
    </xmlCellPr>
  </singleXmlCell>
  <singleXmlCell id="452" xr6:uid="{00000000-000C-0000-FFFF-FFFFC3010000}" r="H80" connectionId="0">
    <xmlCellPr id="1" xr6:uid="{00000000-0010-0000-C301-000001000000}" uniqueName="P1269750">
      <xmlPr mapId="1" xpath="/TFI-IZD-OSIG/IFP-E_1001240/P1269750" xmlDataType="decimal"/>
    </xmlCellPr>
  </singleXmlCell>
  <singleXmlCell id="453" xr6:uid="{00000000-000C-0000-FFFF-FFFFC4010000}" r="I80" connectionId="0">
    <xmlCellPr id="1" xr6:uid="{00000000-0010-0000-C401-000001000000}" uniqueName="P1269861">
      <xmlPr mapId="1" xpath="/TFI-IZD-OSIG/IFP-E_1001240/P1269861" xmlDataType="decimal"/>
    </xmlCellPr>
  </singleXmlCell>
  <singleXmlCell id="454" xr6:uid="{00000000-000C-0000-FFFF-FFFFC5010000}" r="J80" connectionId="0">
    <xmlCellPr id="1" xr6:uid="{00000000-0010-0000-C501-000001000000}" uniqueName="P1269972">
      <xmlPr mapId="1" xpath="/TFI-IZD-OSIG/IFP-E_1001240/P1269972" xmlDataType="decimal"/>
    </xmlCellPr>
  </singleXmlCell>
  <singleXmlCell id="455" xr6:uid="{00000000-000C-0000-FFFF-FFFFC6010000}" r="E81" connectionId="0">
    <xmlCellPr id="1" xr6:uid="{00000000-0010-0000-C601-000001000000}" uniqueName="P1269418">
      <xmlPr mapId="1" xpath="/TFI-IZD-OSIG/IFP-E_1001240/P1269418" xmlDataType="decimal"/>
    </xmlCellPr>
  </singleXmlCell>
  <singleXmlCell id="456" xr6:uid="{00000000-000C-0000-FFFF-FFFFC7010000}" r="F81" connectionId="0">
    <xmlCellPr id="1" xr6:uid="{00000000-0010-0000-C701-000001000000}" uniqueName="P1269529">
      <xmlPr mapId="1" xpath="/TFI-IZD-OSIG/IFP-E_1001240/P1269529" xmlDataType="decimal"/>
    </xmlCellPr>
  </singleXmlCell>
  <singleXmlCell id="457" xr6:uid="{00000000-000C-0000-FFFF-FFFFC8010000}" r="G81" connectionId="0">
    <xmlCellPr id="1" xr6:uid="{00000000-0010-0000-C801-000001000000}" uniqueName="P1269640">
      <xmlPr mapId="1" xpath="/TFI-IZD-OSIG/IFP-E_1001240/P1269640" xmlDataType="decimal"/>
    </xmlCellPr>
  </singleXmlCell>
  <singleXmlCell id="458" xr6:uid="{00000000-000C-0000-FFFF-FFFFC9010000}" r="H81" connectionId="0">
    <xmlCellPr id="1" xr6:uid="{00000000-0010-0000-C901-000001000000}" uniqueName="P1269751">
      <xmlPr mapId="1" xpath="/TFI-IZD-OSIG/IFP-E_1001240/P1269751" xmlDataType="decimal"/>
    </xmlCellPr>
  </singleXmlCell>
  <singleXmlCell id="459" xr6:uid="{00000000-000C-0000-FFFF-FFFFCA010000}" r="I81" connectionId="0">
    <xmlCellPr id="1" xr6:uid="{00000000-0010-0000-CA01-000001000000}" uniqueName="P1269862">
      <xmlPr mapId="1" xpath="/TFI-IZD-OSIG/IFP-E_1001240/P1269862" xmlDataType="decimal"/>
    </xmlCellPr>
  </singleXmlCell>
  <singleXmlCell id="460" xr6:uid="{00000000-000C-0000-FFFF-FFFFCB010000}" r="J81" connectionId="0">
    <xmlCellPr id="1" xr6:uid="{00000000-0010-0000-CB01-000001000000}" uniqueName="P1269973">
      <xmlPr mapId="1" xpath="/TFI-IZD-OSIG/IFP-E_1001240/P1269973" xmlDataType="decimal"/>
    </xmlCellPr>
  </singleXmlCell>
  <singleXmlCell id="461" xr6:uid="{00000000-000C-0000-FFFF-FFFFCC010000}" r="E82" connectionId="0">
    <xmlCellPr id="1" xr6:uid="{00000000-0010-0000-CC01-000001000000}" uniqueName="P1269419">
      <xmlPr mapId="1" xpath="/TFI-IZD-OSIG/IFP-E_1001240/P1269419" xmlDataType="decimal"/>
    </xmlCellPr>
  </singleXmlCell>
  <singleXmlCell id="462" xr6:uid="{00000000-000C-0000-FFFF-FFFFCD010000}" r="F82" connectionId="0">
    <xmlCellPr id="1" xr6:uid="{00000000-0010-0000-CD01-000001000000}" uniqueName="P1269530">
      <xmlPr mapId="1" xpath="/TFI-IZD-OSIG/IFP-E_1001240/P1269530" xmlDataType="decimal"/>
    </xmlCellPr>
  </singleXmlCell>
  <singleXmlCell id="463" xr6:uid="{00000000-000C-0000-FFFF-FFFFCE010000}" r="G82" connectionId="0">
    <xmlCellPr id="1" xr6:uid="{00000000-0010-0000-CE01-000001000000}" uniqueName="P1269641">
      <xmlPr mapId="1" xpath="/TFI-IZD-OSIG/IFP-E_1001240/P1269641" xmlDataType="decimal"/>
    </xmlCellPr>
  </singleXmlCell>
  <singleXmlCell id="464" xr6:uid="{00000000-000C-0000-FFFF-FFFFCF010000}" r="H82" connectionId="0">
    <xmlCellPr id="1" xr6:uid="{00000000-0010-0000-CF01-000001000000}" uniqueName="P1269752">
      <xmlPr mapId="1" xpath="/TFI-IZD-OSIG/IFP-E_1001240/P1269752" xmlDataType="decimal"/>
    </xmlCellPr>
  </singleXmlCell>
  <singleXmlCell id="465" xr6:uid="{00000000-000C-0000-FFFF-FFFFD0010000}" r="I82" connectionId="0">
    <xmlCellPr id="1" xr6:uid="{00000000-0010-0000-D001-000001000000}" uniqueName="P1269863">
      <xmlPr mapId="1" xpath="/TFI-IZD-OSIG/IFP-E_1001240/P1269863" xmlDataType="decimal"/>
    </xmlCellPr>
  </singleXmlCell>
  <singleXmlCell id="466" xr6:uid="{00000000-000C-0000-FFFF-FFFFD1010000}" r="J82" connectionId="0">
    <xmlCellPr id="1" xr6:uid="{00000000-0010-0000-D101-000001000000}" uniqueName="P1269974">
      <xmlPr mapId="1" xpath="/TFI-IZD-OSIG/IFP-E_1001240/P1269974" xmlDataType="decimal"/>
    </xmlCellPr>
  </singleXmlCell>
  <singleXmlCell id="467" xr6:uid="{00000000-000C-0000-FFFF-FFFFD2010000}" r="E83" connectionId="0">
    <xmlCellPr id="1" xr6:uid="{00000000-0010-0000-D201-000001000000}" uniqueName="P1269420">
      <xmlPr mapId="1" xpath="/TFI-IZD-OSIG/IFP-E_1001240/P1269420" xmlDataType="decimal"/>
    </xmlCellPr>
  </singleXmlCell>
  <singleXmlCell id="468" xr6:uid="{00000000-000C-0000-FFFF-FFFFD3010000}" r="F83" connectionId="0">
    <xmlCellPr id="1" xr6:uid="{00000000-0010-0000-D301-000001000000}" uniqueName="P1269531">
      <xmlPr mapId="1" xpath="/TFI-IZD-OSIG/IFP-E_1001240/P1269531" xmlDataType="decimal"/>
    </xmlCellPr>
  </singleXmlCell>
  <singleXmlCell id="469" xr6:uid="{00000000-000C-0000-FFFF-FFFFD4010000}" r="G83" connectionId="0">
    <xmlCellPr id="1" xr6:uid="{00000000-0010-0000-D401-000001000000}" uniqueName="P1269642">
      <xmlPr mapId="1" xpath="/TFI-IZD-OSIG/IFP-E_1001240/P1269642" xmlDataType="decimal"/>
    </xmlCellPr>
  </singleXmlCell>
  <singleXmlCell id="470" xr6:uid="{00000000-000C-0000-FFFF-FFFFD5010000}" r="H83" connectionId="0">
    <xmlCellPr id="1" xr6:uid="{00000000-0010-0000-D501-000001000000}" uniqueName="P1269753">
      <xmlPr mapId="1" xpath="/TFI-IZD-OSIG/IFP-E_1001240/P1269753" xmlDataType="decimal"/>
    </xmlCellPr>
  </singleXmlCell>
  <singleXmlCell id="471" xr6:uid="{00000000-000C-0000-FFFF-FFFFD6010000}" r="I83" connectionId="0">
    <xmlCellPr id="1" xr6:uid="{00000000-0010-0000-D601-000001000000}" uniqueName="P1269864">
      <xmlPr mapId="1" xpath="/TFI-IZD-OSIG/IFP-E_1001240/P1269864" xmlDataType="decimal"/>
    </xmlCellPr>
  </singleXmlCell>
  <singleXmlCell id="472" xr6:uid="{00000000-000C-0000-FFFF-FFFFD7010000}" r="J83" connectionId="0">
    <xmlCellPr id="1" xr6:uid="{00000000-0010-0000-D701-000001000000}" uniqueName="P1269975">
      <xmlPr mapId="1" xpath="/TFI-IZD-OSIG/IFP-E_1001240/P1269975" xmlDataType="decimal"/>
    </xmlCellPr>
  </singleXmlCell>
  <singleXmlCell id="473" xr6:uid="{00000000-000C-0000-FFFF-FFFFD8010000}" r="E84" connectionId="0">
    <xmlCellPr id="1" xr6:uid="{00000000-0010-0000-D801-000001000000}" uniqueName="P1269421">
      <xmlPr mapId="1" xpath="/TFI-IZD-OSIG/IFP-E_1001240/P1269421" xmlDataType="decimal"/>
    </xmlCellPr>
  </singleXmlCell>
  <singleXmlCell id="474" xr6:uid="{00000000-000C-0000-FFFF-FFFFD9010000}" r="F84" connectionId="0">
    <xmlCellPr id="1" xr6:uid="{00000000-0010-0000-D901-000001000000}" uniqueName="P1269532">
      <xmlPr mapId="1" xpath="/TFI-IZD-OSIG/IFP-E_1001240/P1269532" xmlDataType="decimal"/>
    </xmlCellPr>
  </singleXmlCell>
  <singleXmlCell id="475" xr6:uid="{00000000-000C-0000-FFFF-FFFFDA010000}" r="G84" connectionId="0">
    <xmlCellPr id="1" xr6:uid="{00000000-0010-0000-DA01-000001000000}" uniqueName="P1269643">
      <xmlPr mapId="1" xpath="/TFI-IZD-OSIG/IFP-E_1001240/P1269643" xmlDataType="decimal"/>
    </xmlCellPr>
  </singleXmlCell>
  <singleXmlCell id="476" xr6:uid="{00000000-000C-0000-FFFF-FFFFDB010000}" r="H84" connectionId="0">
    <xmlCellPr id="1" xr6:uid="{00000000-0010-0000-DB01-000001000000}" uniqueName="P1269754">
      <xmlPr mapId="1" xpath="/TFI-IZD-OSIG/IFP-E_1001240/P1269754" xmlDataType="decimal"/>
    </xmlCellPr>
  </singleXmlCell>
  <singleXmlCell id="477" xr6:uid="{00000000-000C-0000-FFFF-FFFFDC010000}" r="I84" connectionId="0">
    <xmlCellPr id="1" xr6:uid="{00000000-0010-0000-DC01-000001000000}" uniqueName="P1269865">
      <xmlPr mapId="1" xpath="/TFI-IZD-OSIG/IFP-E_1001240/P1269865" xmlDataType="decimal"/>
    </xmlCellPr>
  </singleXmlCell>
  <singleXmlCell id="478" xr6:uid="{00000000-000C-0000-FFFF-FFFFDD010000}" r="J84" connectionId="0">
    <xmlCellPr id="1" xr6:uid="{00000000-0010-0000-DD01-000001000000}" uniqueName="P1269976">
      <xmlPr mapId="1" xpath="/TFI-IZD-OSIG/IFP-E_1001240/P1269976" xmlDataType="decimal"/>
    </xmlCellPr>
  </singleXmlCell>
  <singleXmlCell id="479" xr6:uid="{00000000-000C-0000-FFFF-FFFFDE010000}" r="E85" connectionId="0">
    <xmlCellPr id="1" xr6:uid="{00000000-0010-0000-DE01-000001000000}" uniqueName="P1269422">
      <xmlPr mapId="1" xpath="/TFI-IZD-OSIG/IFP-E_1001240/P1269422" xmlDataType="decimal"/>
    </xmlCellPr>
  </singleXmlCell>
  <singleXmlCell id="480" xr6:uid="{00000000-000C-0000-FFFF-FFFFDF010000}" r="F85" connectionId="0">
    <xmlCellPr id="1" xr6:uid="{00000000-0010-0000-DF01-000001000000}" uniqueName="P1269533">
      <xmlPr mapId="1" xpath="/TFI-IZD-OSIG/IFP-E_1001240/P1269533" xmlDataType="decimal"/>
    </xmlCellPr>
  </singleXmlCell>
  <singleXmlCell id="481" xr6:uid="{00000000-000C-0000-FFFF-FFFFE0010000}" r="G85" connectionId="0">
    <xmlCellPr id="1" xr6:uid="{00000000-0010-0000-E001-000001000000}" uniqueName="P1269644">
      <xmlPr mapId="1" xpath="/TFI-IZD-OSIG/IFP-E_1001240/P1269644" xmlDataType="decimal"/>
    </xmlCellPr>
  </singleXmlCell>
  <singleXmlCell id="482" xr6:uid="{00000000-000C-0000-FFFF-FFFFE1010000}" r="H85" connectionId="0">
    <xmlCellPr id="1" xr6:uid="{00000000-0010-0000-E101-000001000000}" uniqueName="P1269755">
      <xmlPr mapId="1" xpath="/TFI-IZD-OSIG/IFP-E_1001240/P1269755" xmlDataType="decimal"/>
    </xmlCellPr>
  </singleXmlCell>
  <singleXmlCell id="483" xr6:uid="{00000000-000C-0000-FFFF-FFFFE2010000}" r="I85" connectionId="0">
    <xmlCellPr id="1" xr6:uid="{00000000-0010-0000-E201-000001000000}" uniqueName="P1269866">
      <xmlPr mapId="1" xpath="/TFI-IZD-OSIG/IFP-E_1001240/P1269866" xmlDataType="decimal"/>
    </xmlCellPr>
  </singleXmlCell>
  <singleXmlCell id="484" xr6:uid="{00000000-000C-0000-FFFF-FFFFE3010000}" r="J85" connectionId="0">
    <xmlCellPr id="1" xr6:uid="{00000000-0010-0000-E301-000001000000}" uniqueName="P1269977">
      <xmlPr mapId="1" xpath="/TFI-IZD-OSIG/IFP-E_1001240/P1269977" xmlDataType="decimal"/>
    </xmlCellPr>
  </singleXmlCell>
  <singleXmlCell id="485" xr6:uid="{00000000-000C-0000-FFFF-FFFFE4010000}" r="E86" connectionId="0">
    <xmlCellPr id="1" xr6:uid="{00000000-0010-0000-E401-000001000000}" uniqueName="P1269423">
      <xmlPr mapId="1" xpath="/TFI-IZD-OSIG/IFP-E_1001240/P1269423" xmlDataType="decimal"/>
    </xmlCellPr>
  </singleXmlCell>
  <singleXmlCell id="486" xr6:uid="{00000000-000C-0000-FFFF-FFFFE5010000}" r="F86" connectionId="0">
    <xmlCellPr id="1" xr6:uid="{00000000-0010-0000-E501-000001000000}" uniqueName="P1269534">
      <xmlPr mapId="1" xpath="/TFI-IZD-OSIG/IFP-E_1001240/P1269534" xmlDataType="decimal"/>
    </xmlCellPr>
  </singleXmlCell>
  <singleXmlCell id="487" xr6:uid="{00000000-000C-0000-FFFF-FFFFE6010000}" r="G86" connectionId="0">
    <xmlCellPr id="1" xr6:uid="{00000000-0010-0000-E601-000001000000}" uniqueName="P1269645">
      <xmlPr mapId="1" xpath="/TFI-IZD-OSIG/IFP-E_1001240/P1269645" xmlDataType="decimal"/>
    </xmlCellPr>
  </singleXmlCell>
  <singleXmlCell id="488" xr6:uid="{00000000-000C-0000-FFFF-FFFFE7010000}" r="H86" connectionId="0">
    <xmlCellPr id="1" xr6:uid="{00000000-0010-0000-E701-000001000000}" uniqueName="P1269756">
      <xmlPr mapId="1" xpath="/TFI-IZD-OSIG/IFP-E_1001240/P1269756" xmlDataType="decimal"/>
    </xmlCellPr>
  </singleXmlCell>
  <singleXmlCell id="489" xr6:uid="{00000000-000C-0000-FFFF-FFFFE8010000}" r="I86" connectionId="0">
    <xmlCellPr id="1" xr6:uid="{00000000-0010-0000-E801-000001000000}" uniqueName="P1269867">
      <xmlPr mapId="1" xpath="/TFI-IZD-OSIG/IFP-E_1001240/P1269867" xmlDataType="decimal"/>
    </xmlCellPr>
  </singleXmlCell>
  <singleXmlCell id="490" xr6:uid="{00000000-000C-0000-FFFF-FFFFE9010000}" r="J86" connectionId="0">
    <xmlCellPr id="1" xr6:uid="{00000000-0010-0000-E901-000001000000}" uniqueName="P1269978">
      <xmlPr mapId="1" xpath="/TFI-IZD-OSIG/IFP-E_1001240/P1269978" xmlDataType="decimal"/>
    </xmlCellPr>
  </singleXmlCell>
  <singleXmlCell id="491" xr6:uid="{00000000-000C-0000-FFFF-FFFFEA010000}" r="E87" connectionId="0">
    <xmlCellPr id="1" xr6:uid="{00000000-0010-0000-EA01-000001000000}" uniqueName="P1269424">
      <xmlPr mapId="1" xpath="/TFI-IZD-OSIG/IFP-E_1001240/P1269424" xmlDataType="decimal"/>
    </xmlCellPr>
  </singleXmlCell>
  <singleXmlCell id="492" xr6:uid="{00000000-000C-0000-FFFF-FFFFEB010000}" r="F87" connectionId="0">
    <xmlCellPr id="1" xr6:uid="{00000000-0010-0000-EB01-000001000000}" uniqueName="P1269535">
      <xmlPr mapId="1" xpath="/TFI-IZD-OSIG/IFP-E_1001240/P1269535" xmlDataType="decimal"/>
    </xmlCellPr>
  </singleXmlCell>
  <singleXmlCell id="493" xr6:uid="{00000000-000C-0000-FFFF-FFFFEC010000}" r="G87" connectionId="0">
    <xmlCellPr id="1" xr6:uid="{00000000-0010-0000-EC01-000001000000}" uniqueName="P1269646">
      <xmlPr mapId="1" xpath="/TFI-IZD-OSIG/IFP-E_1001240/P1269646" xmlDataType="decimal"/>
    </xmlCellPr>
  </singleXmlCell>
  <singleXmlCell id="494" xr6:uid="{00000000-000C-0000-FFFF-FFFFED010000}" r="H87" connectionId="0">
    <xmlCellPr id="1" xr6:uid="{00000000-0010-0000-ED01-000001000000}" uniqueName="P1269757">
      <xmlPr mapId="1" xpath="/TFI-IZD-OSIG/IFP-E_1001240/P1269757" xmlDataType="decimal"/>
    </xmlCellPr>
  </singleXmlCell>
  <singleXmlCell id="495" xr6:uid="{00000000-000C-0000-FFFF-FFFFEE010000}" r="I87" connectionId="0">
    <xmlCellPr id="1" xr6:uid="{00000000-0010-0000-EE01-000001000000}" uniqueName="P1269868">
      <xmlPr mapId="1" xpath="/TFI-IZD-OSIG/IFP-E_1001240/P1269868" xmlDataType="decimal"/>
    </xmlCellPr>
  </singleXmlCell>
  <singleXmlCell id="496" xr6:uid="{00000000-000C-0000-FFFF-FFFFEF010000}" r="J87" connectionId="0">
    <xmlCellPr id="1" xr6:uid="{00000000-0010-0000-EF01-000001000000}" uniqueName="P1269979">
      <xmlPr mapId="1" xpath="/TFI-IZD-OSIG/IFP-E_1001240/P1269979" xmlDataType="decimal"/>
    </xmlCellPr>
  </singleXmlCell>
  <singleXmlCell id="497" xr6:uid="{00000000-000C-0000-FFFF-FFFFF0010000}" r="E88" connectionId="0">
    <xmlCellPr id="1" xr6:uid="{00000000-0010-0000-F001-000001000000}" uniqueName="P1269425">
      <xmlPr mapId="1" xpath="/TFI-IZD-OSIG/IFP-E_1001240/P1269425" xmlDataType="decimal"/>
    </xmlCellPr>
  </singleXmlCell>
  <singleXmlCell id="498" xr6:uid="{00000000-000C-0000-FFFF-FFFFF1010000}" r="F88" connectionId="0">
    <xmlCellPr id="1" xr6:uid="{00000000-0010-0000-F101-000001000000}" uniqueName="P1269536">
      <xmlPr mapId="1" xpath="/TFI-IZD-OSIG/IFP-E_1001240/P1269536" xmlDataType="decimal"/>
    </xmlCellPr>
  </singleXmlCell>
  <singleXmlCell id="499" xr6:uid="{00000000-000C-0000-FFFF-FFFFF2010000}" r="G88" connectionId="0">
    <xmlCellPr id="1" xr6:uid="{00000000-0010-0000-F201-000001000000}" uniqueName="P1269647">
      <xmlPr mapId="1" xpath="/TFI-IZD-OSIG/IFP-E_1001240/P1269647" xmlDataType="decimal"/>
    </xmlCellPr>
  </singleXmlCell>
  <singleXmlCell id="500" xr6:uid="{00000000-000C-0000-FFFF-FFFFF3010000}" r="H88" connectionId="0">
    <xmlCellPr id="1" xr6:uid="{00000000-0010-0000-F301-000001000000}" uniqueName="P1269758">
      <xmlPr mapId="1" xpath="/TFI-IZD-OSIG/IFP-E_1001240/P1269758" xmlDataType="decimal"/>
    </xmlCellPr>
  </singleXmlCell>
  <singleXmlCell id="501" xr6:uid="{00000000-000C-0000-FFFF-FFFFF4010000}" r="I88" connectionId="0">
    <xmlCellPr id="1" xr6:uid="{00000000-0010-0000-F401-000001000000}" uniqueName="P1269869">
      <xmlPr mapId="1" xpath="/TFI-IZD-OSIG/IFP-E_1001240/P1269869" xmlDataType="decimal"/>
    </xmlCellPr>
  </singleXmlCell>
  <singleXmlCell id="502" xr6:uid="{00000000-000C-0000-FFFF-FFFFF5010000}" r="J88" connectionId="0">
    <xmlCellPr id="1" xr6:uid="{00000000-0010-0000-F501-000001000000}" uniqueName="P1269980">
      <xmlPr mapId="1" xpath="/TFI-IZD-OSIG/IFP-E_1001240/P1269980" xmlDataType="decimal"/>
    </xmlCellPr>
  </singleXmlCell>
  <singleXmlCell id="503" xr6:uid="{00000000-000C-0000-FFFF-FFFFF6010000}" r="E89" connectionId="0">
    <xmlCellPr id="1" xr6:uid="{00000000-0010-0000-F601-000001000000}" uniqueName="P1269426">
      <xmlPr mapId="1" xpath="/TFI-IZD-OSIG/IFP-E_1001240/P1269426" xmlDataType="decimal"/>
    </xmlCellPr>
  </singleXmlCell>
  <singleXmlCell id="504" xr6:uid="{00000000-000C-0000-FFFF-FFFFF7010000}" r="F89" connectionId="0">
    <xmlCellPr id="1" xr6:uid="{00000000-0010-0000-F701-000001000000}" uniqueName="P1269537">
      <xmlPr mapId="1" xpath="/TFI-IZD-OSIG/IFP-E_1001240/P1269537" xmlDataType="decimal"/>
    </xmlCellPr>
  </singleXmlCell>
  <singleXmlCell id="505" xr6:uid="{00000000-000C-0000-FFFF-FFFFF8010000}" r="G89" connectionId="0">
    <xmlCellPr id="1" xr6:uid="{00000000-0010-0000-F801-000001000000}" uniqueName="P1269648">
      <xmlPr mapId="1" xpath="/TFI-IZD-OSIG/IFP-E_1001240/P1269648" xmlDataType="decimal"/>
    </xmlCellPr>
  </singleXmlCell>
  <singleXmlCell id="506" xr6:uid="{00000000-000C-0000-FFFF-FFFFF9010000}" r="H89" connectionId="0">
    <xmlCellPr id="1" xr6:uid="{00000000-0010-0000-F901-000001000000}" uniqueName="P1269759">
      <xmlPr mapId="1" xpath="/TFI-IZD-OSIG/IFP-E_1001240/P1269759" xmlDataType="decimal"/>
    </xmlCellPr>
  </singleXmlCell>
  <singleXmlCell id="507" xr6:uid="{00000000-000C-0000-FFFF-FFFFFA010000}" r="I89" connectionId="0">
    <xmlCellPr id="1" xr6:uid="{00000000-0010-0000-FA01-000001000000}" uniqueName="P1269870">
      <xmlPr mapId="1" xpath="/TFI-IZD-OSIG/IFP-E_1001240/P1269870" xmlDataType="decimal"/>
    </xmlCellPr>
  </singleXmlCell>
  <singleXmlCell id="508" xr6:uid="{00000000-000C-0000-FFFF-FFFFFB010000}" r="J89" connectionId="0">
    <xmlCellPr id="1" xr6:uid="{00000000-0010-0000-FB01-000001000000}" uniqueName="P1269981">
      <xmlPr mapId="1" xpath="/TFI-IZD-OSIG/IFP-E_1001240/P1269981" xmlDataType="decimal"/>
    </xmlCellPr>
  </singleXmlCell>
  <singleXmlCell id="509" xr6:uid="{00000000-000C-0000-FFFF-FFFFFC010000}" r="E90" connectionId="0">
    <xmlCellPr id="1" xr6:uid="{00000000-0010-0000-FC01-000001000000}" uniqueName="P1269427">
      <xmlPr mapId="1" xpath="/TFI-IZD-OSIG/IFP-E_1001240/P1269427" xmlDataType="decimal"/>
    </xmlCellPr>
  </singleXmlCell>
  <singleXmlCell id="510" xr6:uid="{00000000-000C-0000-FFFF-FFFFFD010000}" r="F90" connectionId="0">
    <xmlCellPr id="1" xr6:uid="{00000000-0010-0000-FD01-000001000000}" uniqueName="P1269538">
      <xmlPr mapId="1" xpath="/TFI-IZD-OSIG/IFP-E_1001240/P1269538" xmlDataType="decimal"/>
    </xmlCellPr>
  </singleXmlCell>
  <singleXmlCell id="511" xr6:uid="{00000000-000C-0000-FFFF-FFFFFE010000}" r="G90" connectionId="0">
    <xmlCellPr id="1" xr6:uid="{00000000-0010-0000-FE01-000001000000}" uniqueName="P1269649">
      <xmlPr mapId="1" xpath="/TFI-IZD-OSIG/IFP-E_1001240/P1269649" xmlDataType="decimal"/>
    </xmlCellPr>
  </singleXmlCell>
  <singleXmlCell id="512" xr6:uid="{00000000-000C-0000-FFFF-FFFFFF010000}" r="H90" connectionId="0">
    <xmlCellPr id="1" xr6:uid="{00000000-0010-0000-FF01-000001000000}" uniqueName="P1269760">
      <xmlPr mapId="1" xpath="/TFI-IZD-OSIG/IFP-E_1001240/P1269760" xmlDataType="decimal"/>
    </xmlCellPr>
  </singleXmlCell>
  <singleXmlCell id="513" xr6:uid="{00000000-000C-0000-FFFF-FFFF00020000}" r="I90" connectionId="0">
    <xmlCellPr id="1" xr6:uid="{00000000-0010-0000-0002-000001000000}" uniqueName="P1269871">
      <xmlPr mapId="1" xpath="/TFI-IZD-OSIG/IFP-E_1001240/P1269871" xmlDataType="decimal"/>
    </xmlCellPr>
  </singleXmlCell>
  <singleXmlCell id="514" xr6:uid="{00000000-000C-0000-FFFF-FFFF01020000}" r="J90" connectionId="0">
    <xmlCellPr id="1" xr6:uid="{00000000-0010-0000-0102-000001000000}" uniqueName="P1269982">
      <xmlPr mapId="1" xpath="/TFI-IZD-OSIG/IFP-E_1001240/P1269982" xmlDataType="decimal"/>
    </xmlCellPr>
  </singleXmlCell>
  <singleXmlCell id="515" xr6:uid="{00000000-000C-0000-FFFF-FFFF02020000}" r="E91" connectionId="0">
    <xmlCellPr id="1" xr6:uid="{00000000-0010-0000-0202-000001000000}" uniqueName="P1269428">
      <xmlPr mapId="1" xpath="/TFI-IZD-OSIG/IFP-E_1001240/P1269428" xmlDataType="decimal"/>
    </xmlCellPr>
  </singleXmlCell>
  <singleXmlCell id="516" xr6:uid="{00000000-000C-0000-FFFF-FFFF03020000}" r="F91" connectionId="0">
    <xmlCellPr id="1" xr6:uid="{00000000-0010-0000-0302-000001000000}" uniqueName="P1269539">
      <xmlPr mapId="1" xpath="/TFI-IZD-OSIG/IFP-E_1001240/P1269539" xmlDataType="decimal"/>
    </xmlCellPr>
  </singleXmlCell>
  <singleXmlCell id="517" xr6:uid="{00000000-000C-0000-FFFF-FFFF04020000}" r="G91" connectionId="0">
    <xmlCellPr id="1" xr6:uid="{00000000-0010-0000-0402-000001000000}" uniqueName="P1269650">
      <xmlPr mapId="1" xpath="/TFI-IZD-OSIG/IFP-E_1001240/P1269650" xmlDataType="decimal"/>
    </xmlCellPr>
  </singleXmlCell>
  <singleXmlCell id="518" xr6:uid="{00000000-000C-0000-FFFF-FFFF05020000}" r="H91" connectionId="0">
    <xmlCellPr id="1" xr6:uid="{00000000-0010-0000-0502-000001000000}" uniqueName="P1269761">
      <xmlPr mapId="1" xpath="/TFI-IZD-OSIG/IFP-E_1001240/P1269761" xmlDataType="decimal"/>
    </xmlCellPr>
  </singleXmlCell>
  <singleXmlCell id="519" xr6:uid="{00000000-000C-0000-FFFF-FFFF06020000}" r="I91" connectionId="0">
    <xmlCellPr id="1" xr6:uid="{00000000-0010-0000-0602-000001000000}" uniqueName="P1269872">
      <xmlPr mapId="1" xpath="/TFI-IZD-OSIG/IFP-E_1001240/P1269872" xmlDataType="decimal"/>
    </xmlCellPr>
  </singleXmlCell>
  <singleXmlCell id="520" xr6:uid="{00000000-000C-0000-FFFF-FFFF07020000}" r="J91" connectionId="0">
    <xmlCellPr id="1" xr6:uid="{00000000-0010-0000-0702-000001000000}" uniqueName="P1269983">
      <xmlPr mapId="1" xpath="/TFI-IZD-OSIG/IFP-E_1001240/P1269983" xmlDataType="decimal"/>
    </xmlCellPr>
  </singleXmlCell>
  <singleXmlCell id="521" xr6:uid="{00000000-000C-0000-FFFF-FFFF08020000}" r="E92" connectionId="0">
    <xmlCellPr id="1" xr6:uid="{00000000-0010-0000-0802-000001000000}" uniqueName="P1269429">
      <xmlPr mapId="1" xpath="/TFI-IZD-OSIG/IFP-E_1001240/P1269429" xmlDataType="decimal"/>
    </xmlCellPr>
  </singleXmlCell>
  <singleXmlCell id="522" xr6:uid="{00000000-000C-0000-FFFF-FFFF09020000}" r="F92" connectionId="0">
    <xmlCellPr id="1" xr6:uid="{00000000-0010-0000-0902-000001000000}" uniqueName="P1269540">
      <xmlPr mapId="1" xpath="/TFI-IZD-OSIG/IFP-E_1001240/P1269540" xmlDataType="decimal"/>
    </xmlCellPr>
  </singleXmlCell>
  <singleXmlCell id="523" xr6:uid="{00000000-000C-0000-FFFF-FFFF0A020000}" r="G92" connectionId="0">
    <xmlCellPr id="1" xr6:uid="{00000000-0010-0000-0A02-000001000000}" uniqueName="P1269651">
      <xmlPr mapId="1" xpath="/TFI-IZD-OSIG/IFP-E_1001240/P1269651" xmlDataType="decimal"/>
    </xmlCellPr>
  </singleXmlCell>
  <singleXmlCell id="524" xr6:uid="{00000000-000C-0000-FFFF-FFFF0B020000}" r="H92" connectionId="0">
    <xmlCellPr id="1" xr6:uid="{00000000-0010-0000-0B02-000001000000}" uniqueName="P1269762">
      <xmlPr mapId="1" xpath="/TFI-IZD-OSIG/IFP-E_1001240/P1269762" xmlDataType="decimal"/>
    </xmlCellPr>
  </singleXmlCell>
  <singleXmlCell id="525" xr6:uid="{00000000-000C-0000-FFFF-FFFF0C020000}" r="I92" connectionId="0">
    <xmlCellPr id="1" xr6:uid="{00000000-0010-0000-0C02-000001000000}" uniqueName="P1269873">
      <xmlPr mapId="1" xpath="/TFI-IZD-OSIG/IFP-E_1001240/P1269873" xmlDataType="decimal"/>
    </xmlCellPr>
  </singleXmlCell>
  <singleXmlCell id="526" xr6:uid="{00000000-000C-0000-FFFF-FFFF0D020000}" r="J92" connectionId="0">
    <xmlCellPr id="1" xr6:uid="{00000000-0010-0000-0D02-000001000000}" uniqueName="P1269984">
      <xmlPr mapId="1" xpath="/TFI-IZD-OSIG/IFP-E_1001240/P1269984" xmlDataType="decimal"/>
    </xmlCellPr>
  </singleXmlCell>
  <singleXmlCell id="527" xr6:uid="{00000000-000C-0000-FFFF-FFFF0E020000}" r="E93" connectionId="0">
    <xmlCellPr id="1" xr6:uid="{00000000-0010-0000-0E02-000001000000}" uniqueName="P1269430">
      <xmlPr mapId="1" xpath="/TFI-IZD-OSIG/IFP-E_1001240/P1269430" xmlDataType="decimal"/>
    </xmlCellPr>
  </singleXmlCell>
  <singleXmlCell id="528" xr6:uid="{00000000-000C-0000-FFFF-FFFF0F020000}" r="F93" connectionId="0">
    <xmlCellPr id="1" xr6:uid="{00000000-0010-0000-0F02-000001000000}" uniqueName="P1269541">
      <xmlPr mapId="1" xpath="/TFI-IZD-OSIG/IFP-E_1001240/P1269541" xmlDataType="decimal"/>
    </xmlCellPr>
  </singleXmlCell>
  <singleXmlCell id="529" xr6:uid="{00000000-000C-0000-FFFF-FFFF10020000}" r="G93" connectionId="0">
    <xmlCellPr id="1" xr6:uid="{00000000-0010-0000-1002-000001000000}" uniqueName="P1269652">
      <xmlPr mapId="1" xpath="/TFI-IZD-OSIG/IFP-E_1001240/P1269652" xmlDataType="decimal"/>
    </xmlCellPr>
  </singleXmlCell>
  <singleXmlCell id="530" xr6:uid="{00000000-000C-0000-FFFF-FFFF11020000}" r="H93" connectionId="0">
    <xmlCellPr id="1" xr6:uid="{00000000-0010-0000-1102-000001000000}" uniqueName="P1269763">
      <xmlPr mapId="1" xpath="/TFI-IZD-OSIG/IFP-E_1001240/P1269763" xmlDataType="decimal"/>
    </xmlCellPr>
  </singleXmlCell>
  <singleXmlCell id="531" xr6:uid="{00000000-000C-0000-FFFF-FFFF12020000}" r="I93" connectionId="0">
    <xmlCellPr id="1" xr6:uid="{00000000-0010-0000-1202-000001000000}" uniqueName="P1269874">
      <xmlPr mapId="1" xpath="/TFI-IZD-OSIG/IFP-E_1001240/P1269874" xmlDataType="decimal"/>
    </xmlCellPr>
  </singleXmlCell>
  <singleXmlCell id="532" xr6:uid="{00000000-000C-0000-FFFF-FFFF13020000}" r="J93" connectionId="0">
    <xmlCellPr id="1" xr6:uid="{00000000-0010-0000-1302-000001000000}" uniqueName="P1269985">
      <xmlPr mapId="1" xpath="/TFI-IZD-OSIG/IFP-E_1001240/P1269985" xmlDataType="decimal"/>
    </xmlCellPr>
  </singleXmlCell>
  <singleXmlCell id="533" xr6:uid="{00000000-000C-0000-FFFF-FFFF14020000}" r="E94" connectionId="0">
    <xmlCellPr id="1" xr6:uid="{00000000-0010-0000-1402-000001000000}" uniqueName="P1269431">
      <xmlPr mapId="1" xpath="/TFI-IZD-OSIG/IFP-E_1001240/P1269431" xmlDataType="decimal"/>
    </xmlCellPr>
  </singleXmlCell>
  <singleXmlCell id="534" xr6:uid="{00000000-000C-0000-FFFF-FFFF15020000}" r="F94" connectionId="0">
    <xmlCellPr id="1" xr6:uid="{00000000-0010-0000-1502-000001000000}" uniqueName="P1269542">
      <xmlPr mapId="1" xpath="/TFI-IZD-OSIG/IFP-E_1001240/P1269542" xmlDataType="decimal"/>
    </xmlCellPr>
  </singleXmlCell>
  <singleXmlCell id="535" xr6:uid="{00000000-000C-0000-FFFF-FFFF16020000}" r="G94" connectionId="0">
    <xmlCellPr id="1" xr6:uid="{00000000-0010-0000-1602-000001000000}" uniqueName="P1269653">
      <xmlPr mapId="1" xpath="/TFI-IZD-OSIG/IFP-E_1001240/P1269653" xmlDataType="decimal"/>
    </xmlCellPr>
  </singleXmlCell>
  <singleXmlCell id="536" xr6:uid="{00000000-000C-0000-FFFF-FFFF17020000}" r="H94" connectionId="0">
    <xmlCellPr id="1" xr6:uid="{00000000-0010-0000-1702-000001000000}" uniqueName="P1269764">
      <xmlPr mapId="1" xpath="/TFI-IZD-OSIG/IFP-E_1001240/P1269764" xmlDataType="decimal"/>
    </xmlCellPr>
  </singleXmlCell>
  <singleXmlCell id="537" xr6:uid="{00000000-000C-0000-FFFF-FFFF18020000}" r="I94" connectionId="0">
    <xmlCellPr id="1" xr6:uid="{00000000-0010-0000-1802-000001000000}" uniqueName="P1269875">
      <xmlPr mapId="1" xpath="/TFI-IZD-OSIG/IFP-E_1001240/P1269875" xmlDataType="decimal"/>
    </xmlCellPr>
  </singleXmlCell>
  <singleXmlCell id="538" xr6:uid="{00000000-000C-0000-FFFF-FFFF19020000}" r="J94" connectionId="0">
    <xmlCellPr id="1" xr6:uid="{00000000-0010-0000-1902-000001000000}" uniqueName="P1269986">
      <xmlPr mapId="1" xpath="/TFI-IZD-OSIG/IFP-E_1001240/P1269986" xmlDataType="decimal"/>
    </xmlCellPr>
  </singleXmlCell>
  <singleXmlCell id="539" xr6:uid="{00000000-000C-0000-FFFF-FFFF1A020000}" r="E95" connectionId="0">
    <xmlCellPr id="1" xr6:uid="{00000000-0010-0000-1A02-000001000000}" uniqueName="P1269432">
      <xmlPr mapId="1" xpath="/TFI-IZD-OSIG/IFP-E_1001240/P1269432" xmlDataType="decimal"/>
    </xmlCellPr>
  </singleXmlCell>
  <singleXmlCell id="540" xr6:uid="{00000000-000C-0000-FFFF-FFFF1B020000}" r="F95" connectionId="0">
    <xmlCellPr id="1" xr6:uid="{00000000-0010-0000-1B02-000001000000}" uniqueName="P1269543">
      <xmlPr mapId="1" xpath="/TFI-IZD-OSIG/IFP-E_1001240/P1269543" xmlDataType="decimal"/>
    </xmlCellPr>
  </singleXmlCell>
  <singleXmlCell id="541" xr6:uid="{00000000-000C-0000-FFFF-FFFF1C020000}" r="G95" connectionId="0">
    <xmlCellPr id="1" xr6:uid="{00000000-0010-0000-1C02-000001000000}" uniqueName="P1269654">
      <xmlPr mapId="1" xpath="/TFI-IZD-OSIG/IFP-E_1001240/P1269654" xmlDataType="decimal"/>
    </xmlCellPr>
  </singleXmlCell>
  <singleXmlCell id="542" xr6:uid="{00000000-000C-0000-FFFF-FFFF1D020000}" r="H95" connectionId="0">
    <xmlCellPr id="1" xr6:uid="{00000000-0010-0000-1D02-000001000000}" uniqueName="P1269765">
      <xmlPr mapId="1" xpath="/TFI-IZD-OSIG/IFP-E_1001240/P1269765" xmlDataType="decimal"/>
    </xmlCellPr>
  </singleXmlCell>
  <singleXmlCell id="543" xr6:uid="{00000000-000C-0000-FFFF-FFFF1E020000}" r="I95" connectionId="0">
    <xmlCellPr id="1" xr6:uid="{00000000-0010-0000-1E02-000001000000}" uniqueName="P1269876">
      <xmlPr mapId="1" xpath="/TFI-IZD-OSIG/IFP-E_1001240/P1269876" xmlDataType="decimal"/>
    </xmlCellPr>
  </singleXmlCell>
  <singleXmlCell id="544" xr6:uid="{00000000-000C-0000-FFFF-FFFF1F020000}" r="J95" connectionId="0">
    <xmlCellPr id="1" xr6:uid="{00000000-0010-0000-1F02-000001000000}" uniqueName="P1269987">
      <xmlPr mapId="1" xpath="/TFI-IZD-OSIG/IFP-E_1001240/P1269987" xmlDataType="decimal"/>
    </xmlCellPr>
  </singleXmlCell>
  <singleXmlCell id="545" xr6:uid="{00000000-000C-0000-FFFF-FFFF20020000}" r="E96" connectionId="0">
    <xmlCellPr id="1" xr6:uid="{00000000-0010-0000-2002-000001000000}" uniqueName="P1269433">
      <xmlPr mapId="1" xpath="/TFI-IZD-OSIG/IFP-E_1001240/P1269433" xmlDataType="decimal"/>
    </xmlCellPr>
  </singleXmlCell>
  <singleXmlCell id="546" xr6:uid="{00000000-000C-0000-FFFF-FFFF21020000}" r="F96" connectionId="0">
    <xmlCellPr id="1" xr6:uid="{00000000-0010-0000-2102-000001000000}" uniqueName="P1269544">
      <xmlPr mapId="1" xpath="/TFI-IZD-OSIG/IFP-E_1001240/P1269544" xmlDataType="decimal"/>
    </xmlCellPr>
  </singleXmlCell>
  <singleXmlCell id="547" xr6:uid="{00000000-000C-0000-FFFF-FFFF22020000}" r="G96" connectionId="0">
    <xmlCellPr id="1" xr6:uid="{00000000-0010-0000-2202-000001000000}" uniqueName="P1269655">
      <xmlPr mapId="1" xpath="/TFI-IZD-OSIG/IFP-E_1001240/P1269655" xmlDataType="decimal"/>
    </xmlCellPr>
  </singleXmlCell>
  <singleXmlCell id="548" xr6:uid="{00000000-000C-0000-FFFF-FFFF23020000}" r="H96" connectionId="0">
    <xmlCellPr id="1" xr6:uid="{00000000-0010-0000-2302-000001000000}" uniqueName="P1269766">
      <xmlPr mapId="1" xpath="/TFI-IZD-OSIG/IFP-E_1001240/P1269766" xmlDataType="decimal"/>
    </xmlCellPr>
  </singleXmlCell>
  <singleXmlCell id="549" xr6:uid="{00000000-000C-0000-FFFF-FFFF24020000}" r="I96" connectionId="0">
    <xmlCellPr id="1" xr6:uid="{00000000-0010-0000-2402-000001000000}" uniqueName="P1269877">
      <xmlPr mapId="1" xpath="/TFI-IZD-OSIG/IFP-E_1001240/P1269877" xmlDataType="decimal"/>
    </xmlCellPr>
  </singleXmlCell>
  <singleXmlCell id="550" xr6:uid="{00000000-000C-0000-FFFF-FFFF25020000}" r="J96" connectionId="0">
    <xmlCellPr id="1" xr6:uid="{00000000-0010-0000-2502-000001000000}" uniqueName="P1269988">
      <xmlPr mapId="1" xpath="/TFI-IZD-OSIG/IFP-E_1001240/P1269988" xmlDataType="decimal"/>
    </xmlCellPr>
  </singleXmlCell>
  <singleXmlCell id="551" xr6:uid="{00000000-000C-0000-FFFF-FFFF26020000}" r="E97" connectionId="0">
    <xmlCellPr id="1" xr6:uid="{00000000-0010-0000-2602-000001000000}" uniqueName="P1269434">
      <xmlPr mapId="1" xpath="/TFI-IZD-OSIG/IFP-E_1001240/P1269434" xmlDataType="decimal"/>
    </xmlCellPr>
  </singleXmlCell>
  <singleXmlCell id="552" xr6:uid="{00000000-000C-0000-FFFF-FFFF27020000}" r="F97" connectionId="0">
    <xmlCellPr id="1" xr6:uid="{00000000-0010-0000-2702-000001000000}" uniqueName="P1269545">
      <xmlPr mapId="1" xpath="/TFI-IZD-OSIG/IFP-E_1001240/P1269545" xmlDataType="decimal"/>
    </xmlCellPr>
  </singleXmlCell>
  <singleXmlCell id="553" xr6:uid="{00000000-000C-0000-FFFF-FFFF28020000}" r="G97" connectionId="0">
    <xmlCellPr id="1" xr6:uid="{00000000-0010-0000-2802-000001000000}" uniqueName="P1269656">
      <xmlPr mapId="1" xpath="/TFI-IZD-OSIG/IFP-E_1001240/P1269656" xmlDataType="decimal"/>
    </xmlCellPr>
  </singleXmlCell>
  <singleXmlCell id="554" xr6:uid="{00000000-000C-0000-FFFF-FFFF29020000}" r="H97" connectionId="0">
    <xmlCellPr id="1" xr6:uid="{00000000-0010-0000-2902-000001000000}" uniqueName="P1269767">
      <xmlPr mapId="1" xpath="/TFI-IZD-OSIG/IFP-E_1001240/P1269767" xmlDataType="decimal"/>
    </xmlCellPr>
  </singleXmlCell>
  <singleXmlCell id="555" xr6:uid="{00000000-000C-0000-FFFF-FFFF2A020000}" r="I97" connectionId="0">
    <xmlCellPr id="1" xr6:uid="{00000000-0010-0000-2A02-000001000000}" uniqueName="P1269878">
      <xmlPr mapId="1" xpath="/TFI-IZD-OSIG/IFP-E_1001240/P1269878" xmlDataType="decimal"/>
    </xmlCellPr>
  </singleXmlCell>
  <singleXmlCell id="556" xr6:uid="{00000000-000C-0000-FFFF-FFFF2B020000}" r="J97" connectionId="0">
    <xmlCellPr id="1" xr6:uid="{00000000-0010-0000-2B02-000001000000}" uniqueName="P1269989">
      <xmlPr mapId="1" xpath="/TFI-IZD-OSIG/IFP-E_1001240/P1269989" xmlDataType="decimal"/>
    </xmlCellPr>
  </singleXmlCell>
  <singleXmlCell id="557" xr6:uid="{00000000-000C-0000-FFFF-FFFF2C020000}" r="E98" connectionId="0">
    <xmlCellPr id="1" xr6:uid="{00000000-0010-0000-2C02-000001000000}" uniqueName="P1269435">
      <xmlPr mapId="1" xpath="/TFI-IZD-OSIG/IFP-E_1001240/P1269435" xmlDataType="decimal"/>
    </xmlCellPr>
  </singleXmlCell>
  <singleXmlCell id="558" xr6:uid="{00000000-000C-0000-FFFF-FFFF2D020000}" r="F98" connectionId="0">
    <xmlCellPr id="1" xr6:uid="{00000000-0010-0000-2D02-000001000000}" uniqueName="P1269546">
      <xmlPr mapId="1" xpath="/TFI-IZD-OSIG/IFP-E_1001240/P1269546" xmlDataType="decimal"/>
    </xmlCellPr>
  </singleXmlCell>
  <singleXmlCell id="559" xr6:uid="{00000000-000C-0000-FFFF-FFFF2E020000}" r="G98" connectionId="0">
    <xmlCellPr id="1" xr6:uid="{00000000-0010-0000-2E02-000001000000}" uniqueName="P1269657">
      <xmlPr mapId="1" xpath="/TFI-IZD-OSIG/IFP-E_1001240/P1269657" xmlDataType="decimal"/>
    </xmlCellPr>
  </singleXmlCell>
  <singleXmlCell id="560" xr6:uid="{00000000-000C-0000-FFFF-FFFF2F020000}" r="H98" connectionId="0">
    <xmlCellPr id="1" xr6:uid="{00000000-0010-0000-2F02-000001000000}" uniqueName="P1269768">
      <xmlPr mapId="1" xpath="/TFI-IZD-OSIG/IFP-E_1001240/P1269768" xmlDataType="decimal"/>
    </xmlCellPr>
  </singleXmlCell>
  <singleXmlCell id="561" xr6:uid="{00000000-000C-0000-FFFF-FFFF30020000}" r="I98" connectionId="0">
    <xmlCellPr id="1" xr6:uid="{00000000-0010-0000-3002-000001000000}" uniqueName="P1269879">
      <xmlPr mapId="1" xpath="/TFI-IZD-OSIG/IFP-E_1001240/P1269879" xmlDataType="decimal"/>
    </xmlCellPr>
  </singleXmlCell>
  <singleXmlCell id="562" xr6:uid="{00000000-000C-0000-FFFF-FFFF31020000}" r="J98" connectionId="0">
    <xmlCellPr id="1" xr6:uid="{00000000-0010-0000-3102-000001000000}" uniqueName="P1269990">
      <xmlPr mapId="1" xpath="/TFI-IZD-OSIG/IFP-E_1001240/P1269990" xmlDataType="decimal"/>
    </xmlCellPr>
  </singleXmlCell>
  <singleXmlCell id="563" xr6:uid="{00000000-000C-0000-FFFF-FFFF32020000}" r="E99" connectionId="0">
    <xmlCellPr id="1" xr6:uid="{00000000-0010-0000-3202-000001000000}" uniqueName="P1269436">
      <xmlPr mapId="1" xpath="/TFI-IZD-OSIG/IFP-E_1001240/P1269436" xmlDataType="decimal"/>
    </xmlCellPr>
  </singleXmlCell>
  <singleXmlCell id="564" xr6:uid="{00000000-000C-0000-FFFF-FFFF33020000}" r="F99" connectionId="0">
    <xmlCellPr id="1" xr6:uid="{00000000-0010-0000-3302-000001000000}" uniqueName="P1269547">
      <xmlPr mapId="1" xpath="/TFI-IZD-OSIG/IFP-E_1001240/P1269547" xmlDataType="decimal"/>
    </xmlCellPr>
  </singleXmlCell>
  <singleXmlCell id="565" xr6:uid="{00000000-000C-0000-FFFF-FFFF34020000}" r="G99" connectionId="0">
    <xmlCellPr id="1" xr6:uid="{00000000-0010-0000-3402-000001000000}" uniqueName="P1269658">
      <xmlPr mapId="1" xpath="/TFI-IZD-OSIG/IFP-E_1001240/P1269658" xmlDataType="decimal"/>
    </xmlCellPr>
  </singleXmlCell>
  <singleXmlCell id="566" xr6:uid="{00000000-000C-0000-FFFF-FFFF35020000}" r="H99" connectionId="0">
    <xmlCellPr id="1" xr6:uid="{00000000-0010-0000-3502-000001000000}" uniqueName="P1269769">
      <xmlPr mapId="1" xpath="/TFI-IZD-OSIG/IFP-E_1001240/P1269769" xmlDataType="decimal"/>
    </xmlCellPr>
  </singleXmlCell>
  <singleXmlCell id="567" xr6:uid="{00000000-000C-0000-FFFF-FFFF36020000}" r="I99" connectionId="0">
    <xmlCellPr id="1" xr6:uid="{00000000-0010-0000-3602-000001000000}" uniqueName="P1269880">
      <xmlPr mapId="1" xpath="/TFI-IZD-OSIG/IFP-E_1001240/P1269880" xmlDataType="decimal"/>
    </xmlCellPr>
  </singleXmlCell>
  <singleXmlCell id="568" xr6:uid="{00000000-000C-0000-FFFF-FFFF37020000}" r="J99" connectionId="0">
    <xmlCellPr id="1" xr6:uid="{00000000-0010-0000-3702-000001000000}" uniqueName="P1269991">
      <xmlPr mapId="1" xpath="/TFI-IZD-OSIG/IFP-E_1001240/P1269991" xmlDataType="decimal"/>
    </xmlCellPr>
  </singleXmlCell>
  <singleXmlCell id="569" xr6:uid="{00000000-000C-0000-FFFF-FFFF38020000}" r="E100" connectionId="0">
    <xmlCellPr id="1" xr6:uid="{00000000-0010-0000-3802-000001000000}" uniqueName="P1269437">
      <xmlPr mapId="1" xpath="/TFI-IZD-OSIG/IFP-E_1001240/P1269437" xmlDataType="decimal"/>
    </xmlCellPr>
  </singleXmlCell>
  <singleXmlCell id="570" xr6:uid="{00000000-000C-0000-FFFF-FFFF39020000}" r="F100" connectionId="0">
    <xmlCellPr id="1" xr6:uid="{00000000-0010-0000-3902-000001000000}" uniqueName="P1269548">
      <xmlPr mapId="1" xpath="/TFI-IZD-OSIG/IFP-E_1001240/P1269548" xmlDataType="decimal"/>
    </xmlCellPr>
  </singleXmlCell>
  <singleXmlCell id="571" xr6:uid="{00000000-000C-0000-FFFF-FFFF3A020000}" r="G100" connectionId="0">
    <xmlCellPr id="1" xr6:uid="{00000000-0010-0000-3A02-000001000000}" uniqueName="P1269659">
      <xmlPr mapId="1" xpath="/TFI-IZD-OSIG/IFP-E_1001240/P1269659" xmlDataType="decimal"/>
    </xmlCellPr>
  </singleXmlCell>
  <singleXmlCell id="572" xr6:uid="{00000000-000C-0000-FFFF-FFFF3B020000}" r="H100" connectionId="0">
    <xmlCellPr id="1" xr6:uid="{00000000-0010-0000-3B02-000001000000}" uniqueName="P1269770">
      <xmlPr mapId="1" xpath="/TFI-IZD-OSIG/IFP-E_1001240/P1269770" xmlDataType="decimal"/>
    </xmlCellPr>
  </singleXmlCell>
  <singleXmlCell id="573" xr6:uid="{00000000-000C-0000-FFFF-FFFF3C020000}" r="I100" connectionId="0">
    <xmlCellPr id="1" xr6:uid="{00000000-0010-0000-3C02-000001000000}" uniqueName="P1269881">
      <xmlPr mapId="1" xpath="/TFI-IZD-OSIG/IFP-E_1001240/P1269881" xmlDataType="decimal"/>
    </xmlCellPr>
  </singleXmlCell>
  <singleXmlCell id="574" xr6:uid="{00000000-000C-0000-FFFF-FFFF3D020000}" r="J100" connectionId="0">
    <xmlCellPr id="1" xr6:uid="{00000000-0010-0000-3D02-000001000000}" uniqueName="P1269992">
      <xmlPr mapId="1" xpath="/TFI-IZD-OSIG/IFP-E_1001240/P1269992" xmlDataType="decimal"/>
    </xmlCellPr>
  </singleXmlCell>
  <singleXmlCell id="575" xr6:uid="{00000000-000C-0000-FFFF-FFFF3E020000}" r="E101" connectionId="0">
    <xmlCellPr id="1" xr6:uid="{00000000-0010-0000-3E02-000001000000}" uniqueName="P1269438">
      <xmlPr mapId="1" xpath="/TFI-IZD-OSIG/IFP-E_1001240/P1269438" xmlDataType="decimal"/>
    </xmlCellPr>
  </singleXmlCell>
  <singleXmlCell id="576" xr6:uid="{00000000-000C-0000-FFFF-FFFF3F020000}" r="F101" connectionId="0">
    <xmlCellPr id="1" xr6:uid="{00000000-0010-0000-3F02-000001000000}" uniqueName="P1269549">
      <xmlPr mapId="1" xpath="/TFI-IZD-OSIG/IFP-E_1001240/P1269549" xmlDataType="decimal"/>
    </xmlCellPr>
  </singleXmlCell>
  <singleXmlCell id="577" xr6:uid="{00000000-000C-0000-FFFF-FFFF40020000}" r="G101" connectionId="0">
    <xmlCellPr id="1" xr6:uid="{00000000-0010-0000-4002-000001000000}" uniqueName="P1269660">
      <xmlPr mapId="1" xpath="/TFI-IZD-OSIG/IFP-E_1001240/P1269660" xmlDataType="decimal"/>
    </xmlCellPr>
  </singleXmlCell>
  <singleXmlCell id="578" xr6:uid="{00000000-000C-0000-FFFF-FFFF41020000}" r="H101" connectionId="0">
    <xmlCellPr id="1" xr6:uid="{00000000-0010-0000-4102-000001000000}" uniqueName="P1269771">
      <xmlPr mapId="1" xpath="/TFI-IZD-OSIG/IFP-E_1001240/P1269771" xmlDataType="decimal"/>
    </xmlCellPr>
  </singleXmlCell>
  <singleXmlCell id="579" xr6:uid="{00000000-000C-0000-FFFF-FFFF42020000}" r="I101" connectionId="0">
    <xmlCellPr id="1" xr6:uid="{00000000-0010-0000-4202-000001000000}" uniqueName="P1269882">
      <xmlPr mapId="1" xpath="/TFI-IZD-OSIG/IFP-E_1001240/P1269882" xmlDataType="decimal"/>
    </xmlCellPr>
  </singleXmlCell>
  <singleXmlCell id="580" xr6:uid="{00000000-000C-0000-FFFF-FFFF43020000}" r="J101" connectionId="0">
    <xmlCellPr id="1" xr6:uid="{00000000-0010-0000-4302-000001000000}" uniqueName="P1269993">
      <xmlPr mapId="1" xpath="/TFI-IZD-OSIG/IFP-E_1001240/P1269993" xmlDataType="decimal"/>
    </xmlCellPr>
  </singleXmlCell>
  <singleXmlCell id="581" xr6:uid="{00000000-000C-0000-FFFF-FFFF44020000}" r="E102" connectionId="0">
    <xmlCellPr id="1" xr6:uid="{00000000-0010-0000-4402-000001000000}" uniqueName="P1269439">
      <xmlPr mapId="1" xpath="/TFI-IZD-OSIG/IFP-E_1001240/P1269439" xmlDataType="decimal"/>
    </xmlCellPr>
  </singleXmlCell>
  <singleXmlCell id="582" xr6:uid="{00000000-000C-0000-FFFF-FFFF45020000}" r="F102" connectionId="0">
    <xmlCellPr id="1" xr6:uid="{00000000-0010-0000-4502-000001000000}" uniqueName="P1269550">
      <xmlPr mapId="1" xpath="/TFI-IZD-OSIG/IFP-E_1001240/P1269550" xmlDataType="decimal"/>
    </xmlCellPr>
  </singleXmlCell>
  <singleXmlCell id="583" xr6:uid="{00000000-000C-0000-FFFF-FFFF46020000}" r="G102" connectionId="0">
    <xmlCellPr id="1" xr6:uid="{00000000-0010-0000-4602-000001000000}" uniqueName="P1269661">
      <xmlPr mapId="1" xpath="/TFI-IZD-OSIG/IFP-E_1001240/P1269661" xmlDataType="decimal"/>
    </xmlCellPr>
  </singleXmlCell>
  <singleXmlCell id="584" xr6:uid="{00000000-000C-0000-FFFF-FFFF47020000}" r="H102" connectionId="0">
    <xmlCellPr id="1" xr6:uid="{00000000-0010-0000-4702-000001000000}" uniqueName="P1269772">
      <xmlPr mapId="1" xpath="/TFI-IZD-OSIG/IFP-E_1001240/P1269772" xmlDataType="decimal"/>
    </xmlCellPr>
  </singleXmlCell>
  <singleXmlCell id="585" xr6:uid="{00000000-000C-0000-FFFF-FFFF48020000}" r="I102" connectionId="0">
    <xmlCellPr id="1" xr6:uid="{00000000-0010-0000-4802-000001000000}" uniqueName="P1269883">
      <xmlPr mapId="1" xpath="/TFI-IZD-OSIG/IFP-E_1001240/P1269883" xmlDataType="decimal"/>
    </xmlCellPr>
  </singleXmlCell>
  <singleXmlCell id="586" xr6:uid="{00000000-000C-0000-FFFF-FFFF49020000}" r="J102" connectionId="0">
    <xmlCellPr id="1" xr6:uid="{00000000-0010-0000-4902-000001000000}" uniqueName="P1269994">
      <xmlPr mapId="1" xpath="/TFI-IZD-OSIG/IFP-E_1001240/P1269994" xmlDataType="decimal"/>
    </xmlCellPr>
  </singleXmlCell>
  <singleXmlCell id="587" xr6:uid="{00000000-000C-0000-FFFF-FFFF4A020000}" r="E103" connectionId="0">
    <xmlCellPr id="1" xr6:uid="{00000000-0010-0000-4A02-000001000000}" uniqueName="P1269440">
      <xmlPr mapId="1" xpath="/TFI-IZD-OSIG/IFP-E_1001240/P1269440" xmlDataType="decimal"/>
    </xmlCellPr>
  </singleXmlCell>
  <singleXmlCell id="588" xr6:uid="{00000000-000C-0000-FFFF-FFFF4B020000}" r="F103" connectionId="0">
    <xmlCellPr id="1" xr6:uid="{00000000-0010-0000-4B02-000001000000}" uniqueName="P1269551">
      <xmlPr mapId="1" xpath="/TFI-IZD-OSIG/IFP-E_1001240/P1269551" xmlDataType="decimal"/>
    </xmlCellPr>
  </singleXmlCell>
  <singleXmlCell id="589" xr6:uid="{00000000-000C-0000-FFFF-FFFF4C020000}" r="G103" connectionId="0">
    <xmlCellPr id="1" xr6:uid="{00000000-0010-0000-4C02-000001000000}" uniqueName="P1269662">
      <xmlPr mapId="1" xpath="/TFI-IZD-OSIG/IFP-E_1001240/P1269662" xmlDataType="decimal"/>
    </xmlCellPr>
  </singleXmlCell>
  <singleXmlCell id="590" xr6:uid="{00000000-000C-0000-FFFF-FFFF4D020000}" r="H103" connectionId="0">
    <xmlCellPr id="1" xr6:uid="{00000000-0010-0000-4D02-000001000000}" uniqueName="P1269773">
      <xmlPr mapId="1" xpath="/TFI-IZD-OSIG/IFP-E_1001240/P1269773" xmlDataType="decimal"/>
    </xmlCellPr>
  </singleXmlCell>
  <singleXmlCell id="591" xr6:uid="{00000000-000C-0000-FFFF-FFFF4E020000}" r="I103" connectionId="0">
    <xmlCellPr id="1" xr6:uid="{00000000-0010-0000-4E02-000001000000}" uniqueName="P1269884">
      <xmlPr mapId="1" xpath="/TFI-IZD-OSIG/IFP-E_1001240/P1269884" xmlDataType="decimal"/>
    </xmlCellPr>
  </singleXmlCell>
  <singleXmlCell id="592" xr6:uid="{00000000-000C-0000-FFFF-FFFF4F020000}" r="J103" connectionId="0">
    <xmlCellPr id="1" xr6:uid="{00000000-0010-0000-4F02-000001000000}" uniqueName="P1269995">
      <xmlPr mapId="1" xpath="/TFI-IZD-OSIG/IFP-E_1001240/P1269995" xmlDataType="decimal"/>
    </xmlCellPr>
  </singleXmlCell>
  <singleXmlCell id="593" xr6:uid="{00000000-000C-0000-FFFF-FFFF50020000}" r="E104" connectionId="0">
    <xmlCellPr id="1" xr6:uid="{00000000-0010-0000-5002-000001000000}" uniqueName="P1269441">
      <xmlPr mapId="1" xpath="/TFI-IZD-OSIG/IFP-E_1001240/P1269441" xmlDataType="decimal"/>
    </xmlCellPr>
  </singleXmlCell>
  <singleXmlCell id="594" xr6:uid="{00000000-000C-0000-FFFF-FFFF51020000}" r="F104" connectionId="0">
    <xmlCellPr id="1" xr6:uid="{00000000-0010-0000-5102-000001000000}" uniqueName="P1269552">
      <xmlPr mapId="1" xpath="/TFI-IZD-OSIG/IFP-E_1001240/P1269552" xmlDataType="decimal"/>
    </xmlCellPr>
  </singleXmlCell>
  <singleXmlCell id="595" xr6:uid="{00000000-000C-0000-FFFF-FFFF52020000}" r="G104" connectionId="0">
    <xmlCellPr id="1" xr6:uid="{00000000-0010-0000-5202-000001000000}" uniqueName="P1269663">
      <xmlPr mapId="1" xpath="/TFI-IZD-OSIG/IFP-E_1001240/P1269663" xmlDataType="decimal"/>
    </xmlCellPr>
  </singleXmlCell>
  <singleXmlCell id="596" xr6:uid="{00000000-000C-0000-FFFF-FFFF53020000}" r="H104" connectionId="0">
    <xmlCellPr id="1" xr6:uid="{00000000-0010-0000-5302-000001000000}" uniqueName="P1269774">
      <xmlPr mapId="1" xpath="/TFI-IZD-OSIG/IFP-E_1001240/P1269774" xmlDataType="decimal"/>
    </xmlCellPr>
  </singleXmlCell>
  <singleXmlCell id="597" xr6:uid="{00000000-000C-0000-FFFF-FFFF54020000}" r="I104" connectionId="0">
    <xmlCellPr id="1" xr6:uid="{00000000-0010-0000-5402-000001000000}" uniqueName="P1269885">
      <xmlPr mapId="1" xpath="/TFI-IZD-OSIG/IFP-E_1001240/P1269885" xmlDataType="decimal"/>
    </xmlCellPr>
  </singleXmlCell>
  <singleXmlCell id="598" xr6:uid="{00000000-000C-0000-FFFF-FFFF55020000}" r="J104" connectionId="0">
    <xmlCellPr id="1" xr6:uid="{00000000-0010-0000-5502-000001000000}" uniqueName="P1269996">
      <xmlPr mapId="1" xpath="/TFI-IZD-OSIG/IFP-E_1001240/P1269996" xmlDataType="decimal"/>
    </xmlCellPr>
  </singleXmlCell>
  <singleXmlCell id="599" xr6:uid="{00000000-000C-0000-FFFF-FFFF56020000}" r="E105" connectionId="0">
    <xmlCellPr id="1" xr6:uid="{00000000-0010-0000-5602-000001000000}" uniqueName="P1269442">
      <xmlPr mapId="1" xpath="/TFI-IZD-OSIG/IFP-E_1001240/P1269442" xmlDataType="decimal"/>
    </xmlCellPr>
  </singleXmlCell>
  <singleXmlCell id="600" xr6:uid="{00000000-000C-0000-FFFF-FFFF57020000}" r="F105" connectionId="0">
    <xmlCellPr id="1" xr6:uid="{00000000-0010-0000-5702-000001000000}" uniqueName="P1269553">
      <xmlPr mapId="1" xpath="/TFI-IZD-OSIG/IFP-E_1001240/P1269553" xmlDataType="decimal"/>
    </xmlCellPr>
  </singleXmlCell>
  <singleXmlCell id="601" xr6:uid="{00000000-000C-0000-FFFF-FFFF58020000}" r="G105" connectionId="0">
    <xmlCellPr id="1" xr6:uid="{00000000-0010-0000-5802-000001000000}" uniqueName="P1269664">
      <xmlPr mapId="1" xpath="/TFI-IZD-OSIG/IFP-E_1001240/P1269664" xmlDataType="decimal"/>
    </xmlCellPr>
  </singleXmlCell>
  <singleXmlCell id="602" xr6:uid="{00000000-000C-0000-FFFF-FFFF59020000}" r="H105" connectionId="0">
    <xmlCellPr id="1" xr6:uid="{00000000-0010-0000-5902-000001000000}" uniqueName="P1269775">
      <xmlPr mapId="1" xpath="/TFI-IZD-OSIG/IFP-E_1001240/P1269775" xmlDataType="decimal"/>
    </xmlCellPr>
  </singleXmlCell>
  <singleXmlCell id="603" xr6:uid="{00000000-000C-0000-FFFF-FFFF5A020000}" r="I105" connectionId="0">
    <xmlCellPr id="1" xr6:uid="{00000000-0010-0000-5A02-000001000000}" uniqueName="P1269886">
      <xmlPr mapId="1" xpath="/TFI-IZD-OSIG/IFP-E_1001240/P1269886" xmlDataType="decimal"/>
    </xmlCellPr>
  </singleXmlCell>
  <singleXmlCell id="604" xr6:uid="{00000000-000C-0000-FFFF-FFFF5B020000}" r="J105" connectionId="0">
    <xmlCellPr id="1" xr6:uid="{00000000-0010-0000-5B02-000001000000}" uniqueName="P1269997">
      <xmlPr mapId="1" xpath="/TFI-IZD-OSIG/IFP-E_1001240/P1269997" xmlDataType="decimal"/>
    </xmlCellPr>
  </singleXmlCell>
  <singleXmlCell id="605" xr6:uid="{00000000-000C-0000-FFFF-FFFF5C020000}" r="E106" connectionId="0">
    <xmlCellPr id="1" xr6:uid="{00000000-0010-0000-5C02-000001000000}" uniqueName="P1269443">
      <xmlPr mapId="1" xpath="/TFI-IZD-OSIG/IFP-E_1001240/P1269443" xmlDataType="decimal"/>
    </xmlCellPr>
  </singleXmlCell>
  <singleXmlCell id="606" xr6:uid="{00000000-000C-0000-FFFF-FFFF5D020000}" r="F106" connectionId="0">
    <xmlCellPr id="1" xr6:uid="{00000000-0010-0000-5D02-000001000000}" uniqueName="P1269554">
      <xmlPr mapId="1" xpath="/TFI-IZD-OSIG/IFP-E_1001240/P1269554" xmlDataType="decimal"/>
    </xmlCellPr>
  </singleXmlCell>
  <singleXmlCell id="607" xr6:uid="{00000000-000C-0000-FFFF-FFFF5E020000}" r="G106" connectionId="0">
    <xmlCellPr id="1" xr6:uid="{00000000-0010-0000-5E02-000001000000}" uniqueName="P1269665">
      <xmlPr mapId="1" xpath="/TFI-IZD-OSIG/IFP-E_1001240/P1269665" xmlDataType="decimal"/>
    </xmlCellPr>
  </singleXmlCell>
  <singleXmlCell id="608" xr6:uid="{00000000-000C-0000-FFFF-FFFF5F020000}" r="H106" connectionId="0">
    <xmlCellPr id="1" xr6:uid="{00000000-0010-0000-5F02-000001000000}" uniqueName="P1269776">
      <xmlPr mapId="1" xpath="/TFI-IZD-OSIG/IFP-E_1001240/P1269776" xmlDataType="decimal"/>
    </xmlCellPr>
  </singleXmlCell>
  <singleXmlCell id="609" xr6:uid="{00000000-000C-0000-FFFF-FFFF60020000}" r="I106" connectionId="0">
    <xmlCellPr id="1" xr6:uid="{00000000-0010-0000-6002-000001000000}" uniqueName="P1269887">
      <xmlPr mapId="1" xpath="/TFI-IZD-OSIG/IFP-E_1001240/P1269887" xmlDataType="decimal"/>
    </xmlCellPr>
  </singleXmlCell>
  <singleXmlCell id="610" xr6:uid="{00000000-000C-0000-FFFF-FFFF61020000}" r="J106" connectionId="0">
    <xmlCellPr id="1" xr6:uid="{00000000-0010-0000-6102-000001000000}" uniqueName="P1269998">
      <xmlPr mapId="1" xpath="/TFI-IZD-OSIG/IFP-E_1001240/P1269998" xmlDataType="decimal"/>
    </xmlCellPr>
  </singleXmlCell>
  <singleXmlCell id="611" xr6:uid="{00000000-000C-0000-FFFF-FFFF62020000}" r="E107" connectionId="0">
    <xmlCellPr id="1" xr6:uid="{00000000-0010-0000-6202-000001000000}" uniqueName="P1269444">
      <xmlPr mapId="1" xpath="/TFI-IZD-OSIG/IFP-E_1001240/P1269444" xmlDataType="decimal"/>
    </xmlCellPr>
  </singleXmlCell>
  <singleXmlCell id="612" xr6:uid="{00000000-000C-0000-FFFF-FFFF63020000}" r="F107" connectionId="0">
    <xmlCellPr id="1" xr6:uid="{00000000-0010-0000-6302-000001000000}" uniqueName="P1269555">
      <xmlPr mapId="1" xpath="/TFI-IZD-OSIG/IFP-E_1001240/P1269555" xmlDataType="decimal"/>
    </xmlCellPr>
  </singleXmlCell>
  <singleXmlCell id="613" xr6:uid="{00000000-000C-0000-FFFF-FFFF64020000}" r="G107" connectionId="0">
    <xmlCellPr id="1" xr6:uid="{00000000-0010-0000-6402-000001000000}" uniqueName="P1269666">
      <xmlPr mapId="1" xpath="/TFI-IZD-OSIG/IFP-E_1001240/P1269666" xmlDataType="decimal"/>
    </xmlCellPr>
  </singleXmlCell>
  <singleXmlCell id="614" xr6:uid="{00000000-000C-0000-FFFF-FFFF65020000}" r="H107" connectionId="0">
    <xmlCellPr id="1" xr6:uid="{00000000-0010-0000-6502-000001000000}" uniqueName="P1269777">
      <xmlPr mapId="1" xpath="/TFI-IZD-OSIG/IFP-E_1001240/P1269777" xmlDataType="decimal"/>
    </xmlCellPr>
  </singleXmlCell>
  <singleXmlCell id="615" xr6:uid="{00000000-000C-0000-FFFF-FFFF66020000}" r="I107" connectionId="0">
    <xmlCellPr id="1" xr6:uid="{00000000-0010-0000-6602-000001000000}" uniqueName="P1269888">
      <xmlPr mapId="1" xpath="/TFI-IZD-OSIG/IFP-E_1001240/P1269888" xmlDataType="decimal"/>
    </xmlCellPr>
  </singleXmlCell>
  <singleXmlCell id="616" xr6:uid="{00000000-000C-0000-FFFF-FFFF67020000}" r="J107" connectionId="0">
    <xmlCellPr id="1" xr6:uid="{00000000-0010-0000-6702-000001000000}" uniqueName="P1269999">
      <xmlPr mapId="1" xpath="/TFI-IZD-OSIG/IFP-E_1001240/P1269999" xmlDataType="decimal"/>
    </xmlCellPr>
  </singleXmlCell>
  <singleXmlCell id="617" xr6:uid="{00000000-000C-0000-FFFF-FFFF68020000}" r="E108" connectionId="0">
    <xmlCellPr id="1" xr6:uid="{00000000-0010-0000-6802-000001000000}" uniqueName="P1269445">
      <xmlPr mapId="1" xpath="/TFI-IZD-OSIG/IFP-E_1001240/P1269445" xmlDataType="decimal"/>
    </xmlCellPr>
  </singleXmlCell>
  <singleXmlCell id="618" xr6:uid="{00000000-000C-0000-FFFF-FFFF69020000}" r="F108" connectionId="0">
    <xmlCellPr id="1" xr6:uid="{00000000-0010-0000-6902-000001000000}" uniqueName="P1269556">
      <xmlPr mapId="1" xpath="/TFI-IZD-OSIG/IFP-E_1001240/P1269556" xmlDataType="decimal"/>
    </xmlCellPr>
  </singleXmlCell>
  <singleXmlCell id="619" xr6:uid="{00000000-000C-0000-FFFF-FFFF6A020000}" r="G108" connectionId="0">
    <xmlCellPr id="1" xr6:uid="{00000000-0010-0000-6A02-000001000000}" uniqueName="P1269667">
      <xmlPr mapId="1" xpath="/TFI-IZD-OSIG/IFP-E_1001240/P1269667" xmlDataType="decimal"/>
    </xmlCellPr>
  </singleXmlCell>
  <singleXmlCell id="620" xr6:uid="{00000000-000C-0000-FFFF-FFFF6B020000}" r="H108" connectionId="0">
    <xmlCellPr id="1" xr6:uid="{00000000-0010-0000-6B02-000001000000}" uniqueName="P1269778">
      <xmlPr mapId="1" xpath="/TFI-IZD-OSIG/IFP-E_1001240/P1269778" xmlDataType="decimal"/>
    </xmlCellPr>
  </singleXmlCell>
  <singleXmlCell id="621" xr6:uid="{00000000-000C-0000-FFFF-FFFF6C020000}" r="I108" connectionId="0">
    <xmlCellPr id="1" xr6:uid="{00000000-0010-0000-6C02-000001000000}" uniqueName="P1269889">
      <xmlPr mapId="1" xpath="/TFI-IZD-OSIG/IFP-E_1001240/P1269889" xmlDataType="decimal"/>
    </xmlCellPr>
  </singleXmlCell>
  <singleXmlCell id="622" xr6:uid="{00000000-000C-0000-FFFF-FFFF6D020000}" r="J108" connectionId="0">
    <xmlCellPr id="1" xr6:uid="{00000000-0010-0000-6D02-000001000000}" uniqueName="P1270000">
      <xmlPr mapId="1" xpath="/TFI-IZD-OSIG/IFP-E_1001240/P1270000" xmlDataType="decimal"/>
    </xmlCellPr>
  </singleXmlCell>
  <singleXmlCell id="623" xr6:uid="{00000000-000C-0000-FFFF-FFFF6E020000}" r="E109" connectionId="0">
    <xmlCellPr id="1" xr6:uid="{00000000-0010-0000-6E02-000001000000}" uniqueName="P1269446">
      <xmlPr mapId="1" xpath="/TFI-IZD-OSIG/IFP-E_1001240/P1269446" xmlDataType="decimal"/>
    </xmlCellPr>
  </singleXmlCell>
  <singleXmlCell id="624" xr6:uid="{00000000-000C-0000-FFFF-FFFF6F020000}" r="F109" connectionId="0">
    <xmlCellPr id="1" xr6:uid="{00000000-0010-0000-6F02-000001000000}" uniqueName="P1269557">
      <xmlPr mapId="1" xpath="/TFI-IZD-OSIG/IFP-E_1001240/P1269557" xmlDataType="decimal"/>
    </xmlCellPr>
  </singleXmlCell>
  <singleXmlCell id="625" xr6:uid="{00000000-000C-0000-FFFF-FFFF70020000}" r="G109" connectionId="0">
    <xmlCellPr id="1" xr6:uid="{00000000-0010-0000-7002-000001000000}" uniqueName="P1269668">
      <xmlPr mapId="1" xpath="/TFI-IZD-OSIG/IFP-E_1001240/P1269668" xmlDataType="decimal"/>
    </xmlCellPr>
  </singleXmlCell>
  <singleXmlCell id="626" xr6:uid="{00000000-000C-0000-FFFF-FFFF71020000}" r="H109" connectionId="0">
    <xmlCellPr id="1" xr6:uid="{00000000-0010-0000-7102-000001000000}" uniqueName="P1269779">
      <xmlPr mapId="1" xpath="/TFI-IZD-OSIG/IFP-E_1001240/P1269779" xmlDataType="decimal"/>
    </xmlCellPr>
  </singleXmlCell>
  <singleXmlCell id="627" xr6:uid="{00000000-000C-0000-FFFF-FFFF72020000}" r="I109" connectionId="0">
    <xmlCellPr id="1" xr6:uid="{00000000-0010-0000-7202-000001000000}" uniqueName="P1269890">
      <xmlPr mapId="1" xpath="/TFI-IZD-OSIG/IFP-E_1001240/P1269890" xmlDataType="decimal"/>
    </xmlCellPr>
  </singleXmlCell>
  <singleXmlCell id="628" xr6:uid="{00000000-000C-0000-FFFF-FFFF73020000}" r="J109" connectionId="0">
    <xmlCellPr id="1" xr6:uid="{00000000-0010-0000-7302-000001000000}" uniqueName="P1270001">
      <xmlPr mapId="1" xpath="/TFI-IZD-OSIG/IFP-E_1001240/P1270001" xmlDataType="decimal"/>
    </xmlCellPr>
  </singleXmlCell>
  <singleXmlCell id="629" xr6:uid="{00000000-000C-0000-FFFF-FFFF74020000}" r="E110" connectionId="0">
    <xmlCellPr id="1" xr6:uid="{00000000-0010-0000-7402-000001000000}" uniqueName="P1269447">
      <xmlPr mapId="1" xpath="/TFI-IZD-OSIG/IFP-E_1001240/P1269447" xmlDataType="decimal"/>
    </xmlCellPr>
  </singleXmlCell>
  <singleXmlCell id="630" xr6:uid="{00000000-000C-0000-FFFF-FFFF75020000}" r="F110" connectionId="0">
    <xmlCellPr id="1" xr6:uid="{00000000-0010-0000-7502-000001000000}" uniqueName="P1269558">
      <xmlPr mapId="1" xpath="/TFI-IZD-OSIG/IFP-E_1001240/P1269558" xmlDataType="decimal"/>
    </xmlCellPr>
  </singleXmlCell>
  <singleXmlCell id="631" xr6:uid="{00000000-000C-0000-FFFF-FFFF76020000}" r="G110" connectionId="0">
    <xmlCellPr id="1" xr6:uid="{00000000-0010-0000-7602-000001000000}" uniqueName="P1269669">
      <xmlPr mapId="1" xpath="/TFI-IZD-OSIG/IFP-E_1001240/P1269669" xmlDataType="decimal"/>
    </xmlCellPr>
  </singleXmlCell>
  <singleXmlCell id="632" xr6:uid="{00000000-000C-0000-FFFF-FFFF77020000}" r="H110" connectionId="0">
    <xmlCellPr id="1" xr6:uid="{00000000-0010-0000-7702-000001000000}" uniqueName="P1269780">
      <xmlPr mapId="1" xpath="/TFI-IZD-OSIG/IFP-E_1001240/P1269780" xmlDataType="decimal"/>
    </xmlCellPr>
  </singleXmlCell>
  <singleXmlCell id="633" xr6:uid="{00000000-000C-0000-FFFF-FFFF78020000}" r="I110" connectionId="0">
    <xmlCellPr id="1" xr6:uid="{00000000-0010-0000-7802-000001000000}" uniqueName="P1269891">
      <xmlPr mapId="1" xpath="/TFI-IZD-OSIG/IFP-E_1001240/P1269891" xmlDataType="decimal"/>
    </xmlCellPr>
  </singleXmlCell>
  <singleXmlCell id="634" xr6:uid="{00000000-000C-0000-FFFF-FFFF79020000}" r="J110" connectionId="0">
    <xmlCellPr id="1" xr6:uid="{00000000-0010-0000-7902-000001000000}" uniqueName="P1270002">
      <xmlPr mapId="1" xpath="/TFI-IZD-OSIG/IFP-E_1001240/P1270002" xmlDataType="decimal"/>
    </xmlCellPr>
  </singleXmlCell>
  <singleXmlCell id="635" xr6:uid="{00000000-000C-0000-FFFF-FFFF7A020000}" r="E111" connectionId="0">
    <xmlCellPr id="1" xr6:uid="{00000000-0010-0000-7A02-000001000000}" uniqueName="P1269448">
      <xmlPr mapId="1" xpath="/TFI-IZD-OSIG/IFP-E_1001240/P1269448" xmlDataType="decimal"/>
    </xmlCellPr>
  </singleXmlCell>
  <singleXmlCell id="636" xr6:uid="{00000000-000C-0000-FFFF-FFFF7B020000}" r="F111" connectionId="0">
    <xmlCellPr id="1" xr6:uid="{00000000-0010-0000-7B02-000001000000}" uniqueName="P1269559">
      <xmlPr mapId="1" xpath="/TFI-IZD-OSIG/IFP-E_1001240/P1269559" xmlDataType="decimal"/>
    </xmlCellPr>
  </singleXmlCell>
  <singleXmlCell id="637" xr6:uid="{00000000-000C-0000-FFFF-FFFF7C020000}" r="G111" connectionId="0">
    <xmlCellPr id="1" xr6:uid="{00000000-0010-0000-7C02-000001000000}" uniqueName="P1269670">
      <xmlPr mapId="1" xpath="/TFI-IZD-OSIG/IFP-E_1001240/P1269670" xmlDataType="decimal"/>
    </xmlCellPr>
  </singleXmlCell>
  <singleXmlCell id="638" xr6:uid="{00000000-000C-0000-FFFF-FFFF7D020000}" r="H111" connectionId="0">
    <xmlCellPr id="1" xr6:uid="{00000000-0010-0000-7D02-000001000000}" uniqueName="P1269781">
      <xmlPr mapId="1" xpath="/TFI-IZD-OSIG/IFP-E_1001240/P1269781" xmlDataType="decimal"/>
    </xmlCellPr>
  </singleXmlCell>
  <singleXmlCell id="639" xr6:uid="{00000000-000C-0000-FFFF-FFFF7E020000}" r="I111" connectionId="0">
    <xmlCellPr id="1" xr6:uid="{00000000-0010-0000-7E02-000001000000}" uniqueName="P1269892">
      <xmlPr mapId="1" xpath="/TFI-IZD-OSIG/IFP-E_1001240/P1269892" xmlDataType="decimal"/>
    </xmlCellPr>
  </singleXmlCell>
  <singleXmlCell id="640" xr6:uid="{00000000-000C-0000-FFFF-FFFF7F020000}" r="J111" connectionId="0">
    <xmlCellPr id="1" xr6:uid="{00000000-0010-0000-7F02-000001000000}" uniqueName="P1270003">
      <xmlPr mapId="1" xpath="/TFI-IZD-OSIG/IFP-E_1001240/P1270003" xmlDataType="decimal"/>
    </xmlCellPr>
  </singleXmlCell>
  <singleXmlCell id="641" xr6:uid="{00000000-000C-0000-FFFF-FFFF80020000}" r="E112" connectionId="0">
    <xmlCellPr id="1" xr6:uid="{00000000-0010-0000-8002-000001000000}" uniqueName="P1269449">
      <xmlPr mapId="1" xpath="/TFI-IZD-OSIG/IFP-E_1001240/P1269449" xmlDataType="decimal"/>
    </xmlCellPr>
  </singleXmlCell>
  <singleXmlCell id="642" xr6:uid="{00000000-000C-0000-FFFF-FFFF81020000}" r="F112" connectionId="0">
    <xmlCellPr id="1" xr6:uid="{00000000-0010-0000-8102-000001000000}" uniqueName="P1269560">
      <xmlPr mapId="1" xpath="/TFI-IZD-OSIG/IFP-E_1001240/P1269560" xmlDataType="decimal"/>
    </xmlCellPr>
  </singleXmlCell>
  <singleXmlCell id="643" xr6:uid="{00000000-000C-0000-FFFF-FFFF82020000}" r="G112" connectionId="0">
    <xmlCellPr id="1" xr6:uid="{00000000-0010-0000-8202-000001000000}" uniqueName="P1269671">
      <xmlPr mapId="1" xpath="/TFI-IZD-OSIG/IFP-E_1001240/P1269671" xmlDataType="decimal"/>
    </xmlCellPr>
  </singleXmlCell>
  <singleXmlCell id="644" xr6:uid="{00000000-000C-0000-FFFF-FFFF83020000}" r="H112" connectionId="0">
    <xmlCellPr id="1" xr6:uid="{00000000-0010-0000-8302-000001000000}" uniqueName="P1269782">
      <xmlPr mapId="1" xpath="/TFI-IZD-OSIG/IFP-E_1001240/P1269782" xmlDataType="decimal"/>
    </xmlCellPr>
  </singleXmlCell>
  <singleXmlCell id="645" xr6:uid="{00000000-000C-0000-FFFF-FFFF84020000}" r="I112" connectionId="0">
    <xmlCellPr id="1" xr6:uid="{00000000-0010-0000-8402-000001000000}" uniqueName="P1269893">
      <xmlPr mapId="1" xpath="/TFI-IZD-OSIG/IFP-E_1001240/P1269893" xmlDataType="decimal"/>
    </xmlCellPr>
  </singleXmlCell>
  <singleXmlCell id="646" xr6:uid="{00000000-000C-0000-FFFF-FFFF85020000}" r="J112" connectionId="0">
    <xmlCellPr id="1" xr6:uid="{00000000-0010-0000-8502-000001000000}" uniqueName="P1270004">
      <xmlPr mapId="1" xpath="/TFI-IZD-OSIG/IFP-E_1001240/P1270004" xmlDataType="decimal"/>
    </xmlCellPr>
  </singleXmlCell>
  <singleXmlCell id="647" xr6:uid="{00000000-000C-0000-FFFF-FFFF86020000}" r="E113" connectionId="0">
    <xmlCellPr id="1" xr6:uid="{00000000-0010-0000-8602-000001000000}" uniqueName="P1269450">
      <xmlPr mapId="1" xpath="/TFI-IZD-OSIG/IFP-E_1001240/P1269450" xmlDataType="decimal"/>
    </xmlCellPr>
  </singleXmlCell>
  <singleXmlCell id="648" xr6:uid="{00000000-000C-0000-FFFF-FFFF87020000}" r="F113" connectionId="0">
    <xmlCellPr id="1" xr6:uid="{00000000-0010-0000-8702-000001000000}" uniqueName="P1269561">
      <xmlPr mapId="1" xpath="/TFI-IZD-OSIG/IFP-E_1001240/P1269561" xmlDataType="decimal"/>
    </xmlCellPr>
  </singleXmlCell>
  <singleXmlCell id="649" xr6:uid="{00000000-000C-0000-FFFF-FFFF88020000}" r="G113" connectionId="0">
    <xmlCellPr id="1" xr6:uid="{00000000-0010-0000-8802-000001000000}" uniqueName="P1269672">
      <xmlPr mapId="1" xpath="/TFI-IZD-OSIG/IFP-E_1001240/P1269672" xmlDataType="decimal"/>
    </xmlCellPr>
  </singleXmlCell>
  <singleXmlCell id="650" xr6:uid="{00000000-000C-0000-FFFF-FFFF89020000}" r="H113" connectionId="0">
    <xmlCellPr id="1" xr6:uid="{00000000-0010-0000-8902-000001000000}" uniqueName="P1269783">
      <xmlPr mapId="1" xpath="/TFI-IZD-OSIG/IFP-E_1001240/P1269783" xmlDataType="decimal"/>
    </xmlCellPr>
  </singleXmlCell>
  <singleXmlCell id="651" xr6:uid="{00000000-000C-0000-FFFF-FFFF8A020000}" r="I113" connectionId="0">
    <xmlCellPr id="1" xr6:uid="{00000000-0010-0000-8A02-000001000000}" uniqueName="P1269894">
      <xmlPr mapId="1" xpath="/TFI-IZD-OSIG/IFP-E_1001240/P1269894" xmlDataType="decimal"/>
    </xmlCellPr>
  </singleXmlCell>
  <singleXmlCell id="652" xr6:uid="{00000000-000C-0000-FFFF-FFFF8B020000}" r="J113" connectionId="0">
    <xmlCellPr id="1" xr6:uid="{00000000-0010-0000-8B02-000001000000}" uniqueName="P1270005">
      <xmlPr mapId="1" xpath="/TFI-IZD-OSIG/IFP-E_1001240/P1270005" xmlDataType="decimal"/>
    </xmlCellPr>
  </singleXmlCell>
  <singleXmlCell id="653" xr6:uid="{00000000-000C-0000-FFFF-FFFF8C020000}" r="E114" connectionId="0">
    <xmlCellPr id="1" xr6:uid="{00000000-0010-0000-8C02-000001000000}" uniqueName="P1269451">
      <xmlPr mapId="1" xpath="/TFI-IZD-OSIG/IFP-E_1001240/P1269451" xmlDataType="decimal"/>
    </xmlCellPr>
  </singleXmlCell>
  <singleXmlCell id="654" xr6:uid="{00000000-000C-0000-FFFF-FFFF8D020000}" r="F114" connectionId="0">
    <xmlCellPr id="1" xr6:uid="{00000000-0010-0000-8D02-000001000000}" uniqueName="P1269562">
      <xmlPr mapId="1" xpath="/TFI-IZD-OSIG/IFP-E_1001240/P1269562" xmlDataType="decimal"/>
    </xmlCellPr>
  </singleXmlCell>
  <singleXmlCell id="655" xr6:uid="{00000000-000C-0000-FFFF-FFFF8E020000}" r="G114" connectionId="0">
    <xmlCellPr id="1" xr6:uid="{00000000-0010-0000-8E02-000001000000}" uniqueName="P1269673">
      <xmlPr mapId="1" xpath="/TFI-IZD-OSIG/IFP-E_1001240/P1269673" xmlDataType="decimal"/>
    </xmlCellPr>
  </singleXmlCell>
  <singleXmlCell id="656" xr6:uid="{00000000-000C-0000-FFFF-FFFF8F020000}" r="H114" connectionId="0">
    <xmlCellPr id="1" xr6:uid="{00000000-0010-0000-8F02-000001000000}" uniqueName="P1269784">
      <xmlPr mapId="1" xpath="/TFI-IZD-OSIG/IFP-E_1001240/P1269784" xmlDataType="decimal"/>
    </xmlCellPr>
  </singleXmlCell>
  <singleXmlCell id="657" xr6:uid="{00000000-000C-0000-FFFF-FFFF90020000}" r="I114" connectionId="0">
    <xmlCellPr id="1" xr6:uid="{00000000-0010-0000-9002-000001000000}" uniqueName="P1269895">
      <xmlPr mapId="1" xpath="/TFI-IZD-OSIG/IFP-E_1001240/P1269895" xmlDataType="decimal"/>
    </xmlCellPr>
  </singleXmlCell>
  <singleXmlCell id="658" xr6:uid="{00000000-000C-0000-FFFF-FFFF91020000}" r="J114" connectionId="0">
    <xmlCellPr id="1" xr6:uid="{00000000-0010-0000-9102-000001000000}" uniqueName="P1270006">
      <xmlPr mapId="1" xpath="/TFI-IZD-OSIG/IFP-E_1001240/P1270006" xmlDataType="decimal"/>
    </xmlCellPr>
  </singleXmlCell>
  <singleXmlCell id="659" xr6:uid="{00000000-000C-0000-FFFF-FFFF92020000}" r="E115" connectionId="0">
    <xmlCellPr id="1" xr6:uid="{00000000-0010-0000-9202-000001000000}" uniqueName="P1269452">
      <xmlPr mapId="1" xpath="/TFI-IZD-OSIG/IFP-E_1001240/P1269452" xmlDataType="decimal"/>
    </xmlCellPr>
  </singleXmlCell>
  <singleXmlCell id="660" xr6:uid="{00000000-000C-0000-FFFF-FFFF93020000}" r="F115" connectionId="0">
    <xmlCellPr id="1" xr6:uid="{00000000-0010-0000-9302-000001000000}" uniqueName="P1269563">
      <xmlPr mapId="1" xpath="/TFI-IZD-OSIG/IFP-E_1001240/P1269563" xmlDataType="decimal"/>
    </xmlCellPr>
  </singleXmlCell>
  <singleXmlCell id="661" xr6:uid="{00000000-000C-0000-FFFF-FFFF94020000}" r="G115" connectionId="0">
    <xmlCellPr id="1" xr6:uid="{00000000-0010-0000-9402-000001000000}" uniqueName="P1269674">
      <xmlPr mapId="1" xpath="/TFI-IZD-OSIG/IFP-E_1001240/P1269674" xmlDataType="decimal"/>
    </xmlCellPr>
  </singleXmlCell>
  <singleXmlCell id="662" xr6:uid="{00000000-000C-0000-FFFF-FFFF95020000}" r="H115" connectionId="0">
    <xmlCellPr id="1" xr6:uid="{00000000-0010-0000-9502-000001000000}" uniqueName="P1269785">
      <xmlPr mapId="1" xpath="/TFI-IZD-OSIG/IFP-E_1001240/P1269785" xmlDataType="decimal"/>
    </xmlCellPr>
  </singleXmlCell>
  <singleXmlCell id="663" xr6:uid="{00000000-000C-0000-FFFF-FFFF96020000}" r="I115" connectionId="0">
    <xmlCellPr id="1" xr6:uid="{00000000-0010-0000-9602-000001000000}" uniqueName="P1269896">
      <xmlPr mapId="1" xpath="/TFI-IZD-OSIG/IFP-E_1001240/P1269896" xmlDataType="decimal"/>
    </xmlCellPr>
  </singleXmlCell>
  <singleXmlCell id="664" xr6:uid="{00000000-000C-0000-FFFF-FFFF97020000}" r="J115" connectionId="0">
    <xmlCellPr id="1" xr6:uid="{00000000-0010-0000-9702-000001000000}" uniqueName="P1270007">
      <xmlPr mapId="1" xpath="/TFI-IZD-OSIG/IFP-E_1001240/P1270007" xmlDataType="decimal"/>
    </xmlCellPr>
  </singleXmlCell>
  <singleXmlCell id="665" xr6:uid="{00000000-000C-0000-FFFF-FFFF98020000}" r="E116" connectionId="0">
    <xmlCellPr id="1" xr6:uid="{00000000-0010-0000-9802-000001000000}" uniqueName="P1269453">
      <xmlPr mapId="1" xpath="/TFI-IZD-OSIG/IFP-E_1001240/P1269453" xmlDataType="decimal"/>
    </xmlCellPr>
  </singleXmlCell>
  <singleXmlCell id="666" xr6:uid="{00000000-000C-0000-FFFF-FFFF99020000}" r="F116" connectionId="0">
    <xmlCellPr id="1" xr6:uid="{00000000-0010-0000-9902-000001000000}" uniqueName="P1269564">
      <xmlPr mapId="1" xpath="/TFI-IZD-OSIG/IFP-E_1001240/P1269564" xmlDataType="decimal"/>
    </xmlCellPr>
  </singleXmlCell>
  <singleXmlCell id="667" xr6:uid="{00000000-000C-0000-FFFF-FFFF9A020000}" r="G116" connectionId="0">
    <xmlCellPr id="1" xr6:uid="{00000000-0010-0000-9A02-000001000000}" uniqueName="P1269675">
      <xmlPr mapId="1" xpath="/TFI-IZD-OSIG/IFP-E_1001240/P1269675" xmlDataType="decimal"/>
    </xmlCellPr>
  </singleXmlCell>
  <singleXmlCell id="668" xr6:uid="{00000000-000C-0000-FFFF-FFFF9B020000}" r="H116" connectionId="0">
    <xmlCellPr id="1" xr6:uid="{00000000-0010-0000-9B02-000001000000}" uniqueName="P1269786">
      <xmlPr mapId="1" xpath="/TFI-IZD-OSIG/IFP-E_1001240/P1269786" xmlDataType="decimal"/>
    </xmlCellPr>
  </singleXmlCell>
  <singleXmlCell id="669" xr6:uid="{00000000-000C-0000-FFFF-FFFF9C020000}" r="I116" connectionId="0">
    <xmlCellPr id="1" xr6:uid="{00000000-0010-0000-9C02-000001000000}" uniqueName="P1269897">
      <xmlPr mapId="1" xpath="/TFI-IZD-OSIG/IFP-E_1001240/P1269897" xmlDataType="decimal"/>
    </xmlCellPr>
  </singleXmlCell>
  <singleXmlCell id="670" xr6:uid="{00000000-000C-0000-FFFF-FFFF9D020000}" r="J116" connectionId="0">
    <xmlCellPr id="1" xr6:uid="{00000000-0010-0000-9D02-000001000000}" uniqueName="P1270008">
      <xmlPr mapId="1" xpath="/TFI-IZD-OSIG/IFP-E_1001240/P1270008"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71" xr6:uid="{00000000-000C-0000-FFFF-FFFF9E020000}" r="E7" connectionId="0">
    <xmlCellPr id="1" xr6:uid="{00000000-0010-0000-9E02-000001000000}" uniqueName="P1268935">
      <xmlPr mapId="1" xpath="/TFI-IZD-OSIG/ISD-E_1001241/P1268935" xmlDataType="decimal"/>
    </xmlCellPr>
  </singleXmlCell>
  <singleXmlCell id="672" xr6:uid="{00000000-000C-0000-FFFF-FFFF9F020000}" r="F7" connectionId="0">
    <xmlCellPr id="1" xr6:uid="{00000000-0010-0000-9F02-000001000000}" uniqueName="P1269003">
      <xmlPr mapId="1" xpath="/TFI-IZD-OSIG/ISD-E_1001241/P1269003" xmlDataType="decimal"/>
    </xmlCellPr>
  </singleXmlCell>
  <singleXmlCell id="673" xr6:uid="{00000000-000C-0000-FFFF-FFFFA0020000}" r="G7" connectionId="0">
    <xmlCellPr id="1" xr6:uid="{00000000-0010-0000-A002-000001000000}" uniqueName="P1269071">
      <xmlPr mapId="1" xpath="/TFI-IZD-OSIG/ISD-E_1001241/P1269071" xmlDataType="decimal"/>
    </xmlCellPr>
  </singleXmlCell>
  <singleXmlCell id="674" xr6:uid="{00000000-000C-0000-FFFF-FFFFA1020000}" r="H7" connectionId="0">
    <xmlCellPr id="1" xr6:uid="{00000000-0010-0000-A102-000001000000}" uniqueName="P1269139">
      <xmlPr mapId="1" xpath="/TFI-IZD-OSIG/ISD-E_1001241/P1269139" xmlDataType="decimal"/>
    </xmlCellPr>
  </singleXmlCell>
  <singleXmlCell id="675" xr6:uid="{00000000-000C-0000-FFFF-FFFFA2020000}" r="I7" connectionId="0">
    <xmlCellPr id="1" xr6:uid="{00000000-0010-0000-A202-000001000000}" uniqueName="P1269207">
      <xmlPr mapId="1" xpath="/TFI-IZD-OSIG/ISD-E_1001241/P1269207" xmlDataType="decimal"/>
    </xmlCellPr>
  </singleXmlCell>
  <singleXmlCell id="676" xr6:uid="{00000000-000C-0000-FFFF-FFFFA3020000}" r="J7" connectionId="0">
    <xmlCellPr id="1" xr6:uid="{00000000-0010-0000-A302-000001000000}" uniqueName="P1269275">
      <xmlPr mapId="1" xpath="/TFI-IZD-OSIG/ISD-E_1001241/P1269275" xmlDataType="decimal"/>
    </xmlCellPr>
  </singleXmlCell>
  <singleXmlCell id="677" xr6:uid="{00000000-000C-0000-FFFF-FFFFA4020000}" r="K7" connectionId="0">
    <xmlCellPr id="1" xr6:uid="{00000000-0010-0000-A402-000001000000}" uniqueName="P1338373">
      <xmlPr mapId="1" xpath="/TFI-IZD-OSIG/ISD-E_1001241/P1338373" xmlDataType="decimal"/>
    </xmlCellPr>
  </singleXmlCell>
  <singleXmlCell id="678" xr6:uid="{00000000-000C-0000-FFFF-FFFFA5020000}" r="L7" connectionId="0">
    <xmlCellPr id="1" xr6:uid="{00000000-0010-0000-A502-000001000000}" uniqueName="P1338440">
      <xmlPr mapId="1" xpath="/TFI-IZD-OSIG/ISD-E_1001241/P1338440" xmlDataType="decimal"/>
    </xmlCellPr>
  </singleXmlCell>
  <singleXmlCell id="679" xr6:uid="{00000000-000C-0000-FFFF-FFFFA6020000}" r="M7" connectionId="0">
    <xmlCellPr id="1" xr6:uid="{00000000-0010-0000-A602-000001000000}" uniqueName="P1338507">
      <xmlPr mapId="1" xpath="/TFI-IZD-OSIG/ISD-E_1001241/P1338507" xmlDataType="decimal"/>
    </xmlCellPr>
  </singleXmlCell>
  <singleXmlCell id="680" xr6:uid="{00000000-000C-0000-FFFF-FFFFA7020000}" r="N7" connectionId="0">
    <xmlCellPr id="1" xr6:uid="{00000000-0010-0000-A702-000001000000}" uniqueName="P1338574">
      <xmlPr mapId="1" xpath="/TFI-IZD-OSIG/ISD-E_1001241/P1338574" xmlDataType="decimal"/>
    </xmlCellPr>
  </singleXmlCell>
  <singleXmlCell id="681" xr6:uid="{00000000-000C-0000-FFFF-FFFFA8020000}" r="O7" connectionId="0">
    <xmlCellPr id="1" xr6:uid="{00000000-0010-0000-A802-000001000000}" uniqueName="P1338641">
      <xmlPr mapId="1" xpath="/TFI-IZD-OSIG/ISD-E_1001241/P1338641" xmlDataType="decimal"/>
    </xmlCellPr>
  </singleXmlCell>
  <singleXmlCell id="682" xr6:uid="{00000000-000C-0000-FFFF-FFFFA9020000}" r="P7" connectionId="0">
    <xmlCellPr id="1" xr6:uid="{00000000-0010-0000-A902-000001000000}" uniqueName="P1338708">
      <xmlPr mapId="1" xpath="/TFI-IZD-OSIG/ISD-E_1001241/P1338708" xmlDataType="decimal"/>
    </xmlCellPr>
  </singleXmlCell>
  <singleXmlCell id="683" xr6:uid="{00000000-000C-0000-FFFF-FFFFAA020000}" r="E8" connectionId="0">
    <xmlCellPr id="1" xr6:uid="{00000000-0010-0000-AA02-000001000000}" uniqueName="P1268936">
      <xmlPr mapId="1" xpath="/TFI-IZD-OSIG/ISD-E_1001241/P1268936" xmlDataType="decimal"/>
    </xmlCellPr>
  </singleXmlCell>
  <singleXmlCell id="684" xr6:uid="{00000000-000C-0000-FFFF-FFFFAB020000}" r="F8" connectionId="0">
    <xmlCellPr id="1" xr6:uid="{00000000-0010-0000-AB02-000001000000}" uniqueName="P1269004">
      <xmlPr mapId="1" xpath="/TFI-IZD-OSIG/ISD-E_1001241/P1269004" xmlDataType="decimal"/>
    </xmlCellPr>
  </singleXmlCell>
  <singleXmlCell id="685" xr6:uid="{00000000-000C-0000-FFFF-FFFFAC020000}" r="G8" connectionId="0">
    <xmlCellPr id="1" xr6:uid="{00000000-0010-0000-AC02-000001000000}" uniqueName="P1269072">
      <xmlPr mapId="1" xpath="/TFI-IZD-OSIG/ISD-E_1001241/P1269072" xmlDataType="decimal"/>
    </xmlCellPr>
  </singleXmlCell>
  <singleXmlCell id="686" xr6:uid="{00000000-000C-0000-FFFF-FFFFAD020000}" r="H8" connectionId="0">
    <xmlCellPr id="1" xr6:uid="{00000000-0010-0000-AD02-000001000000}" uniqueName="P1269140">
      <xmlPr mapId="1" xpath="/TFI-IZD-OSIG/ISD-E_1001241/P1269140" xmlDataType="decimal"/>
    </xmlCellPr>
  </singleXmlCell>
  <singleXmlCell id="687" xr6:uid="{00000000-000C-0000-FFFF-FFFFAE020000}" r="I8" connectionId="0">
    <xmlCellPr id="1" xr6:uid="{00000000-0010-0000-AE02-000001000000}" uniqueName="P1269208">
      <xmlPr mapId="1" xpath="/TFI-IZD-OSIG/ISD-E_1001241/P1269208" xmlDataType="decimal"/>
    </xmlCellPr>
  </singleXmlCell>
  <singleXmlCell id="688" xr6:uid="{00000000-000C-0000-FFFF-FFFFAF020000}" r="J8" connectionId="0">
    <xmlCellPr id="1" xr6:uid="{00000000-0010-0000-AF02-000001000000}" uniqueName="P1269276">
      <xmlPr mapId="1" xpath="/TFI-IZD-OSIG/ISD-E_1001241/P1269276" xmlDataType="decimal"/>
    </xmlCellPr>
  </singleXmlCell>
  <singleXmlCell id="689" xr6:uid="{00000000-000C-0000-FFFF-FFFFB0020000}" r="K8" connectionId="0">
    <xmlCellPr id="1" xr6:uid="{00000000-0010-0000-B002-000001000000}" uniqueName="P1338374">
      <xmlPr mapId="1" xpath="/TFI-IZD-OSIG/ISD-E_1001241/P1338374" xmlDataType="decimal"/>
    </xmlCellPr>
  </singleXmlCell>
  <singleXmlCell id="690" xr6:uid="{00000000-000C-0000-FFFF-FFFFB1020000}" r="L8" connectionId="0">
    <xmlCellPr id="1" xr6:uid="{00000000-0010-0000-B102-000001000000}" uniqueName="P1338441">
      <xmlPr mapId="1" xpath="/TFI-IZD-OSIG/ISD-E_1001241/P1338441" xmlDataType="decimal"/>
    </xmlCellPr>
  </singleXmlCell>
  <singleXmlCell id="691" xr6:uid="{00000000-000C-0000-FFFF-FFFFB2020000}" r="M8" connectionId="0">
    <xmlCellPr id="1" xr6:uid="{00000000-0010-0000-B202-000001000000}" uniqueName="P1338508">
      <xmlPr mapId="1" xpath="/TFI-IZD-OSIG/ISD-E_1001241/P1338508" xmlDataType="decimal"/>
    </xmlCellPr>
  </singleXmlCell>
  <singleXmlCell id="692" xr6:uid="{00000000-000C-0000-FFFF-FFFFB3020000}" r="N8" connectionId="0">
    <xmlCellPr id="1" xr6:uid="{00000000-0010-0000-B302-000001000000}" uniqueName="P1338575">
      <xmlPr mapId="1" xpath="/TFI-IZD-OSIG/ISD-E_1001241/P1338575" xmlDataType="decimal"/>
    </xmlCellPr>
  </singleXmlCell>
  <singleXmlCell id="693" xr6:uid="{00000000-000C-0000-FFFF-FFFFB4020000}" r="O8" connectionId="0">
    <xmlCellPr id="1" xr6:uid="{00000000-0010-0000-B402-000001000000}" uniqueName="P1338642">
      <xmlPr mapId="1" xpath="/TFI-IZD-OSIG/ISD-E_1001241/P1338642" xmlDataType="decimal"/>
    </xmlCellPr>
  </singleXmlCell>
  <singleXmlCell id="694" xr6:uid="{00000000-000C-0000-FFFF-FFFFB5020000}" r="P8" connectionId="0">
    <xmlCellPr id="1" xr6:uid="{00000000-0010-0000-B502-000001000000}" uniqueName="P1338709">
      <xmlPr mapId="1" xpath="/TFI-IZD-OSIG/ISD-E_1001241/P1338709" xmlDataType="decimal"/>
    </xmlCellPr>
  </singleXmlCell>
  <singleXmlCell id="695" xr6:uid="{00000000-000C-0000-FFFF-FFFFB6020000}" r="E9" connectionId="0">
    <xmlCellPr id="1" xr6:uid="{00000000-0010-0000-B602-000001000000}" uniqueName="P1268937">
      <xmlPr mapId="1" xpath="/TFI-IZD-OSIG/ISD-E_1001241/P1268937" xmlDataType="decimal"/>
    </xmlCellPr>
  </singleXmlCell>
  <singleXmlCell id="696" xr6:uid="{00000000-000C-0000-FFFF-FFFFB7020000}" r="F9" connectionId="0">
    <xmlCellPr id="1" xr6:uid="{00000000-0010-0000-B702-000001000000}" uniqueName="P1269005">
      <xmlPr mapId="1" xpath="/TFI-IZD-OSIG/ISD-E_1001241/P1269005" xmlDataType="decimal"/>
    </xmlCellPr>
  </singleXmlCell>
  <singleXmlCell id="697" xr6:uid="{00000000-000C-0000-FFFF-FFFFB8020000}" r="G9" connectionId="0">
    <xmlCellPr id="1" xr6:uid="{00000000-0010-0000-B802-000001000000}" uniqueName="P1269073">
      <xmlPr mapId="1" xpath="/TFI-IZD-OSIG/ISD-E_1001241/P1269073" xmlDataType="decimal"/>
    </xmlCellPr>
  </singleXmlCell>
  <singleXmlCell id="698" xr6:uid="{00000000-000C-0000-FFFF-FFFFB9020000}" r="H9" connectionId="0">
    <xmlCellPr id="1" xr6:uid="{00000000-0010-0000-B902-000001000000}" uniqueName="P1269141">
      <xmlPr mapId="1" xpath="/TFI-IZD-OSIG/ISD-E_1001241/P1269141" xmlDataType="decimal"/>
    </xmlCellPr>
  </singleXmlCell>
  <singleXmlCell id="699" xr6:uid="{00000000-000C-0000-FFFF-FFFFBA020000}" r="I9" connectionId="0">
    <xmlCellPr id="1" xr6:uid="{00000000-0010-0000-BA02-000001000000}" uniqueName="P1269209">
      <xmlPr mapId="1" xpath="/TFI-IZD-OSIG/ISD-E_1001241/P1269209" xmlDataType="decimal"/>
    </xmlCellPr>
  </singleXmlCell>
  <singleXmlCell id="700" xr6:uid="{00000000-000C-0000-FFFF-FFFFBB020000}" r="J9" connectionId="0">
    <xmlCellPr id="1" xr6:uid="{00000000-0010-0000-BB02-000001000000}" uniqueName="P1269277">
      <xmlPr mapId="1" xpath="/TFI-IZD-OSIG/ISD-E_1001241/P1269277" xmlDataType="decimal"/>
    </xmlCellPr>
  </singleXmlCell>
  <singleXmlCell id="701" xr6:uid="{00000000-000C-0000-FFFF-FFFFBC020000}" r="K9" connectionId="0">
    <xmlCellPr id="1" xr6:uid="{00000000-0010-0000-BC02-000001000000}" uniqueName="P1338375">
      <xmlPr mapId="1" xpath="/TFI-IZD-OSIG/ISD-E_1001241/P1338375" xmlDataType="decimal"/>
    </xmlCellPr>
  </singleXmlCell>
  <singleXmlCell id="702" xr6:uid="{00000000-000C-0000-FFFF-FFFFBD020000}" r="L9" connectionId="0">
    <xmlCellPr id="1" xr6:uid="{00000000-0010-0000-BD02-000001000000}" uniqueName="P1338442">
      <xmlPr mapId="1" xpath="/TFI-IZD-OSIG/ISD-E_1001241/P1338442" xmlDataType="decimal"/>
    </xmlCellPr>
  </singleXmlCell>
  <singleXmlCell id="703" xr6:uid="{00000000-000C-0000-FFFF-FFFFBE020000}" r="M9" connectionId="0">
    <xmlCellPr id="1" xr6:uid="{00000000-0010-0000-BE02-000001000000}" uniqueName="P1338509">
      <xmlPr mapId="1" xpath="/TFI-IZD-OSIG/ISD-E_1001241/P1338509" xmlDataType="decimal"/>
    </xmlCellPr>
  </singleXmlCell>
  <singleXmlCell id="704" xr6:uid="{00000000-000C-0000-FFFF-FFFFBF020000}" r="N9" connectionId="0">
    <xmlCellPr id="1" xr6:uid="{00000000-0010-0000-BF02-000001000000}" uniqueName="P1338576">
      <xmlPr mapId="1" xpath="/TFI-IZD-OSIG/ISD-E_1001241/P1338576" xmlDataType="decimal"/>
    </xmlCellPr>
  </singleXmlCell>
  <singleXmlCell id="705" xr6:uid="{00000000-000C-0000-FFFF-FFFFC0020000}" r="O9" connectionId="0">
    <xmlCellPr id="1" xr6:uid="{00000000-0010-0000-C002-000001000000}" uniqueName="P1338643">
      <xmlPr mapId="1" xpath="/TFI-IZD-OSIG/ISD-E_1001241/P1338643" xmlDataType="decimal"/>
    </xmlCellPr>
  </singleXmlCell>
  <singleXmlCell id="706" xr6:uid="{00000000-000C-0000-FFFF-FFFFC1020000}" r="P9" connectionId="0">
    <xmlCellPr id="1" xr6:uid="{00000000-0010-0000-C102-000001000000}" uniqueName="P1338710">
      <xmlPr mapId="1" xpath="/TFI-IZD-OSIG/ISD-E_1001241/P1338710" xmlDataType="decimal"/>
    </xmlCellPr>
  </singleXmlCell>
  <singleXmlCell id="707" xr6:uid="{00000000-000C-0000-FFFF-FFFFC2020000}" r="E10" connectionId="0">
    <xmlCellPr id="1" xr6:uid="{00000000-0010-0000-C202-000001000000}" uniqueName="P1268938">
      <xmlPr mapId="1" xpath="/TFI-IZD-OSIG/ISD-E_1001241/P1268938" xmlDataType="decimal"/>
    </xmlCellPr>
  </singleXmlCell>
  <singleXmlCell id="708" xr6:uid="{00000000-000C-0000-FFFF-FFFFC3020000}" r="F10" connectionId="0">
    <xmlCellPr id="1" xr6:uid="{00000000-0010-0000-C302-000001000000}" uniqueName="P1269006">
      <xmlPr mapId="1" xpath="/TFI-IZD-OSIG/ISD-E_1001241/P1269006" xmlDataType="decimal"/>
    </xmlCellPr>
  </singleXmlCell>
  <singleXmlCell id="709" xr6:uid="{00000000-000C-0000-FFFF-FFFFC4020000}" r="G10" connectionId="0">
    <xmlCellPr id="1" xr6:uid="{00000000-0010-0000-C402-000001000000}" uniqueName="P1269074">
      <xmlPr mapId="1" xpath="/TFI-IZD-OSIG/ISD-E_1001241/P1269074" xmlDataType="decimal"/>
    </xmlCellPr>
  </singleXmlCell>
  <singleXmlCell id="710" xr6:uid="{00000000-000C-0000-FFFF-FFFFC5020000}" r="H10" connectionId="0">
    <xmlCellPr id="1" xr6:uid="{00000000-0010-0000-C502-000001000000}" uniqueName="P1269142">
      <xmlPr mapId="1" xpath="/TFI-IZD-OSIG/ISD-E_1001241/P1269142" xmlDataType="decimal"/>
    </xmlCellPr>
  </singleXmlCell>
  <singleXmlCell id="711" xr6:uid="{00000000-000C-0000-FFFF-FFFFC6020000}" r="I10" connectionId="0">
    <xmlCellPr id="1" xr6:uid="{00000000-0010-0000-C602-000001000000}" uniqueName="P1269210">
      <xmlPr mapId="1" xpath="/TFI-IZD-OSIG/ISD-E_1001241/P1269210" xmlDataType="decimal"/>
    </xmlCellPr>
  </singleXmlCell>
  <singleXmlCell id="712" xr6:uid="{00000000-000C-0000-FFFF-FFFFC7020000}" r="J10" connectionId="0">
    <xmlCellPr id="1" xr6:uid="{00000000-0010-0000-C702-000001000000}" uniqueName="P1269278">
      <xmlPr mapId="1" xpath="/TFI-IZD-OSIG/ISD-E_1001241/P1269278" xmlDataType="decimal"/>
    </xmlCellPr>
  </singleXmlCell>
  <singleXmlCell id="713" xr6:uid="{00000000-000C-0000-FFFF-FFFFC8020000}" r="K10" connectionId="0">
    <xmlCellPr id="1" xr6:uid="{00000000-0010-0000-C802-000001000000}" uniqueName="P1338376">
      <xmlPr mapId="1" xpath="/TFI-IZD-OSIG/ISD-E_1001241/P1338376" xmlDataType="decimal"/>
    </xmlCellPr>
  </singleXmlCell>
  <singleXmlCell id="714" xr6:uid="{00000000-000C-0000-FFFF-FFFFC9020000}" r="L10" connectionId="0">
    <xmlCellPr id="1" xr6:uid="{00000000-0010-0000-C902-000001000000}" uniqueName="P1338443">
      <xmlPr mapId="1" xpath="/TFI-IZD-OSIG/ISD-E_1001241/P1338443" xmlDataType="decimal"/>
    </xmlCellPr>
  </singleXmlCell>
  <singleXmlCell id="715" xr6:uid="{00000000-000C-0000-FFFF-FFFFCA020000}" r="M10" connectionId="0">
    <xmlCellPr id="1" xr6:uid="{00000000-0010-0000-CA02-000001000000}" uniqueName="P1338510">
      <xmlPr mapId="1" xpath="/TFI-IZD-OSIG/ISD-E_1001241/P1338510" xmlDataType="decimal"/>
    </xmlCellPr>
  </singleXmlCell>
  <singleXmlCell id="716" xr6:uid="{00000000-000C-0000-FFFF-FFFFCB020000}" r="N10" connectionId="0">
    <xmlCellPr id="1" xr6:uid="{00000000-0010-0000-CB02-000001000000}" uniqueName="P1338577">
      <xmlPr mapId="1" xpath="/TFI-IZD-OSIG/ISD-E_1001241/P1338577" xmlDataType="decimal"/>
    </xmlCellPr>
  </singleXmlCell>
  <singleXmlCell id="717" xr6:uid="{00000000-000C-0000-FFFF-FFFFCC020000}" r="O10" connectionId="0">
    <xmlCellPr id="1" xr6:uid="{00000000-0010-0000-CC02-000001000000}" uniqueName="P1338644">
      <xmlPr mapId="1" xpath="/TFI-IZD-OSIG/ISD-E_1001241/P1338644" xmlDataType="decimal"/>
    </xmlCellPr>
  </singleXmlCell>
  <singleXmlCell id="718" xr6:uid="{00000000-000C-0000-FFFF-FFFFCD020000}" r="P10" connectionId="0">
    <xmlCellPr id="1" xr6:uid="{00000000-0010-0000-CD02-000001000000}" uniqueName="P1338711">
      <xmlPr mapId="1" xpath="/TFI-IZD-OSIG/ISD-E_1001241/P1338711" xmlDataType="decimal"/>
    </xmlCellPr>
  </singleXmlCell>
  <singleXmlCell id="719" xr6:uid="{00000000-000C-0000-FFFF-FFFFCE020000}" r="E11" connectionId="0">
    <xmlCellPr id="1" xr6:uid="{00000000-0010-0000-CE02-000001000000}" uniqueName="P1268939">
      <xmlPr mapId="1" xpath="/TFI-IZD-OSIG/ISD-E_1001241/P1268939" xmlDataType="decimal"/>
    </xmlCellPr>
  </singleXmlCell>
  <singleXmlCell id="720" xr6:uid="{00000000-000C-0000-FFFF-FFFFCF020000}" r="F11" connectionId="0">
    <xmlCellPr id="1" xr6:uid="{00000000-0010-0000-CF02-000001000000}" uniqueName="P1269007">
      <xmlPr mapId="1" xpath="/TFI-IZD-OSIG/ISD-E_1001241/P1269007" xmlDataType="decimal"/>
    </xmlCellPr>
  </singleXmlCell>
  <singleXmlCell id="721" xr6:uid="{00000000-000C-0000-FFFF-FFFFD0020000}" r="G11" connectionId="0">
    <xmlCellPr id="1" xr6:uid="{00000000-0010-0000-D002-000001000000}" uniqueName="P1269075">
      <xmlPr mapId="1" xpath="/TFI-IZD-OSIG/ISD-E_1001241/P1269075" xmlDataType="decimal"/>
    </xmlCellPr>
  </singleXmlCell>
  <singleXmlCell id="722" xr6:uid="{00000000-000C-0000-FFFF-FFFFD1020000}" r="H11" connectionId="0">
    <xmlCellPr id="1" xr6:uid="{00000000-0010-0000-D102-000001000000}" uniqueName="P1269143">
      <xmlPr mapId="1" xpath="/TFI-IZD-OSIG/ISD-E_1001241/P1269143" xmlDataType="decimal"/>
    </xmlCellPr>
  </singleXmlCell>
  <singleXmlCell id="723" xr6:uid="{00000000-000C-0000-FFFF-FFFFD2020000}" r="I11" connectionId="0">
    <xmlCellPr id="1" xr6:uid="{00000000-0010-0000-D202-000001000000}" uniqueName="P1269211">
      <xmlPr mapId="1" xpath="/TFI-IZD-OSIG/ISD-E_1001241/P1269211" xmlDataType="decimal"/>
    </xmlCellPr>
  </singleXmlCell>
  <singleXmlCell id="724" xr6:uid="{00000000-000C-0000-FFFF-FFFFD3020000}" r="J11" connectionId="0">
    <xmlCellPr id="1" xr6:uid="{00000000-0010-0000-D302-000001000000}" uniqueName="P1269279">
      <xmlPr mapId="1" xpath="/TFI-IZD-OSIG/ISD-E_1001241/P1269279" xmlDataType="decimal"/>
    </xmlCellPr>
  </singleXmlCell>
  <singleXmlCell id="725" xr6:uid="{00000000-000C-0000-FFFF-FFFFD4020000}" r="K11" connectionId="0">
    <xmlCellPr id="1" xr6:uid="{00000000-0010-0000-D402-000001000000}" uniqueName="P1338377">
      <xmlPr mapId="1" xpath="/TFI-IZD-OSIG/ISD-E_1001241/P1338377" xmlDataType="decimal"/>
    </xmlCellPr>
  </singleXmlCell>
  <singleXmlCell id="726" xr6:uid="{00000000-000C-0000-FFFF-FFFFD5020000}" r="L11" connectionId="0">
    <xmlCellPr id="1" xr6:uid="{00000000-0010-0000-D502-000001000000}" uniqueName="P1338444">
      <xmlPr mapId="1" xpath="/TFI-IZD-OSIG/ISD-E_1001241/P1338444" xmlDataType="decimal"/>
    </xmlCellPr>
  </singleXmlCell>
  <singleXmlCell id="727" xr6:uid="{00000000-000C-0000-FFFF-FFFFD6020000}" r="M11" connectionId="0">
    <xmlCellPr id="1" xr6:uid="{00000000-0010-0000-D602-000001000000}" uniqueName="P1338511">
      <xmlPr mapId="1" xpath="/TFI-IZD-OSIG/ISD-E_1001241/P1338511" xmlDataType="decimal"/>
    </xmlCellPr>
  </singleXmlCell>
  <singleXmlCell id="728" xr6:uid="{00000000-000C-0000-FFFF-FFFFD7020000}" r="N11" connectionId="0">
    <xmlCellPr id="1" xr6:uid="{00000000-0010-0000-D702-000001000000}" uniqueName="P1338578">
      <xmlPr mapId="1" xpath="/TFI-IZD-OSIG/ISD-E_1001241/P1338578" xmlDataType="decimal"/>
    </xmlCellPr>
  </singleXmlCell>
  <singleXmlCell id="729" xr6:uid="{00000000-000C-0000-FFFF-FFFFD8020000}" r="O11" connectionId="0">
    <xmlCellPr id="1" xr6:uid="{00000000-0010-0000-D802-000001000000}" uniqueName="P1338645">
      <xmlPr mapId="1" xpath="/TFI-IZD-OSIG/ISD-E_1001241/P1338645" xmlDataType="decimal"/>
    </xmlCellPr>
  </singleXmlCell>
  <singleXmlCell id="730" xr6:uid="{00000000-000C-0000-FFFF-FFFFD9020000}" r="P11" connectionId="0">
    <xmlCellPr id="1" xr6:uid="{00000000-0010-0000-D902-000001000000}" uniqueName="P1338712">
      <xmlPr mapId="1" xpath="/TFI-IZD-OSIG/ISD-E_1001241/P1338712" xmlDataType="decimal"/>
    </xmlCellPr>
  </singleXmlCell>
  <singleXmlCell id="731" xr6:uid="{00000000-000C-0000-FFFF-FFFFDA020000}" r="E12" connectionId="0">
    <xmlCellPr id="1" xr6:uid="{00000000-0010-0000-DA02-000001000000}" uniqueName="P1268940">
      <xmlPr mapId="1" xpath="/TFI-IZD-OSIG/ISD-E_1001241/P1268940" xmlDataType="decimal"/>
    </xmlCellPr>
  </singleXmlCell>
  <singleXmlCell id="732" xr6:uid="{00000000-000C-0000-FFFF-FFFFDB020000}" r="F12" connectionId="0">
    <xmlCellPr id="1" xr6:uid="{00000000-0010-0000-DB02-000001000000}" uniqueName="P1269008">
      <xmlPr mapId="1" xpath="/TFI-IZD-OSIG/ISD-E_1001241/P1269008" xmlDataType="decimal"/>
    </xmlCellPr>
  </singleXmlCell>
  <singleXmlCell id="733" xr6:uid="{00000000-000C-0000-FFFF-FFFFDC020000}" r="G12" connectionId="0">
    <xmlCellPr id="1" xr6:uid="{00000000-0010-0000-DC02-000001000000}" uniqueName="P1269076">
      <xmlPr mapId="1" xpath="/TFI-IZD-OSIG/ISD-E_1001241/P1269076" xmlDataType="decimal"/>
    </xmlCellPr>
  </singleXmlCell>
  <singleXmlCell id="734" xr6:uid="{00000000-000C-0000-FFFF-FFFFDD020000}" r="H12" connectionId="0">
    <xmlCellPr id="1" xr6:uid="{00000000-0010-0000-DD02-000001000000}" uniqueName="P1269144">
      <xmlPr mapId="1" xpath="/TFI-IZD-OSIG/ISD-E_1001241/P1269144" xmlDataType="decimal"/>
    </xmlCellPr>
  </singleXmlCell>
  <singleXmlCell id="735" xr6:uid="{00000000-000C-0000-FFFF-FFFFDE020000}" r="I12" connectionId="0">
    <xmlCellPr id="1" xr6:uid="{00000000-0010-0000-DE02-000001000000}" uniqueName="P1269212">
      <xmlPr mapId="1" xpath="/TFI-IZD-OSIG/ISD-E_1001241/P1269212" xmlDataType="decimal"/>
    </xmlCellPr>
  </singleXmlCell>
  <singleXmlCell id="736" xr6:uid="{00000000-000C-0000-FFFF-FFFFDF020000}" r="J12" connectionId="0">
    <xmlCellPr id="1" xr6:uid="{00000000-0010-0000-DF02-000001000000}" uniqueName="P1269280">
      <xmlPr mapId="1" xpath="/TFI-IZD-OSIG/ISD-E_1001241/P1269280" xmlDataType="decimal"/>
    </xmlCellPr>
  </singleXmlCell>
  <singleXmlCell id="737" xr6:uid="{00000000-000C-0000-FFFF-FFFFE0020000}" r="K12" connectionId="0">
    <xmlCellPr id="1" xr6:uid="{00000000-0010-0000-E002-000001000000}" uniqueName="P1338378">
      <xmlPr mapId="1" xpath="/TFI-IZD-OSIG/ISD-E_1001241/P1338378" xmlDataType="decimal"/>
    </xmlCellPr>
  </singleXmlCell>
  <singleXmlCell id="738" xr6:uid="{00000000-000C-0000-FFFF-FFFFE1020000}" r="L12" connectionId="0">
    <xmlCellPr id="1" xr6:uid="{00000000-0010-0000-E102-000001000000}" uniqueName="P1338445">
      <xmlPr mapId="1" xpath="/TFI-IZD-OSIG/ISD-E_1001241/P1338445" xmlDataType="decimal"/>
    </xmlCellPr>
  </singleXmlCell>
  <singleXmlCell id="739" xr6:uid="{00000000-000C-0000-FFFF-FFFFE2020000}" r="M12" connectionId="0">
    <xmlCellPr id="1" xr6:uid="{00000000-0010-0000-E202-000001000000}" uniqueName="P1338512">
      <xmlPr mapId="1" xpath="/TFI-IZD-OSIG/ISD-E_1001241/P1338512" xmlDataType="decimal"/>
    </xmlCellPr>
  </singleXmlCell>
  <singleXmlCell id="740" xr6:uid="{00000000-000C-0000-FFFF-FFFFE3020000}" r="N12" connectionId="0">
    <xmlCellPr id="1" xr6:uid="{00000000-0010-0000-E302-000001000000}" uniqueName="P1338579">
      <xmlPr mapId="1" xpath="/TFI-IZD-OSIG/ISD-E_1001241/P1338579" xmlDataType="decimal"/>
    </xmlCellPr>
  </singleXmlCell>
  <singleXmlCell id="741" xr6:uid="{00000000-000C-0000-FFFF-FFFFE4020000}" r="O12" connectionId="0">
    <xmlCellPr id="1" xr6:uid="{00000000-0010-0000-E402-000001000000}" uniqueName="P1338646">
      <xmlPr mapId="1" xpath="/TFI-IZD-OSIG/ISD-E_1001241/P1338646" xmlDataType="decimal"/>
    </xmlCellPr>
  </singleXmlCell>
  <singleXmlCell id="742" xr6:uid="{00000000-000C-0000-FFFF-FFFFE5020000}" r="P12" connectionId="0">
    <xmlCellPr id="1" xr6:uid="{00000000-0010-0000-E502-000001000000}" uniqueName="P1338713">
      <xmlPr mapId="1" xpath="/TFI-IZD-OSIG/ISD-E_1001241/P1338713" xmlDataType="decimal"/>
    </xmlCellPr>
  </singleXmlCell>
  <singleXmlCell id="743" xr6:uid="{00000000-000C-0000-FFFF-FFFFE6020000}" r="E13" connectionId="0">
    <xmlCellPr id="1" xr6:uid="{00000000-0010-0000-E602-000001000000}" uniqueName="P1268941">
      <xmlPr mapId="1" xpath="/TFI-IZD-OSIG/ISD-E_1001241/P1268941" xmlDataType="decimal"/>
    </xmlCellPr>
  </singleXmlCell>
  <singleXmlCell id="744" xr6:uid="{00000000-000C-0000-FFFF-FFFFE7020000}" r="F13" connectionId="0">
    <xmlCellPr id="1" xr6:uid="{00000000-0010-0000-E702-000001000000}" uniqueName="P1269009">
      <xmlPr mapId="1" xpath="/TFI-IZD-OSIG/ISD-E_1001241/P1269009" xmlDataType="decimal"/>
    </xmlCellPr>
  </singleXmlCell>
  <singleXmlCell id="745" xr6:uid="{00000000-000C-0000-FFFF-FFFFE8020000}" r="G13" connectionId="0">
    <xmlCellPr id="1" xr6:uid="{00000000-0010-0000-E802-000001000000}" uniqueName="P1269077">
      <xmlPr mapId="1" xpath="/TFI-IZD-OSIG/ISD-E_1001241/P1269077" xmlDataType="decimal"/>
    </xmlCellPr>
  </singleXmlCell>
  <singleXmlCell id="746" xr6:uid="{00000000-000C-0000-FFFF-FFFFE9020000}" r="H13" connectionId="0">
    <xmlCellPr id="1" xr6:uid="{00000000-0010-0000-E902-000001000000}" uniqueName="P1269145">
      <xmlPr mapId="1" xpath="/TFI-IZD-OSIG/ISD-E_1001241/P1269145" xmlDataType="decimal"/>
    </xmlCellPr>
  </singleXmlCell>
  <singleXmlCell id="747" xr6:uid="{00000000-000C-0000-FFFF-FFFFEA020000}" r="I13" connectionId="0">
    <xmlCellPr id="1" xr6:uid="{00000000-0010-0000-EA02-000001000000}" uniqueName="P1269213">
      <xmlPr mapId="1" xpath="/TFI-IZD-OSIG/ISD-E_1001241/P1269213" xmlDataType="decimal"/>
    </xmlCellPr>
  </singleXmlCell>
  <singleXmlCell id="748" xr6:uid="{00000000-000C-0000-FFFF-FFFFEB020000}" r="J13" connectionId="0">
    <xmlCellPr id="1" xr6:uid="{00000000-0010-0000-EB02-000001000000}" uniqueName="P1269281">
      <xmlPr mapId="1" xpath="/TFI-IZD-OSIG/ISD-E_1001241/P1269281" xmlDataType="decimal"/>
    </xmlCellPr>
  </singleXmlCell>
  <singleXmlCell id="749" xr6:uid="{00000000-000C-0000-FFFF-FFFFEC020000}" r="K13" connectionId="0">
    <xmlCellPr id="1" xr6:uid="{00000000-0010-0000-EC02-000001000000}" uniqueName="P1338379">
      <xmlPr mapId="1" xpath="/TFI-IZD-OSIG/ISD-E_1001241/P1338379" xmlDataType="decimal"/>
    </xmlCellPr>
  </singleXmlCell>
  <singleXmlCell id="750" xr6:uid="{00000000-000C-0000-FFFF-FFFFED020000}" r="L13" connectionId="0">
    <xmlCellPr id="1" xr6:uid="{00000000-0010-0000-ED02-000001000000}" uniqueName="P1338446">
      <xmlPr mapId="1" xpath="/TFI-IZD-OSIG/ISD-E_1001241/P1338446" xmlDataType="decimal"/>
    </xmlCellPr>
  </singleXmlCell>
  <singleXmlCell id="751" xr6:uid="{00000000-000C-0000-FFFF-FFFFEE020000}" r="M13" connectionId="0">
    <xmlCellPr id="1" xr6:uid="{00000000-0010-0000-EE02-000001000000}" uniqueName="P1338513">
      <xmlPr mapId="1" xpath="/TFI-IZD-OSIG/ISD-E_1001241/P1338513" xmlDataType="decimal"/>
    </xmlCellPr>
  </singleXmlCell>
  <singleXmlCell id="752" xr6:uid="{00000000-000C-0000-FFFF-FFFFEF020000}" r="N13" connectionId="0">
    <xmlCellPr id="1" xr6:uid="{00000000-0010-0000-EF02-000001000000}" uniqueName="P1338580">
      <xmlPr mapId="1" xpath="/TFI-IZD-OSIG/ISD-E_1001241/P1338580" xmlDataType="decimal"/>
    </xmlCellPr>
  </singleXmlCell>
  <singleXmlCell id="753" xr6:uid="{00000000-000C-0000-FFFF-FFFFF0020000}" r="O13" connectionId="0">
    <xmlCellPr id="1" xr6:uid="{00000000-0010-0000-F002-000001000000}" uniqueName="P1338647">
      <xmlPr mapId="1" xpath="/TFI-IZD-OSIG/ISD-E_1001241/P1338647" xmlDataType="decimal"/>
    </xmlCellPr>
  </singleXmlCell>
  <singleXmlCell id="754" xr6:uid="{00000000-000C-0000-FFFF-FFFFF1020000}" r="P13" connectionId="0">
    <xmlCellPr id="1" xr6:uid="{00000000-0010-0000-F102-000001000000}" uniqueName="P1338714">
      <xmlPr mapId="1" xpath="/TFI-IZD-OSIG/ISD-E_1001241/P1338714" xmlDataType="decimal"/>
    </xmlCellPr>
  </singleXmlCell>
  <singleXmlCell id="755" xr6:uid="{00000000-000C-0000-FFFF-FFFFF2020000}" r="E14" connectionId="0">
    <xmlCellPr id="1" xr6:uid="{00000000-0010-0000-F202-000001000000}" uniqueName="P1268942">
      <xmlPr mapId="1" xpath="/TFI-IZD-OSIG/ISD-E_1001241/P1268942" xmlDataType="decimal"/>
    </xmlCellPr>
  </singleXmlCell>
  <singleXmlCell id="756" xr6:uid="{00000000-000C-0000-FFFF-FFFFF3020000}" r="F14" connectionId="0">
    <xmlCellPr id="1" xr6:uid="{00000000-0010-0000-F302-000001000000}" uniqueName="P1269010">
      <xmlPr mapId="1" xpath="/TFI-IZD-OSIG/ISD-E_1001241/P1269010" xmlDataType="decimal"/>
    </xmlCellPr>
  </singleXmlCell>
  <singleXmlCell id="757" xr6:uid="{00000000-000C-0000-FFFF-FFFFF4020000}" r="G14" connectionId="0">
    <xmlCellPr id="1" xr6:uid="{00000000-0010-0000-F402-000001000000}" uniqueName="P1269078">
      <xmlPr mapId="1" xpath="/TFI-IZD-OSIG/ISD-E_1001241/P1269078" xmlDataType="decimal"/>
    </xmlCellPr>
  </singleXmlCell>
  <singleXmlCell id="758" xr6:uid="{00000000-000C-0000-FFFF-FFFFF5020000}" r="H14" connectionId="0">
    <xmlCellPr id="1" xr6:uid="{00000000-0010-0000-F502-000001000000}" uniqueName="P1269146">
      <xmlPr mapId="1" xpath="/TFI-IZD-OSIG/ISD-E_1001241/P1269146" xmlDataType="decimal"/>
    </xmlCellPr>
  </singleXmlCell>
  <singleXmlCell id="759" xr6:uid="{00000000-000C-0000-FFFF-FFFFF6020000}" r="I14" connectionId="0">
    <xmlCellPr id="1" xr6:uid="{00000000-0010-0000-F602-000001000000}" uniqueName="P1269214">
      <xmlPr mapId="1" xpath="/TFI-IZD-OSIG/ISD-E_1001241/P1269214" xmlDataType="decimal"/>
    </xmlCellPr>
  </singleXmlCell>
  <singleXmlCell id="760" xr6:uid="{00000000-000C-0000-FFFF-FFFFF7020000}" r="J14" connectionId="0">
    <xmlCellPr id="1" xr6:uid="{00000000-0010-0000-F702-000001000000}" uniqueName="P1269282">
      <xmlPr mapId="1" xpath="/TFI-IZD-OSIG/ISD-E_1001241/P1269282" xmlDataType="decimal"/>
    </xmlCellPr>
  </singleXmlCell>
  <singleXmlCell id="761" xr6:uid="{00000000-000C-0000-FFFF-FFFFF8020000}" r="K14" connectionId="0">
    <xmlCellPr id="1" xr6:uid="{00000000-0010-0000-F802-000001000000}" uniqueName="P1338380">
      <xmlPr mapId="1" xpath="/TFI-IZD-OSIG/ISD-E_1001241/P1338380" xmlDataType="decimal"/>
    </xmlCellPr>
  </singleXmlCell>
  <singleXmlCell id="762" xr6:uid="{00000000-000C-0000-FFFF-FFFFF9020000}" r="L14" connectionId="0">
    <xmlCellPr id="1" xr6:uid="{00000000-0010-0000-F902-000001000000}" uniqueName="P1338447">
      <xmlPr mapId="1" xpath="/TFI-IZD-OSIG/ISD-E_1001241/P1338447" xmlDataType="decimal"/>
    </xmlCellPr>
  </singleXmlCell>
  <singleXmlCell id="763" xr6:uid="{00000000-000C-0000-FFFF-FFFFFA020000}" r="M14" connectionId="0">
    <xmlCellPr id="1" xr6:uid="{00000000-0010-0000-FA02-000001000000}" uniqueName="P1338514">
      <xmlPr mapId="1" xpath="/TFI-IZD-OSIG/ISD-E_1001241/P1338514" xmlDataType="decimal"/>
    </xmlCellPr>
  </singleXmlCell>
  <singleXmlCell id="764" xr6:uid="{00000000-000C-0000-FFFF-FFFFFB020000}" r="N14" connectionId="0">
    <xmlCellPr id="1" xr6:uid="{00000000-0010-0000-FB02-000001000000}" uniqueName="P1338581">
      <xmlPr mapId="1" xpath="/TFI-IZD-OSIG/ISD-E_1001241/P1338581" xmlDataType="decimal"/>
    </xmlCellPr>
  </singleXmlCell>
  <singleXmlCell id="765" xr6:uid="{00000000-000C-0000-FFFF-FFFFFC020000}" r="O14" connectionId="0">
    <xmlCellPr id="1" xr6:uid="{00000000-0010-0000-FC02-000001000000}" uniqueName="P1338648">
      <xmlPr mapId="1" xpath="/TFI-IZD-OSIG/ISD-E_1001241/P1338648" xmlDataType="decimal"/>
    </xmlCellPr>
  </singleXmlCell>
  <singleXmlCell id="766" xr6:uid="{00000000-000C-0000-FFFF-FFFFFD020000}" r="P14" connectionId="0">
    <xmlCellPr id="1" xr6:uid="{00000000-0010-0000-FD02-000001000000}" uniqueName="P1338715">
      <xmlPr mapId="1" xpath="/TFI-IZD-OSIG/ISD-E_1001241/P1338715" xmlDataType="decimal"/>
    </xmlCellPr>
  </singleXmlCell>
  <singleXmlCell id="767" xr6:uid="{00000000-000C-0000-FFFF-FFFFFE020000}" r="E15" connectionId="0">
    <xmlCellPr id="1" xr6:uid="{00000000-0010-0000-FE02-000001000000}" uniqueName="P1268944">
      <xmlPr mapId="1" xpath="/TFI-IZD-OSIG/ISD-E_1001241/P1268944" xmlDataType="decimal"/>
    </xmlCellPr>
  </singleXmlCell>
  <singleXmlCell id="768" xr6:uid="{00000000-000C-0000-FFFF-FFFFFF020000}" r="F15" connectionId="0">
    <xmlCellPr id="1" xr6:uid="{00000000-0010-0000-FF02-000001000000}" uniqueName="P1269012">
      <xmlPr mapId="1" xpath="/TFI-IZD-OSIG/ISD-E_1001241/P1269012" xmlDataType="decimal"/>
    </xmlCellPr>
  </singleXmlCell>
  <singleXmlCell id="769" xr6:uid="{00000000-000C-0000-FFFF-FFFF00030000}" r="G15" connectionId="0">
    <xmlCellPr id="1" xr6:uid="{00000000-0010-0000-0003-000001000000}" uniqueName="P1269080">
      <xmlPr mapId="1" xpath="/TFI-IZD-OSIG/ISD-E_1001241/P1269080" xmlDataType="decimal"/>
    </xmlCellPr>
  </singleXmlCell>
  <singleXmlCell id="770" xr6:uid="{00000000-000C-0000-FFFF-FFFF01030000}" r="H15" connectionId="0">
    <xmlCellPr id="1" xr6:uid="{00000000-0010-0000-0103-000001000000}" uniqueName="P1269148">
      <xmlPr mapId="1" xpath="/TFI-IZD-OSIG/ISD-E_1001241/P1269148" xmlDataType="decimal"/>
    </xmlCellPr>
  </singleXmlCell>
  <singleXmlCell id="771" xr6:uid="{00000000-000C-0000-FFFF-FFFF02030000}" r="I15" connectionId="0">
    <xmlCellPr id="1" xr6:uid="{00000000-0010-0000-0203-000001000000}" uniqueName="P1269216">
      <xmlPr mapId="1" xpath="/TFI-IZD-OSIG/ISD-E_1001241/P1269216" xmlDataType="decimal"/>
    </xmlCellPr>
  </singleXmlCell>
  <singleXmlCell id="772" xr6:uid="{00000000-000C-0000-FFFF-FFFF03030000}" r="J15" connectionId="0">
    <xmlCellPr id="1" xr6:uid="{00000000-0010-0000-0303-000001000000}" uniqueName="P1269284">
      <xmlPr mapId="1" xpath="/TFI-IZD-OSIG/ISD-E_1001241/P1269284" xmlDataType="decimal"/>
    </xmlCellPr>
  </singleXmlCell>
  <singleXmlCell id="773" xr6:uid="{00000000-000C-0000-FFFF-FFFF04030000}" r="K15" connectionId="0">
    <xmlCellPr id="1" xr6:uid="{00000000-0010-0000-0403-000001000000}" uniqueName="P1338381">
      <xmlPr mapId="1" xpath="/TFI-IZD-OSIG/ISD-E_1001241/P1338381" xmlDataType="decimal"/>
    </xmlCellPr>
  </singleXmlCell>
  <singleXmlCell id="774" xr6:uid="{00000000-000C-0000-FFFF-FFFF05030000}" r="L15" connectionId="0">
    <xmlCellPr id="1" xr6:uid="{00000000-0010-0000-0503-000001000000}" uniqueName="P1338448">
      <xmlPr mapId="1" xpath="/TFI-IZD-OSIG/ISD-E_1001241/P1338448" xmlDataType="decimal"/>
    </xmlCellPr>
  </singleXmlCell>
  <singleXmlCell id="775" xr6:uid="{00000000-000C-0000-FFFF-FFFF06030000}" r="M15" connectionId="0">
    <xmlCellPr id="1" xr6:uid="{00000000-0010-0000-0603-000001000000}" uniqueName="P1338515">
      <xmlPr mapId="1" xpath="/TFI-IZD-OSIG/ISD-E_1001241/P1338515" xmlDataType="decimal"/>
    </xmlCellPr>
  </singleXmlCell>
  <singleXmlCell id="776" xr6:uid="{00000000-000C-0000-FFFF-FFFF07030000}" r="N15" connectionId="0">
    <xmlCellPr id="1" xr6:uid="{00000000-0010-0000-0703-000001000000}" uniqueName="P1338582">
      <xmlPr mapId="1" xpath="/TFI-IZD-OSIG/ISD-E_1001241/P1338582" xmlDataType="decimal"/>
    </xmlCellPr>
  </singleXmlCell>
  <singleXmlCell id="777" xr6:uid="{00000000-000C-0000-FFFF-FFFF08030000}" r="O15" connectionId="0">
    <xmlCellPr id="1" xr6:uid="{00000000-0010-0000-0803-000001000000}" uniqueName="P1338649">
      <xmlPr mapId="1" xpath="/TFI-IZD-OSIG/ISD-E_1001241/P1338649" xmlDataType="decimal"/>
    </xmlCellPr>
  </singleXmlCell>
  <singleXmlCell id="778" xr6:uid="{00000000-000C-0000-FFFF-FFFF09030000}" r="P15" connectionId="0">
    <xmlCellPr id="1" xr6:uid="{00000000-0010-0000-0903-000001000000}" uniqueName="P1338716">
      <xmlPr mapId="1" xpath="/TFI-IZD-OSIG/ISD-E_1001241/P1338716" xmlDataType="decimal"/>
    </xmlCellPr>
  </singleXmlCell>
  <singleXmlCell id="779" xr6:uid="{00000000-000C-0000-FFFF-FFFF0A030000}" r="E16" connectionId="0">
    <xmlCellPr id="1" xr6:uid="{00000000-0010-0000-0A03-000001000000}" uniqueName="P1268945">
      <xmlPr mapId="1" xpath="/TFI-IZD-OSIG/ISD-E_1001241/P1268945" xmlDataType="decimal"/>
    </xmlCellPr>
  </singleXmlCell>
  <singleXmlCell id="780" xr6:uid="{00000000-000C-0000-FFFF-FFFF0B030000}" r="F16" connectionId="0">
    <xmlCellPr id="1" xr6:uid="{00000000-0010-0000-0B03-000001000000}" uniqueName="P1269013">
      <xmlPr mapId="1" xpath="/TFI-IZD-OSIG/ISD-E_1001241/P1269013" xmlDataType="decimal"/>
    </xmlCellPr>
  </singleXmlCell>
  <singleXmlCell id="781" xr6:uid="{00000000-000C-0000-FFFF-FFFF0C030000}" r="G16" connectionId="0">
    <xmlCellPr id="1" xr6:uid="{00000000-0010-0000-0C03-000001000000}" uniqueName="P1269081">
      <xmlPr mapId="1" xpath="/TFI-IZD-OSIG/ISD-E_1001241/P1269081" xmlDataType="decimal"/>
    </xmlCellPr>
  </singleXmlCell>
  <singleXmlCell id="782" xr6:uid="{00000000-000C-0000-FFFF-FFFF0D030000}" r="H16" connectionId="0">
    <xmlCellPr id="1" xr6:uid="{00000000-0010-0000-0D03-000001000000}" uniqueName="P1269149">
      <xmlPr mapId="1" xpath="/TFI-IZD-OSIG/ISD-E_1001241/P1269149" xmlDataType="decimal"/>
    </xmlCellPr>
  </singleXmlCell>
  <singleXmlCell id="783" xr6:uid="{00000000-000C-0000-FFFF-FFFF0E030000}" r="I16" connectionId="0">
    <xmlCellPr id="1" xr6:uid="{00000000-0010-0000-0E03-000001000000}" uniqueName="P1269217">
      <xmlPr mapId="1" xpath="/TFI-IZD-OSIG/ISD-E_1001241/P1269217" xmlDataType="decimal"/>
    </xmlCellPr>
  </singleXmlCell>
  <singleXmlCell id="784" xr6:uid="{00000000-000C-0000-FFFF-FFFF0F030000}" r="J16" connectionId="0">
    <xmlCellPr id="1" xr6:uid="{00000000-0010-0000-0F03-000001000000}" uniqueName="P1269285">
      <xmlPr mapId="1" xpath="/TFI-IZD-OSIG/ISD-E_1001241/P1269285" xmlDataType="decimal"/>
    </xmlCellPr>
  </singleXmlCell>
  <singleXmlCell id="785" xr6:uid="{00000000-000C-0000-FFFF-FFFF10030000}" r="K16" connectionId="0">
    <xmlCellPr id="1" xr6:uid="{00000000-0010-0000-1003-000001000000}" uniqueName="P1338382">
      <xmlPr mapId="1" xpath="/TFI-IZD-OSIG/ISD-E_1001241/P1338382" xmlDataType="decimal"/>
    </xmlCellPr>
  </singleXmlCell>
  <singleXmlCell id="786" xr6:uid="{00000000-000C-0000-FFFF-FFFF11030000}" r="L16" connectionId="0">
    <xmlCellPr id="1" xr6:uid="{00000000-0010-0000-1103-000001000000}" uniqueName="P1338449">
      <xmlPr mapId="1" xpath="/TFI-IZD-OSIG/ISD-E_1001241/P1338449" xmlDataType="decimal"/>
    </xmlCellPr>
  </singleXmlCell>
  <singleXmlCell id="787" xr6:uid="{00000000-000C-0000-FFFF-FFFF12030000}" r="M16" connectionId="0">
    <xmlCellPr id="1" xr6:uid="{00000000-0010-0000-1203-000001000000}" uniqueName="P1338516">
      <xmlPr mapId="1" xpath="/TFI-IZD-OSIG/ISD-E_1001241/P1338516" xmlDataType="decimal"/>
    </xmlCellPr>
  </singleXmlCell>
  <singleXmlCell id="788" xr6:uid="{00000000-000C-0000-FFFF-FFFF13030000}" r="N16" connectionId="0">
    <xmlCellPr id="1" xr6:uid="{00000000-0010-0000-1303-000001000000}" uniqueName="P1338583">
      <xmlPr mapId="1" xpath="/TFI-IZD-OSIG/ISD-E_1001241/P1338583" xmlDataType="decimal"/>
    </xmlCellPr>
  </singleXmlCell>
  <singleXmlCell id="789" xr6:uid="{00000000-000C-0000-FFFF-FFFF14030000}" r="O16" connectionId="0">
    <xmlCellPr id="1" xr6:uid="{00000000-0010-0000-1403-000001000000}" uniqueName="P1338650">
      <xmlPr mapId="1" xpath="/TFI-IZD-OSIG/ISD-E_1001241/P1338650" xmlDataType="decimal"/>
    </xmlCellPr>
  </singleXmlCell>
  <singleXmlCell id="790" xr6:uid="{00000000-000C-0000-FFFF-FFFF15030000}" r="P16" connectionId="0">
    <xmlCellPr id="1" xr6:uid="{00000000-0010-0000-1503-000001000000}" uniqueName="P1338717">
      <xmlPr mapId="1" xpath="/TFI-IZD-OSIG/ISD-E_1001241/P1338717" xmlDataType="decimal"/>
    </xmlCellPr>
  </singleXmlCell>
  <singleXmlCell id="791" xr6:uid="{00000000-000C-0000-FFFF-FFFF16030000}" r="E17" connectionId="0">
    <xmlCellPr id="1" xr6:uid="{00000000-0010-0000-1603-000001000000}" uniqueName="P1268946">
      <xmlPr mapId="1" xpath="/TFI-IZD-OSIG/ISD-E_1001241/P1268946" xmlDataType="decimal"/>
    </xmlCellPr>
  </singleXmlCell>
  <singleXmlCell id="792" xr6:uid="{00000000-000C-0000-FFFF-FFFF17030000}" r="F17" connectionId="0">
    <xmlCellPr id="1" xr6:uid="{00000000-0010-0000-1703-000001000000}" uniqueName="P1269014">
      <xmlPr mapId="1" xpath="/TFI-IZD-OSIG/ISD-E_1001241/P1269014" xmlDataType="decimal"/>
    </xmlCellPr>
  </singleXmlCell>
  <singleXmlCell id="793" xr6:uid="{00000000-000C-0000-FFFF-FFFF18030000}" r="G17" connectionId="0">
    <xmlCellPr id="1" xr6:uid="{00000000-0010-0000-1803-000001000000}" uniqueName="P1269082">
      <xmlPr mapId="1" xpath="/TFI-IZD-OSIG/ISD-E_1001241/P1269082" xmlDataType="decimal"/>
    </xmlCellPr>
  </singleXmlCell>
  <singleXmlCell id="794" xr6:uid="{00000000-000C-0000-FFFF-FFFF19030000}" r="H17" connectionId="0">
    <xmlCellPr id="1" xr6:uid="{00000000-0010-0000-1903-000001000000}" uniqueName="P1269150">
      <xmlPr mapId="1" xpath="/TFI-IZD-OSIG/ISD-E_1001241/P1269150" xmlDataType="decimal"/>
    </xmlCellPr>
  </singleXmlCell>
  <singleXmlCell id="795" xr6:uid="{00000000-000C-0000-FFFF-FFFF1A030000}" r="I17" connectionId="0">
    <xmlCellPr id="1" xr6:uid="{00000000-0010-0000-1A03-000001000000}" uniqueName="P1269218">
      <xmlPr mapId="1" xpath="/TFI-IZD-OSIG/ISD-E_1001241/P1269218" xmlDataType="decimal"/>
    </xmlCellPr>
  </singleXmlCell>
  <singleXmlCell id="796" xr6:uid="{00000000-000C-0000-FFFF-FFFF1B030000}" r="J17" connectionId="0">
    <xmlCellPr id="1" xr6:uid="{00000000-0010-0000-1B03-000001000000}" uniqueName="P1269286">
      <xmlPr mapId="1" xpath="/TFI-IZD-OSIG/ISD-E_1001241/P1269286" xmlDataType="decimal"/>
    </xmlCellPr>
  </singleXmlCell>
  <singleXmlCell id="797" xr6:uid="{00000000-000C-0000-FFFF-FFFF1C030000}" r="K17" connectionId="0">
    <xmlCellPr id="1" xr6:uid="{00000000-0010-0000-1C03-000001000000}" uniqueName="P1338383">
      <xmlPr mapId="1" xpath="/TFI-IZD-OSIG/ISD-E_1001241/P1338383" xmlDataType="decimal"/>
    </xmlCellPr>
  </singleXmlCell>
  <singleXmlCell id="798" xr6:uid="{00000000-000C-0000-FFFF-FFFF1D030000}" r="L17" connectionId="0">
    <xmlCellPr id="1" xr6:uid="{00000000-0010-0000-1D03-000001000000}" uniqueName="P1338450">
      <xmlPr mapId="1" xpath="/TFI-IZD-OSIG/ISD-E_1001241/P1338450" xmlDataType="decimal"/>
    </xmlCellPr>
  </singleXmlCell>
  <singleXmlCell id="799" xr6:uid="{00000000-000C-0000-FFFF-FFFF1E030000}" r="M17" connectionId="0">
    <xmlCellPr id="1" xr6:uid="{00000000-0010-0000-1E03-000001000000}" uniqueName="P1338517">
      <xmlPr mapId="1" xpath="/TFI-IZD-OSIG/ISD-E_1001241/P1338517" xmlDataType="decimal"/>
    </xmlCellPr>
  </singleXmlCell>
  <singleXmlCell id="800" xr6:uid="{00000000-000C-0000-FFFF-FFFF1F030000}" r="N17" connectionId="0">
    <xmlCellPr id="1" xr6:uid="{00000000-0010-0000-1F03-000001000000}" uniqueName="P1338584">
      <xmlPr mapId="1" xpath="/TFI-IZD-OSIG/ISD-E_1001241/P1338584" xmlDataType="decimal"/>
    </xmlCellPr>
  </singleXmlCell>
  <singleXmlCell id="801" xr6:uid="{00000000-000C-0000-FFFF-FFFF20030000}" r="O17" connectionId="0">
    <xmlCellPr id="1" xr6:uid="{00000000-0010-0000-2003-000001000000}" uniqueName="P1338651">
      <xmlPr mapId="1" xpath="/TFI-IZD-OSIG/ISD-E_1001241/P1338651" xmlDataType="decimal"/>
    </xmlCellPr>
  </singleXmlCell>
  <singleXmlCell id="802" xr6:uid="{00000000-000C-0000-FFFF-FFFF21030000}" r="P17" connectionId="0">
    <xmlCellPr id="1" xr6:uid="{00000000-0010-0000-2103-000001000000}" uniqueName="P1338718">
      <xmlPr mapId="1" xpath="/TFI-IZD-OSIG/ISD-E_1001241/P1338718" xmlDataType="decimal"/>
    </xmlCellPr>
  </singleXmlCell>
  <singleXmlCell id="803" xr6:uid="{00000000-000C-0000-FFFF-FFFF22030000}" r="E18" connectionId="0">
    <xmlCellPr id="1" xr6:uid="{00000000-0010-0000-2203-000001000000}" uniqueName="P1268947">
      <xmlPr mapId="1" xpath="/TFI-IZD-OSIG/ISD-E_1001241/P1268947" xmlDataType="decimal"/>
    </xmlCellPr>
  </singleXmlCell>
  <singleXmlCell id="804" xr6:uid="{00000000-000C-0000-FFFF-FFFF23030000}" r="F18" connectionId="0">
    <xmlCellPr id="1" xr6:uid="{00000000-0010-0000-2303-000001000000}" uniqueName="P1269015">
      <xmlPr mapId="1" xpath="/TFI-IZD-OSIG/ISD-E_1001241/P1269015" xmlDataType="decimal"/>
    </xmlCellPr>
  </singleXmlCell>
  <singleXmlCell id="805" xr6:uid="{00000000-000C-0000-FFFF-FFFF24030000}" r="G18" connectionId="0">
    <xmlCellPr id="1" xr6:uid="{00000000-0010-0000-2403-000001000000}" uniqueName="P1269083">
      <xmlPr mapId="1" xpath="/TFI-IZD-OSIG/ISD-E_1001241/P1269083" xmlDataType="decimal"/>
    </xmlCellPr>
  </singleXmlCell>
  <singleXmlCell id="806" xr6:uid="{00000000-000C-0000-FFFF-FFFF25030000}" r="H18" connectionId="0">
    <xmlCellPr id="1" xr6:uid="{00000000-0010-0000-2503-000001000000}" uniqueName="P1269151">
      <xmlPr mapId="1" xpath="/TFI-IZD-OSIG/ISD-E_1001241/P1269151" xmlDataType="decimal"/>
    </xmlCellPr>
  </singleXmlCell>
  <singleXmlCell id="807" xr6:uid="{00000000-000C-0000-FFFF-FFFF26030000}" r="I18" connectionId="0">
    <xmlCellPr id="1" xr6:uid="{00000000-0010-0000-2603-000001000000}" uniqueName="P1269219">
      <xmlPr mapId="1" xpath="/TFI-IZD-OSIG/ISD-E_1001241/P1269219" xmlDataType="decimal"/>
    </xmlCellPr>
  </singleXmlCell>
  <singleXmlCell id="808" xr6:uid="{00000000-000C-0000-FFFF-FFFF27030000}" r="J18" connectionId="0">
    <xmlCellPr id="1" xr6:uid="{00000000-0010-0000-2703-000001000000}" uniqueName="P1269287">
      <xmlPr mapId="1" xpath="/TFI-IZD-OSIG/ISD-E_1001241/P1269287" xmlDataType="decimal"/>
    </xmlCellPr>
  </singleXmlCell>
  <singleXmlCell id="809" xr6:uid="{00000000-000C-0000-FFFF-FFFF28030000}" r="K18" connectionId="0">
    <xmlCellPr id="1" xr6:uid="{00000000-0010-0000-2803-000001000000}" uniqueName="P1338384">
      <xmlPr mapId="1" xpath="/TFI-IZD-OSIG/ISD-E_1001241/P1338384" xmlDataType="decimal"/>
    </xmlCellPr>
  </singleXmlCell>
  <singleXmlCell id="810" xr6:uid="{00000000-000C-0000-FFFF-FFFF29030000}" r="L18" connectionId="0">
    <xmlCellPr id="1" xr6:uid="{00000000-0010-0000-2903-000001000000}" uniqueName="P1338451">
      <xmlPr mapId="1" xpath="/TFI-IZD-OSIG/ISD-E_1001241/P1338451" xmlDataType="decimal"/>
    </xmlCellPr>
  </singleXmlCell>
  <singleXmlCell id="811" xr6:uid="{00000000-000C-0000-FFFF-FFFF2A030000}" r="M18" connectionId="0">
    <xmlCellPr id="1" xr6:uid="{00000000-0010-0000-2A03-000001000000}" uniqueName="P1338518">
      <xmlPr mapId="1" xpath="/TFI-IZD-OSIG/ISD-E_1001241/P1338518" xmlDataType="decimal"/>
    </xmlCellPr>
  </singleXmlCell>
  <singleXmlCell id="812" xr6:uid="{00000000-000C-0000-FFFF-FFFF2B030000}" r="N18" connectionId="0">
    <xmlCellPr id="1" xr6:uid="{00000000-0010-0000-2B03-000001000000}" uniqueName="P1338585">
      <xmlPr mapId="1" xpath="/TFI-IZD-OSIG/ISD-E_1001241/P1338585" xmlDataType="decimal"/>
    </xmlCellPr>
  </singleXmlCell>
  <singleXmlCell id="813" xr6:uid="{00000000-000C-0000-FFFF-FFFF2C030000}" r="O18" connectionId="0">
    <xmlCellPr id="1" xr6:uid="{00000000-0010-0000-2C03-000001000000}" uniqueName="P1338652">
      <xmlPr mapId="1" xpath="/TFI-IZD-OSIG/ISD-E_1001241/P1338652" xmlDataType="decimal"/>
    </xmlCellPr>
  </singleXmlCell>
  <singleXmlCell id="814" xr6:uid="{00000000-000C-0000-FFFF-FFFF2D030000}" r="P18" connectionId="0">
    <xmlCellPr id="1" xr6:uid="{00000000-0010-0000-2D03-000001000000}" uniqueName="P1338719">
      <xmlPr mapId="1" xpath="/TFI-IZD-OSIG/ISD-E_1001241/P1338719" xmlDataType="decimal"/>
    </xmlCellPr>
  </singleXmlCell>
  <singleXmlCell id="815" xr6:uid="{00000000-000C-0000-FFFF-FFFF2E030000}" r="E19" connectionId="0">
    <xmlCellPr id="1" xr6:uid="{00000000-0010-0000-2E03-000001000000}" uniqueName="P1268948">
      <xmlPr mapId="1" xpath="/TFI-IZD-OSIG/ISD-E_1001241/P1268948" xmlDataType="decimal"/>
    </xmlCellPr>
  </singleXmlCell>
  <singleXmlCell id="816" xr6:uid="{00000000-000C-0000-FFFF-FFFF2F030000}" r="F19" connectionId="0">
    <xmlCellPr id="1" xr6:uid="{00000000-0010-0000-2F03-000001000000}" uniqueName="P1269016">
      <xmlPr mapId="1" xpath="/TFI-IZD-OSIG/ISD-E_1001241/P1269016" xmlDataType="decimal"/>
    </xmlCellPr>
  </singleXmlCell>
  <singleXmlCell id="817" xr6:uid="{00000000-000C-0000-FFFF-FFFF30030000}" r="G19" connectionId="0">
    <xmlCellPr id="1" xr6:uid="{00000000-0010-0000-3003-000001000000}" uniqueName="P1269084">
      <xmlPr mapId="1" xpath="/TFI-IZD-OSIG/ISD-E_1001241/P1269084" xmlDataType="decimal"/>
    </xmlCellPr>
  </singleXmlCell>
  <singleXmlCell id="818" xr6:uid="{00000000-000C-0000-FFFF-FFFF31030000}" r="H19" connectionId="0">
    <xmlCellPr id="1" xr6:uid="{00000000-0010-0000-3103-000001000000}" uniqueName="P1269152">
      <xmlPr mapId="1" xpath="/TFI-IZD-OSIG/ISD-E_1001241/P1269152" xmlDataType="decimal"/>
    </xmlCellPr>
  </singleXmlCell>
  <singleXmlCell id="819" xr6:uid="{00000000-000C-0000-FFFF-FFFF32030000}" r="I19" connectionId="0">
    <xmlCellPr id="1" xr6:uid="{00000000-0010-0000-3203-000001000000}" uniqueName="P1269220">
      <xmlPr mapId="1" xpath="/TFI-IZD-OSIG/ISD-E_1001241/P1269220" xmlDataType="decimal"/>
    </xmlCellPr>
  </singleXmlCell>
  <singleXmlCell id="820" xr6:uid="{00000000-000C-0000-FFFF-FFFF33030000}" r="J19" connectionId="0">
    <xmlCellPr id="1" xr6:uid="{00000000-0010-0000-3303-000001000000}" uniqueName="P1269288">
      <xmlPr mapId="1" xpath="/TFI-IZD-OSIG/ISD-E_1001241/P1269288" xmlDataType="decimal"/>
    </xmlCellPr>
  </singleXmlCell>
  <singleXmlCell id="821" xr6:uid="{00000000-000C-0000-FFFF-FFFF34030000}" r="K19" connectionId="0">
    <xmlCellPr id="1" xr6:uid="{00000000-0010-0000-3403-000001000000}" uniqueName="P1338385">
      <xmlPr mapId="1" xpath="/TFI-IZD-OSIG/ISD-E_1001241/P1338385" xmlDataType="decimal"/>
    </xmlCellPr>
  </singleXmlCell>
  <singleXmlCell id="822" xr6:uid="{00000000-000C-0000-FFFF-FFFF35030000}" r="L19" connectionId="0">
    <xmlCellPr id="1" xr6:uid="{00000000-0010-0000-3503-000001000000}" uniqueName="P1338452">
      <xmlPr mapId="1" xpath="/TFI-IZD-OSIG/ISD-E_1001241/P1338452" xmlDataType="decimal"/>
    </xmlCellPr>
  </singleXmlCell>
  <singleXmlCell id="823" xr6:uid="{00000000-000C-0000-FFFF-FFFF36030000}" r="M19" connectionId="0">
    <xmlCellPr id="1" xr6:uid="{00000000-0010-0000-3603-000001000000}" uniqueName="P1338519">
      <xmlPr mapId="1" xpath="/TFI-IZD-OSIG/ISD-E_1001241/P1338519" xmlDataType="decimal"/>
    </xmlCellPr>
  </singleXmlCell>
  <singleXmlCell id="824" xr6:uid="{00000000-000C-0000-FFFF-FFFF37030000}" r="N19" connectionId="0">
    <xmlCellPr id="1" xr6:uid="{00000000-0010-0000-3703-000001000000}" uniqueName="P1338586">
      <xmlPr mapId="1" xpath="/TFI-IZD-OSIG/ISD-E_1001241/P1338586" xmlDataType="decimal"/>
    </xmlCellPr>
  </singleXmlCell>
  <singleXmlCell id="825" xr6:uid="{00000000-000C-0000-FFFF-FFFF38030000}" r="O19" connectionId="0">
    <xmlCellPr id="1" xr6:uid="{00000000-0010-0000-3803-000001000000}" uniqueName="P1338653">
      <xmlPr mapId="1" xpath="/TFI-IZD-OSIG/ISD-E_1001241/P1338653" xmlDataType="decimal"/>
    </xmlCellPr>
  </singleXmlCell>
  <singleXmlCell id="826" xr6:uid="{00000000-000C-0000-FFFF-FFFF39030000}" r="P19" connectionId="0">
    <xmlCellPr id="1" xr6:uid="{00000000-0010-0000-3903-000001000000}" uniqueName="P1338720">
      <xmlPr mapId="1" xpath="/TFI-IZD-OSIG/ISD-E_1001241/P1338720" xmlDataType="decimal"/>
    </xmlCellPr>
  </singleXmlCell>
  <singleXmlCell id="827" xr6:uid="{00000000-000C-0000-FFFF-FFFF3A030000}" r="E20" connectionId="0">
    <xmlCellPr id="1" xr6:uid="{00000000-0010-0000-3A03-000001000000}" uniqueName="P1268949">
      <xmlPr mapId="1" xpath="/TFI-IZD-OSIG/ISD-E_1001241/P1268949" xmlDataType="decimal"/>
    </xmlCellPr>
  </singleXmlCell>
  <singleXmlCell id="828" xr6:uid="{00000000-000C-0000-FFFF-FFFF3B030000}" r="F20" connectionId="0">
    <xmlCellPr id="1" xr6:uid="{00000000-0010-0000-3B03-000001000000}" uniqueName="P1269017">
      <xmlPr mapId="1" xpath="/TFI-IZD-OSIG/ISD-E_1001241/P1269017" xmlDataType="decimal"/>
    </xmlCellPr>
  </singleXmlCell>
  <singleXmlCell id="829" xr6:uid="{00000000-000C-0000-FFFF-FFFF3C030000}" r="G20" connectionId="0">
    <xmlCellPr id="1" xr6:uid="{00000000-0010-0000-3C03-000001000000}" uniqueName="P1269085">
      <xmlPr mapId="1" xpath="/TFI-IZD-OSIG/ISD-E_1001241/P1269085" xmlDataType="decimal"/>
    </xmlCellPr>
  </singleXmlCell>
  <singleXmlCell id="830" xr6:uid="{00000000-000C-0000-FFFF-FFFF3D030000}" r="H20" connectionId="0">
    <xmlCellPr id="1" xr6:uid="{00000000-0010-0000-3D03-000001000000}" uniqueName="P1269153">
      <xmlPr mapId="1" xpath="/TFI-IZD-OSIG/ISD-E_1001241/P1269153" xmlDataType="decimal"/>
    </xmlCellPr>
  </singleXmlCell>
  <singleXmlCell id="831" xr6:uid="{00000000-000C-0000-FFFF-FFFF3E030000}" r="I20" connectionId="0">
    <xmlCellPr id="1" xr6:uid="{00000000-0010-0000-3E03-000001000000}" uniqueName="P1269221">
      <xmlPr mapId="1" xpath="/TFI-IZD-OSIG/ISD-E_1001241/P1269221" xmlDataType="decimal"/>
    </xmlCellPr>
  </singleXmlCell>
  <singleXmlCell id="832" xr6:uid="{00000000-000C-0000-FFFF-FFFF3F030000}" r="J20" connectionId="0">
    <xmlCellPr id="1" xr6:uid="{00000000-0010-0000-3F03-000001000000}" uniqueName="P1269289">
      <xmlPr mapId="1" xpath="/TFI-IZD-OSIG/ISD-E_1001241/P1269289" xmlDataType="decimal"/>
    </xmlCellPr>
  </singleXmlCell>
  <singleXmlCell id="833" xr6:uid="{00000000-000C-0000-FFFF-FFFF40030000}" r="K20" connectionId="0">
    <xmlCellPr id="1" xr6:uid="{00000000-0010-0000-4003-000001000000}" uniqueName="P1338386">
      <xmlPr mapId="1" xpath="/TFI-IZD-OSIG/ISD-E_1001241/P1338386" xmlDataType="decimal"/>
    </xmlCellPr>
  </singleXmlCell>
  <singleXmlCell id="834" xr6:uid="{00000000-000C-0000-FFFF-FFFF41030000}" r="L20" connectionId="0">
    <xmlCellPr id="1" xr6:uid="{00000000-0010-0000-4103-000001000000}" uniqueName="P1338453">
      <xmlPr mapId="1" xpath="/TFI-IZD-OSIG/ISD-E_1001241/P1338453" xmlDataType="decimal"/>
    </xmlCellPr>
  </singleXmlCell>
  <singleXmlCell id="835" xr6:uid="{00000000-000C-0000-FFFF-FFFF42030000}" r="M20" connectionId="0">
    <xmlCellPr id="1" xr6:uid="{00000000-0010-0000-4203-000001000000}" uniqueName="P1338520">
      <xmlPr mapId="1" xpath="/TFI-IZD-OSIG/ISD-E_1001241/P1338520" xmlDataType="decimal"/>
    </xmlCellPr>
  </singleXmlCell>
  <singleXmlCell id="836" xr6:uid="{00000000-000C-0000-FFFF-FFFF43030000}" r="N20" connectionId="0">
    <xmlCellPr id="1" xr6:uid="{00000000-0010-0000-4303-000001000000}" uniqueName="P1338587">
      <xmlPr mapId="1" xpath="/TFI-IZD-OSIG/ISD-E_1001241/P1338587" xmlDataType="decimal"/>
    </xmlCellPr>
  </singleXmlCell>
  <singleXmlCell id="837" xr6:uid="{00000000-000C-0000-FFFF-FFFF44030000}" r="O20" connectionId="0">
    <xmlCellPr id="1" xr6:uid="{00000000-0010-0000-4403-000001000000}" uniqueName="P1338654">
      <xmlPr mapId="1" xpath="/TFI-IZD-OSIG/ISD-E_1001241/P1338654" xmlDataType="decimal"/>
    </xmlCellPr>
  </singleXmlCell>
  <singleXmlCell id="838" xr6:uid="{00000000-000C-0000-FFFF-FFFF45030000}" r="P20" connectionId="0">
    <xmlCellPr id="1" xr6:uid="{00000000-0010-0000-4503-000001000000}" uniqueName="P1338721">
      <xmlPr mapId="1" xpath="/TFI-IZD-OSIG/ISD-E_1001241/P1338721" xmlDataType="decimal"/>
    </xmlCellPr>
  </singleXmlCell>
  <singleXmlCell id="839" xr6:uid="{00000000-000C-0000-FFFF-FFFF46030000}" r="E21" connectionId="0">
    <xmlCellPr id="1" xr6:uid="{00000000-0010-0000-4603-000001000000}" uniqueName="P1268950">
      <xmlPr mapId="1" xpath="/TFI-IZD-OSIG/ISD-E_1001241/P1268950" xmlDataType="decimal"/>
    </xmlCellPr>
  </singleXmlCell>
  <singleXmlCell id="840" xr6:uid="{00000000-000C-0000-FFFF-FFFF47030000}" r="F21" connectionId="0">
    <xmlCellPr id="1" xr6:uid="{00000000-0010-0000-4703-000001000000}" uniqueName="P1269018">
      <xmlPr mapId="1" xpath="/TFI-IZD-OSIG/ISD-E_1001241/P1269018" xmlDataType="decimal"/>
    </xmlCellPr>
  </singleXmlCell>
  <singleXmlCell id="841" xr6:uid="{00000000-000C-0000-FFFF-FFFF48030000}" r="G21" connectionId="0">
    <xmlCellPr id="1" xr6:uid="{00000000-0010-0000-4803-000001000000}" uniqueName="P1269086">
      <xmlPr mapId="1" xpath="/TFI-IZD-OSIG/ISD-E_1001241/P1269086" xmlDataType="decimal"/>
    </xmlCellPr>
  </singleXmlCell>
  <singleXmlCell id="842" xr6:uid="{00000000-000C-0000-FFFF-FFFF49030000}" r="H21" connectionId="0">
    <xmlCellPr id="1" xr6:uid="{00000000-0010-0000-4903-000001000000}" uniqueName="P1269154">
      <xmlPr mapId="1" xpath="/TFI-IZD-OSIG/ISD-E_1001241/P1269154" xmlDataType="decimal"/>
    </xmlCellPr>
  </singleXmlCell>
  <singleXmlCell id="843" xr6:uid="{00000000-000C-0000-FFFF-FFFF4A030000}" r="I21" connectionId="0">
    <xmlCellPr id="1" xr6:uid="{00000000-0010-0000-4A03-000001000000}" uniqueName="P1269222">
      <xmlPr mapId="1" xpath="/TFI-IZD-OSIG/ISD-E_1001241/P1269222" xmlDataType="decimal"/>
    </xmlCellPr>
  </singleXmlCell>
  <singleXmlCell id="844" xr6:uid="{00000000-000C-0000-FFFF-FFFF4B030000}" r="J21" connectionId="0">
    <xmlCellPr id="1" xr6:uid="{00000000-0010-0000-4B03-000001000000}" uniqueName="P1269290">
      <xmlPr mapId="1" xpath="/TFI-IZD-OSIG/ISD-E_1001241/P1269290" xmlDataType="decimal"/>
    </xmlCellPr>
  </singleXmlCell>
  <singleXmlCell id="845" xr6:uid="{00000000-000C-0000-FFFF-FFFF4C030000}" r="K21" connectionId="0">
    <xmlCellPr id="1" xr6:uid="{00000000-0010-0000-4C03-000001000000}" uniqueName="P1338387">
      <xmlPr mapId="1" xpath="/TFI-IZD-OSIG/ISD-E_1001241/P1338387" xmlDataType="decimal"/>
    </xmlCellPr>
  </singleXmlCell>
  <singleXmlCell id="846" xr6:uid="{00000000-000C-0000-FFFF-FFFF4D030000}" r="L21" connectionId="0">
    <xmlCellPr id="1" xr6:uid="{00000000-0010-0000-4D03-000001000000}" uniqueName="P1338454">
      <xmlPr mapId="1" xpath="/TFI-IZD-OSIG/ISD-E_1001241/P1338454" xmlDataType="decimal"/>
    </xmlCellPr>
  </singleXmlCell>
  <singleXmlCell id="847" xr6:uid="{00000000-000C-0000-FFFF-FFFF4E030000}" r="M21" connectionId="0">
    <xmlCellPr id="1" xr6:uid="{00000000-0010-0000-4E03-000001000000}" uniqueName="P1338521">
      <xmlPr mapId="1" xpath="/TFI-IZD-OSIG/ISD-E_1001241/P1338521" xmlDataType="decimal"/>
    </xmlCellPr>
  </singleXmlCell>
  <singleXmlCell id="848" xr6:uid="{00000000-000C-0000-FFFF-FFFF4F030000}" r="N21" connectionId="0">
    <xmlCellPr id="1" xr6:uid="{00000000-0010-0000-4F03-000001000000}" uniqueName="P1338588">
      <xmlPr mapId="1" xpath="/TFI-IZD-OSIG/ISD-E_1001241/P1338588" xmlDataType="decimal"/>
    </xmlCellPr>
  </singleXmlCell>
  <singleXmlCell id="849" xr6:uid="{00000000-000C-0000-FFFF-FFFF50030000}" r="O21" connectionId="0">
    <xmlCellPr id="1" xr6:uid="{00000000-0010-0000-5003-000001000000}" uniqueName="P1338655">
      <xmlPr mapId="1" xpath="/TFI-IZD-OSIG/ISD-E_1001241/P1338655" xmlDataType="decimal"/>
    </xmlCellPr>
  </singleXmlCell>
  <singleXmlCell id="850" xr6:uid="{00000000-000C-0000-FFFF-FFFF51030000}" r="P21" connectionId="0">
    <xmlCellPr id="1" xr6:uid="{00000000-0010-0000-5103-000001000000}" uniqueName="P1338722">
      <xmlPr mapId="1" xpath="/TFI-IZD-OSIG/ISD-E_1001241/P1338722" xmlDataType="decimal"/>
    </xmlCellPr>
  </singleXmlCell>
  <singleXmlCell id="851" xr6:uid="{00000000-000C-0000-FFFF-FFFF52030000}" r="E22" connectionId="0">
    <xmlCellPr id="1" xr6:uid="{00000000-0010-0000-5203-000001000000}" uniqueName="P1268951">
      <xmlPr mapId="1" xpath="/TFI-IZD-OSIG/ISD-E_1001241/P1268951" xmlDataType="decimal"/>
    </xmlCellPr>
  </singleXmlCell>
  <singleXmlCell id="852" xr6:uid="{00000000-000C-0000-FFFF-FFFF53030000}" r="F22" connectionId="0">
    <xmlCellPr id="1" xr6:uid="{00000000-0010-0000-5303-000001000000}" uniqueName="P1269019">
      <xmlPr mapId="1" xpath="/TFI-IZD-OSIG/ISD-E_1001241/P1269019" xmlDataType="decimal"/>
    </xmlCellPr>
  </singleXmlCell>
  <singleXmlCell id="853" xr6:uid="{00000000-000C-0000-FFFF-FFFF54030000}" r="G22" connectionId="0">
    <xmlCellPr id="1" xr6:uid="{00000000-0010-0000-5403-000001000000}" uniqueName="P1269087">
      <xmlPr mapId="1" xpath="/TFI-IZD-OSIG/ISD-E_1001241/P1269087" xmlDataType="decimal"/>
    </xmlCellPr>
  </singleXmlCell>
  <singleXmlCell id="854" xr6:uid="{00000000-000C-0000-FFFF-FFFF55030000}" r="H22" connectionId="0">
    <xmlCellPr id="1" xr6:uid="{00000000-0010-0000-5503-000001000000}" uniqueName="P1269155">
      <xmlPr mapId="1" xpath="/TFI-IZD-OSIG/ISD-E_1001241/P1269155" xmlDataType="decimal"/>
    </xmlCellPr>
  </singleXmlCell>
  <singleXmlCell id="855" xr6:uid="{00000000-000C-0000-FFFF-FFFF56030000}" r="I22" connectionId="0">
    <xmlCellPr id="1" xr6:uid="{00000000-0010-0000-5603-000001000000}" uniqueName="P1269223">
      <xmlPr mapId="1" xpath="/TFI-IZD-OSIG/ISD-E_1001241/P1269223" xmlDataType="decimal"/>
    </xmlCellPr>
  </singleXmlCell>
  <singleXmlCell id="856" xr6:uid="{00000000-000C-0000-FFFF-FFFF57030000}" r="J22" connectionId="0">
    <xmlCellPr id="1" xr6:uid="{00000000-0010-0000-5703-000001000000}" uniqueName="P1269291">
      <xmlPr mapId="1" xpath="/TFI-IZD-OSIG/ISD-E_1001241/P1269291" xmlDataType="decimal"/>
    </xmlCellPr>
  </singleXmlCell>
  <singleXmlCell id="857" xr6:uid="{00000000-000C-0000-FFFF-FFFF58030000}" r="K22" connectionId="0">
    <xmlCellPr id="1" xr6:uid="{00000000-0010-0000-5803-000001000000}" uniqueName="P1338388">
      <xmlPr mapId="1" xpath="/TFI-IZD-OSIG/ISD-E_1001241/P1338388" xmlDataType="decimal"/>
    </xmlCellPr>
  </singleXmlCell>
  <singleXmlCell id="858" xr6:uid="{00000000-000C-0000-FFFF-FFFF59030000}" r="L22" connectionId="0">
    <xmlCellPr id="1" xr6:uid="{00000000-0010-0000-5903-000001000000}" uniqueName="P1338455">
      <xmlPr mapId="1" xpath="/TFI-IZD-OSIG/ISD-E_1001241/P1338455" xmlDataType="decimal"/>
    </xmlCellPr>
  </singleXmlCell>
  <singleXmlCell id="859" xr6:uid="{00000000-000C-0000-FFFF-FFFF5A030000}" r="M22" connectionId="0">
    <xmlCellPr id="1" xr6:uid="{00000000-0010-0000-5A03-000001000000}" uniqueName="P1338522">
      <xmlPr mapId="1" xpath="/TFI-IZD-OSIG/ISD-E_1001241/P1338522" xmlDataType="decimal"/>
    </xmlCellPr>
  </singleXmlCell>
  <singleXmlCell id="860" xr6:uid="{00000000-000C-0000-FFFF-FFFF5B030000}" r="N22" connectionId="0">
    <xmlCellPr id="1" xr6:uid="{00000000-0010-0000-5B03-000001000000}" uniqueName="P1338589">
      <xmlPr mapId="1" xpath="/TFI-IZD-OSIG/ISD-E_1001241/P1338589" xmlDataType="decimal"/>
    </xmlCellPr>
  </singleXmlCell>
  <singleXmlCell id="861" xr6:uid="{00000000-000C-0000-FFFF-FFFF5C030000}" r="O22" connectionId="0">
    <xmlCellPr id="1" xr6:uid="{00000000-0010-0000-5C03-000001000000}" uniqueName="P1338656">
      <xmlPr mapId="1" xpath="/TFI-IZD-OSIG/ISD-E_1001241/P1338656" xmlDataType="decimal"/>
    </xmlCellPr>
  </singleXmlCell>
  <singleXmlCell id="862" xr6:uid="{00000000-000C-0000-FFFF-FFFF5D030000}" r="P22" connectionId="0">
    <xmlCellPr id="1" xr6:uid="{00000000-0010-0000-5D03-000001000000}" uniqueName="P1338723">
      <xmlPr mapId="1" xpath="/TFI-IZD-OSIG/ISD-E_1001241/P1338723" xmlDataType="decimal"/>
    </xmlCellPr>
  </singleXmlCell>
  <singleXmlCell id="863" xr6:uid="{00000000-000C-0000-FFFF-FFFF5E030000}" r="E23" connectionId="0">
    <xmlCellPr id="1" xr6:uid="{00000000-0010-0000-5E03-000001000000}" uniqueName="P1268952">
      <xmlPr mapId="1" xpath="/TFI-IZD-OSIG/ISD-E_1001241/P1268952" xmlDataType="decimal"/>
    </xmlCellPr>
  </singleXmlCell>
  <singleXmlCell id="864" xr6:uid="{00000000-000C-0000-FFFF-FFFF5F030000}" r="F23" connectionId="0">
    <xmlCellPr id="1" xr6:uid="{00000000-0010-0000-5F03-000001000000}" uniqueName="P1269020">
      <xmlPr mapId="1" xpath="/TFI-IZD-OSIG/ISD-E_1001241/P1269020" xmlDataType="decimal"/>
    </xmlCellPr>
  </singleXmlCell>
  <singleXmlCell id="865" xr6:uid="{00000000-000C-0000-FFFF-FFFF60030000}" r="G23" connectionId="0">
    <xmlCellPr id="1" xr6:uid="{00000000-0010-0000-6003-000001000000}" uniqueName="P1269088">
      <xmlPr mapId="1" xpath="/TFI-IZD-OSIG/ISD-E_1001241/P1269088" xmlDataType="decimal"/>
    </xmlCellPr>
  </singleXmlCell>
  <singleXmlCell id="866" xr6:uid="{00000000-000C-0000-FFFF-FFFF61030000}" r="H23" connectionId="0">
    <xmlCellPr id="1" xr6:uid="{00000000-0010-0000-6103-000001000000}" uniqueName="P1269156">
      <xmlPr mapId="1" xpath="/TFI-IZD-OSIG/ISD-E_1001241/P1269156" xmlDataType="decimal"/>
    </xmlCellPr>
  </singleXmlCell>
  <singleXmlCell id="867" xr6:uid="{00000000-000C-0000-FFFF-FFFF62030000}" r="I23" connectionId="0">
    <xmlCellPr id="1" xr6:uid="{00000000-0010-0000-6203-000001000000}" uniqueName="P1269224">
      <xmlPr mapId="1" xpath="/TFI-IZD-OSIG/ISD-E_1001241/P1269224" xmlDataType="decimal"/>
    </xmlCellPr>
  </singleXmlCell>
  <singleXmlCell id="868" xr6:uid="{00000000-000C-0000-FFFF-FFFF63030000}" r="J23" connectionId="0">
    <xmlCellPr id="1" xr6:uid="{00000000-0010-0000-6303-000001000000}" uniqueName="P1269292">
      <xmlPr mapId="1" xpath="/TFI-IZD-OSIG/ISD-E_1001241/P1269292" xmlDataType="decimal"/>
    </xmlCellPr>
  </singleXmlCell>
  <singleXmlCell id="869" xr6:uid="{00000000-000C-0000-FFFF-FFFF64030000}" r="K23" connectionId="0">
    <xmlCellPr id="1" xr6:uid="{00000000-0010-0000-6403-000001000000}" uniqueName="P1338389">
      <xmlPr mapId="1" xpath="/TFI-IZD-OSIG/ISD-E_1001241/P1338389" xmlDataType="decimal"/>
    </xmlCellPr>
  </singleXmlCell>
  <singleXmlCell id="870" xr6:uid="{00000000-000C-0000-FFFF-FFFF65030000}" r="L23" connectionId="0">
    <xmlCellPr id="1" xr6:uid="{00000000-0010-0000-6503-000001000000}" uniqueName="P1338456">
      <xmlPr mapId="1" xpath="/TFI-IZD-OSIG/ISD-E_1001241/P1338456" xmlDataType="decimal"/>
    </xmlCellPr>
  </singleXmlCell>
  <singleXmlCell id="871" xr6:uid="{00000000-000C-0000-FFFF-FFFF66030000}" r="M23" connectionId="0">
    <xmlCellPr id="1" xr6:uid="{00000000-0010-0000-6603-000001000000}" uniqueName="P1338523">
      <xmlPr mapId="1" xpath="/TFI-IZD-OSIG/ISD-E_1001241/P1338523" xmlDataType="decimal"/>
    </xmlCellPr>
  </singleXmlCell>
  <singleXmlCell id="872" xr6:uid="{00000000-000C-0000-FFFF-FFFF67030000}" r="N23" connectionId="0">
    <xmlCellPr id="1" xr6:uid="{00000000-0010-0000-6703-000001000000}" uniqueName="P1338590">
      <xmlPr mapId="1" xpath="/TFI-IZD-OSIG/ISD-E_1001241/P1338590" xmlDataType="decimal"/>
    </xmlCellPr>
  </singleXmlCell>
  <singleXmlCell id="873" xr6:uid="{00000000-000C-0000-FFFF-FFFF68030000}" r="O23" connectionId="0">
    <xmlCellPr id="1" xr6:uid="{00000000-0010-0000-6803-000001000000}" uniqueName="P1338657">
      <xmlPr mapId="1" xpath="/TFI-IZD-OSIG/ISD-E_1001241/P1338657" xmlDataType="decimal"/>
    </xmlCellPr>
  </singleXmlCell>
  <singleXmlCell id="874" xr6:uid="{00000000-000C-0000-FFFF-FFFF69030000}" r="P23" connectionId="0">
    <xmlCellPr id="1" xr6:uid="{00000000-0010-0000-6903-000001000000}" uniqueName="P1338724">
      <xmlPr mapId="1" xpath="/TFI-IZD-OSIG/ISD-E_1001241/P1338724" xmlDataType="decimal"/>
    </xmlCellPr>
  </singleXmlCell>
  <singleXmlCell id="875" xr6:uid="{00000000-000C-0000-FFFF-FFFF6A030000}" r="E24" connectionId="0">
    <xmlCellPr id="1" xr6:uid="{00000000-0010-0000-6A03-000001000000}" uniqueName="P1268953">
      <xmlPr mapId="1" xpath="/TFI-IZD-OSIG/ISD-E_1001241/P1268953" xmlDataType="decimal"/>
    </xmlCellPr>
  </singleXmlCell>
  <singleXmlCell id="876" xr6:uid="{00000000-000C-0000-FFFF-FFFF6B030000}" r="F24" connectionId="0">
    <xmlCellPr id="1" xr6:uid="{00000000-0010-0000-6B03-000001000000}" uniqueName="P1269021">
      <xmlPr mapId="1" xpath="/TFI-IZD-OSIG/ISD-E_1001241/P1269021" xmlDataType="decimal"/>
    </xmlCellPr>
  </singleXmlCell>
  <singleXmlCell id="877" xr6:uid="{00000000-000C-0000-FFFF-FFFF6C030000}" r="G24" connectionId="0">
    <xmlCellPr id="1" xr6:uid="{00000000-0010-0000-6C03-000001000000}" uniqueName="P1269089">
      <xmlPr mapId="1" xpath="/TFI-IZD-OSIG/ISD-E_1001241/P1269089" xmlDataType="decimal"/>
    </xmlCellPr>
  </singleXmlCell>
  <singleXmlCell id="878" xr6:uid="{00000000-000C-0000-FFFF-FFFF6D030000}" r="H24" connectionId="0">
    <xmlCellPr id="1" xr6:uid="{00000000-0010-0000-6D03-000001000000}" uniqueName="P1269157">
      <xmlPr mapId="1" xpath="/TFI-IZD-OSIG/ISD-E_1001241/P1269157" xmlDataType="decimal"/>
    </xmlCellPr>
  </singleXmlCell>
  <singleXmlCell id="879" xr6:uid="{00000000-000C-0000-FFFF-FFFF6E030000}" r="I24" connectionId="0">
    <xmlCellPr id="1" xr6:uid="{00000000-0010-0000-6E03-000001000000}" uniqueName="P1269225">
      <xmlPr mapId="1" xpath="/TFI-IZD-OSIG/ISD-E_1001241/P1269225" xmlDataType="decimal"/>
    </xmlCellPr>
  </singleXmlCell>
  <singleXmlCell id="880" xr6:uid="{00000000-000C-0000-FFFF-FFFF6F030000}" r="J24" connectionId="0">
    <xmlCellPr id="1" xr6:uid="{00000000-0010-0000-6F03-000001000000}" uniqueName="P1269293">
      <xmlPr mapId="1" xpath="/TFI-IZD-OSIG/ISD-E_1001241/P1269293" xmlDataType="decimal"/>
    </xmlCellPr>
  </singleXmlCell>
  <singleXmlCell id="881" xr6:uid="{00000000-000C-0000-FFFF-FFFF70030000}" r="K24" connectionId="0">
    <xmlCellPr id="1" xr6:uid="{00000000-0010-0000-7003-000001000000}" uniqueName="P1338390">
      <xmlPr mapId="1" xpath="/TFI-IZD-OSIG/ISD-E_1001241/P1338390" xmlDataType="decimal"/>
    </xmlCellPr>
  </singleXmlCell>
  <singleXmlCell id="882" xr6:uid="{00000000-000C-0000-FFFF-FFFF71030000}" r="L24" connectionId="0">
    <xmlCellPr id="1" xr6:uid="{00000000-0010-0000-7103-000001000000}" uniqueName="P1338457">
      <xmlPr mapId="1" xpath="/TFI-IZD-OSIG/ISD-E_1001241/P1338457" xmlDataType="decimal"/>
    </xmlCellPr>
  </singleXmlCell>
  <singleXmlCell id="883" xr6:uid="{00000000-000C-0000-FFFF-FFFF72030000}" r="M24" connectionId="0">
    <xmlCellPr id="1" xr6:uid="{00000000-0010-0000-7203-000001000000}" uniqueName="P1338524">
      <xmlPr mapId="1" xpath="/TFI-IZD-OSIG/ISD-E_1001241/P1338524" xmlDataType="decimal"/>
    </xmlCellPr>
  </singleXmlCell>
  <singleXmlCell id="884" xr6:uid="{00000000-000C-0000-FFFF-FFFF73030000}" r="N24" connectionId="0">
    <xmlCellPr id="1" xr6:uid="{00000000-0010-0000-7303-000001000000}" uniqueName="P1338591">
      <xmlPr mapId="1" xpath="/TFI-IZD-OSIG/ISD-E_1001241/P1338591" xmlDataType="decimal"/>
    </xmlCellPr>
  </singleXmlCell>
  <singleXmlCell id="885" xr6:uid="{00000000-000C-0000-FFFF-FFFF74030000}" r="O24" connectionId="0">
    <xmlCellPr id="1" xr6:uid="{00000000-0010-0000-7403-000001000000}" uniqueName="P1338658">
      <xmlPr mapId="1" xpath="/TFI-IZD-OSIG/ISD-E_1001241/P1338658" xmlDataType="decimal"/>
    </xmlCellPr>
  </singleXmlCell>
  <singleXmlCell id="886" xr6:uid="{00000000-000C-0000-FFFF-FFFF75030000}" r="P24" connectionId="0">
    <xmlCellPr id="1" xr6:uid="{00000000-0010-0000-7503-000001000000}" uniqueName="P1338725">
      <xmlPr mapId="1" xpath="/TFI-IZD-OSIG/ISD-E_1001241/P1338725" xmlDataType="decimal"/>
    </xmlCellPr>
  </singleXmlCell>
  <singleXmlCell id="887" xr6:uid="{00000000-000C-0000-FFFF-FFFF76030000}" r="E25" connectionId="0">
    <xmlCellPr id="1" xr6:uid="{00000000-0010-0000-7603-000001000000}" uniqueName="P1268954">
      <xmlPr mapId="1" xpath="/TFI-IZD-OSIG/ISD-E_1001241/P1268954" xmlDataType="decimal"/>
    </xmlCellPr>
  </singleXmlCell>
  <singleXmlCell id="888" xr6:uid="{00000000-000C-0000-FFFF-FFFF77030000}" r="F25" connectionId="0">
    <xmlCellPr id="1" xr6:uid="{00000000-0010-0000-7703-000001000000}" uniqueName="P1269022">
      <xmlPr mapId="1" xpath="/TFI-IZD-OSIG/ISD-E_1001241/P1269022" xmlDataType="decimal"/>
    </xmlCellPr>
  </singleXmlCell>
  <singleXmlCell id="889" xr6:uid="{00000000-000C-0000-FFFF-FFFF78030000}" r="G25" connectionId="0">
    <xmlCellPr id="1" xr6:uid="{00000000-0010-0000-7803-000001000000}" uniqueName="P1269090">
      <xmlPr mapId="1" xpath="/TFI-IZD-OSIG/ISD-E_1001241/P1269090" xmlDataType="decimal"/>
    </xmlCellPr>
  </singleXmlCell>
  <singleXmlCell id="890" xr6:uid="{00000000-000C-0000-FFFF-FFFF79030000}" r="H25" connectionId="0">
    <xmlCellPr id="1" xr6:uid="{00000000-0010-0000-7903-000001000000}" uniqueName="P1269158">
      <xmlPr mapId="1" xpath="/TFI-IZD-OSIG/ISD-E_1001241/P1269158" xmlDataType="decimal"/>
    </xmlCellPr>
  </singleXmlCell>
  <singleXmlCell id="891" xr6:uid="{00000000-000C-0000-FFFF-FFFF7A030000}" r="I25" connectionId="0">
    <xmlCellPr id="1" xr6:uid="{00000000-0010-0000-7A03-000001000000}" uniqueName="P1269226">
      <xmlPr mapId="1" xpath="/TFI-IZD-OSIG/ISD-E_1001241/P1269226" xmlDataType="decimal"/>
    </xmlCellPr>
  </singleXmlCell>
  <singleXmlCell id="892" xr6:uid="{00000000-000C-0000-FFFF-FFFF7B030000}" r="J25" connectionId="0">
    <xmlCellPr id="1" xr6:uid="{00000000-0010-0000-7B03-000001000000}" uniqueName="P1269294">
      <xmlPr mapId="1" xpath="/TFI-IZD-OSIG/ISD-E_1001241/P1269294" xmlDataType="decimal"/>
    </xmlCellPr>
  </singleXmlCell>
  <singleXmlCell id="893" xr6:uid="{00000000-000C-0000-FFFF-FFFF7C030000}" r="K25" connectionId="0">
    <xmlCellPr id="1" xr6:uid="{00000000-0010-0000-7C03-000001000000}" uniqueName="P1338391">
      <xmlPr mapId="1" xpath="/TFI-IZD-OSIG/ISD-E_1001241/P1338391" xmlDataType="decimal"/>
    </xmlCellPr>
  </singleXmlCell>
  <singleXmlCell id="894" xr6:uid="{00000000-000C-0000-FFFF-FFFF7D030000}" r="L25" connectionId="0">
    <xmlCellPr id="1" xr6:uid="{00000000-0010-0000-7D03-000001000000}" uniqueName="P1338458">
      <xmlPr mapId="1" xpath="/TFI-IZD-OSIG/ISD-E_1001241/P1338458" xmlDataType="decimal"/>
    </xmlCellPr>
  </singleXmlCell>
  <singleXmlCell id="895" xr6:uid="{00000000-000C-0000-FFFF-FFFF7E030000}" r="M25" connectionId="0">
    <xmlCellPr id="1" xr6:uid="{00000000-0010-0000-7E03-000001000000}" uniqueName="P1338525">
      <xmlPr mapId="1" xpath="/TFI-IZD-OSIG/ISD-E_1001241/P1338525" xmlDataType="decimal"/>
    </xmlCellPr>
  </singleXmlCell>
  <singleXmlCell id="896" xr6:uid="{00000000-000C-0000-FFFF-FFFF7F030000}" r="N25" connectionId="0">
    <xmlCellPr id="1" xr6:uid="{00000000-0010-0000-7F03-000001000000}" uniqueName="P1338592">
      <xmlPr mapId="1" xpath="/TFI-IZD-OSIG/ISD-E_1001241/P1338592" xmlDataType="decimal"/>
    </xmlCellPr>
  </singleXmlCell>
  <singleXmlCell id="897" xr6:uid="{00000000-000C-0000-FFFF-FFFF80030000}" r="O25" connectionId="0">
    <xmlCellPr id="1" xr6:uid="{00000000-0010-0000-8003-000001000000}" uniqueName="P1338659">
      <xmlPr mapId="1" xpath="/TFI-IZD-OSIG/ISD-E_1001241/P1338659" xmlDataType="decimal"/>
    </xmlCellPr>
  </singleXmlCell>
  <singleXmlCell id="898" xr6:uid="{00000000-000C-0000-FFFF-FFFF81030000}" r="P25" connectionId="0">
    <xmlCellPr id="1" xr6:uid="{00000000-0010-0000-8103-000001000000}" uniqueName="P1338726">
      <xmlPr mapId="1" xpath="/TFI-IZD-OSIG/ISD-E_1001241/P1338726" xmlDataType="decimal"/>
    </xmlCellPr>
  </singleXmlCell>
  <singleXmlCell id="899" xr6:uid="{00000000-000C-0000-FFFF-FFFF82030000}" r="E26" connectionId="0">
    <xmlCellPr id="1" xr6:uid="{00000000-0010-0000-8203-000001000000}" uniqueName="P1268955">
      <xmlPr mapId="1" xpath="/TFI-IZD-OSIG/ISD-E_1001241/P1268955" xmlDataType="decimal"/>
    </xmlCellPr>
  </singleXmlCell>
  <singleXmlCell id="900" xr6:uid="{00000000-000C-0000-FFFF-FFFF83030000}" r="F26" connectionId="0">
    <xmlCellPr id="1" xr6:uid="{00000000-0010-0000-8303-000001000000}" uniqueName="P1269023">
      <xmlPr mapId="1" xpath="/TFI-IZD-OSIG/ISD-E_1001241/P1269023" xmlDataType="decimal"/>
    </xmlCellPr>
  </singleXmlCell>
  <singleXmlCell id="901" xr6:uid="{00000000-000C-0000-FFFF-FFFF84030000}" r="G26" connectionId="0">
    <xmlCellPr id="1" xr6:uid="{00000000-0010-0000-8403-000001000000}" uniqueName="P1269091">
      <xmlPr mapId="1" xpath="/TFI-IZD-OSIG/ISD-E_1001241/P1269091" xmlDataType="decimal"/>
    </xmlCellPr>
  </singleXmlCell>
  <singleXmlCell id="902" xr6:uid="{00000000-000C-0000-FFFF-FFFF85030000}" r="H26" connectionId="0">
    <xmlCellPr id="1" xr6:uid="{00000000-0010-0000-8503-000001000000}" uniqueName="P1269159">
      <xmlPr mapId="1" xpath="/TFI-IZD-OSIG/ISD-E_1001241/P1269159" xmlDataType="decimal"/>
    </xmlCellPr>
  </singleXmlCell>
  <singleXmlCell id="903" xr6:uid="{00000000-000C-0000-FFFF-FFFF86030000}" r="I26" connectionId="0">
    <xmlCellPr id="1" xr6:uid="{00000000-0010-0000-8603-000001000000}" uniqueName="P1269227">
      <xmlPr mapId="1" xpath="/TFI-IZD-OSIG/ISD-E_1001241/P1269227" xmlDataType="decimal"/>
    </xmlCellPr>
  </singleXmlCell>
  <singleXmlCell id="904" xr6:uid="{00000000-000C-0000-FFFF-FFFF87030000}" r="J26" connectionId="0">
    <xmlCellPr id="1" xr6:uid="{00000000-0010-0000-8703-000001000000}" uniqueName="P1269295">
      <xmlPr mapId="1" xpath="/TFI-IZD-OSIG/ISD-E_1001241/P1269295" xmlDataType="decimal"/>
    </xmlCellPr>
  </singleXmlCell>
  <singleXmlCell id="905" xr6:uid="{00000000-000C-0000-FFFF-FFFF88030000}" r="K26" connectionId="0">
    <xmlCellPr id="1" xr6:uid="{00000000-0010-0000-8803-000001000000}" uniqueName="P1338392">
      <xmlPr mapId="1" xpath="/TFI-IZD-OSIG/ISD-E_1001241/P1338392" xmlDataType="decimal"/>
    </xmlCellPr>
  </singleXmlCell>
  <singleXmlCell id="906" xr6:uid="{00000000-000C-0000-FFFF-FFFF89030000}" r="L26" connectionId="0">
    <xmlCellPr id="1" xr6:uid="{00000000-0010-0000-8903-000001000000}" uniqueName="P1338459">
      <xmlPr mapId="1" xpath="/TFI-IZD-OSIG/ISD-E_1001241/P1338459" xmlDataType="decimal"/>
    </xmlCellPr>
  </singleXmlCell>
  <singleXmlCell id="907" xr6:uid="{00000000-000C-0000-FFFF-FFFF8A030000}" r="M26" connectionId="0">
    <xmlCellPr id="1" xr6:uid="{00000000-0010-0000-8A03-000001000000}" uniqueName="P1338526">
      <xmlPr mapId="1" xpath="/TFI-IZD-OSIG/ISD-E_1001241/P1338526" xmlDataType="decimal"/>
    </xmlCellPr>
  </singleXmlCell>
  <singleXmlCell id="908" xr6:uid="{00000000-000C-0000-FFFF-FFFF8B030000}" r="N26" connectionId="0">
    <xmlCellPr id="1" xr6:uid="{00000000-0010-0000-8B03-000001000000}" uniqueName="P1338593">
      <xmlPr mapId="1" xpath="/TFI-IZD-OSIG/ISD-E_1001241/P1338593" xmlDataType="decimal"/>
    </xmlCellPr>
  </singleXmlCell>
  <singleXmlCell id="909" xr6:uid="{00000000-000C-0000-FFFF-FFFF8C030000}" r="O26" connectionId="0">
    <xmlCellPr id="1" xr6:uid="{00000000-0010-0000-8C03-000001000000}" uniqueName="P1338660">
      <xmlPr mapId="1" xpath="/TFI-IZD-OSIG/ISD-E_1001241/P1338660" xmlDataType="decimal"/>
    </xmlCellPr>
  </singleXmlCell>
  <singleXmlCell id="910" xr6:uid="{00000000-000C-0000-FFFF-FFFF8D030000}" r="P26" connectionId="0">
    <xmlCellPr id="1" xr6:uid="{00000000-0010-0000-8D03-000001000000}" uniqueName="P1338727">
      <xmlPr mapId="1" xpath="/TFI-IZD-OSIG/ISD-E_1001241/P1338727" xmlDataType="decimal"/>
    </xmlCellPr>
  </singleXmlCell>
  <singleXmlCell id="911" xr6:uid="{00000000-000C-0000-FFFF-FFFF8E030000}" r="E27" connectionId="0">
    <xmlCellPr id="1" xr6:uid="{00000000-0010-0000-8E03-000001000000}" uniqueName="P1268956">
      <xmlPr mapId="1" xpath="/TFI-IZD-OSIG/ISD-E_1001241/P1268956" xmlDataType="decimal"/>
    </xmlCellPr>
  </singleXmlCell>
  <singleXmlCell id="912" xr6:uid="{00000000-000C-0000-FFFF-FFFF8F030000}" r="F27" connectionId="0">
    <xmlCellPr id="1" xr6:uid="{00000000-0010-0000-8F03-000001000000}" uniqueName="P1269024">
      <xmlPr mapId="1" xpath="/TFI-IZD-OSIG/ISD-E_1001241/P1269024" xmlDataType="decimal"/>
    </xmlCellPr>
  </singleXmlCell>
  <singleXmlCell id="913" xr6:uid="{00000000-000C-0000-FFFF-FFFF90030000}" r="G27" connectionId="0">
    <xmlCellPr id="1" xr6:uid="{00000000-0010-0000-9003-000001000000}" uniqueName="P1269092">
      <xmlPr mapId="1" xpath="/TFI-IZD-OSIG/ISD-E_1001241/P1269092" xmlDataType="decimal"/>
    </xmlCellPr>
  </singleXmlCell>
  <singleXmlCell id="914" xr6:uid="{00000000-000C-0000-FFFF-FFFF91030000}" r="H27" connectionId="0">
    <xmlCellPr id="1" xr6:uid="{00000000-0010-0000-9103-000001000000}" uniqueName="P1269160">
      <xmlPr mapId="1" xpath="/TFI-IZD-OSIG/ISD-E_1001241/P1269160" xmlDataType="decimal"/>
    </xmlCellPr>
  </singleXmlCell>
  <singleXmlCell id="915" xr6:uid="{00000000-000C-0000-FFFF-FFFF92030000}" r="I27" connectionId="0">
    <xmlCellPr id="1" xr6:uid="{00000000-0010-0000-9203-000001000000}" uniqueName="P1269228">
      <xmlPr mapId="1" xpath="/TFI-IZD-OSIG/ISD-E_1001241/P1269228" xmlDataType="decimal"/>
    </xmlCellPr>
  </singleXmlCell>
  <singleXmlCell id="916" xr6:uid="{00000000-000C-0000-FFFF-FFFF93030000}" r="J27" connectionId="0">
    <xmlCellPr id="1" xr6:uid="{00000000-0010-0000-9303-000001000000}" uniqueName="P1269296">
      <xmlPr mapId="1" xpath="/TFI-IZD-OSIG/ISD-E_1001241/P1269296" xmlDataType="decimal"/>
    </xmlCellPr>
  </singleXmlCell>
  <singleXmlCell id="917" xr6:uid="{00000000-000C-0000-FFFF-FFFF94030000}" r="K27" connectionId="0">
    <xmlCellPr id="1" xr6:uid="{00000000-0010-0000-9403-000001000000}" uniqueName="P1338393">
      <xmlPr mapId="1" xpath="/TFI-IZD-OSIG/ISD-E_1001241/P1338393" xmlDataType="decimal"/>
    </xmlCellPr>
  </singleXmlCell>
  <singleXmlCell id="918" xr6:uid="{00000000-000C-0000-FFFF-FFFF95030000}" r="L27" connectionId="0">
    <xmlCellPr id="1" xr6:uid="{00000000-0010-0000-9503-000001000000}" uniqueName="P1338460">
      <xmlPr mapId="1" xpath="/TFI-IZD-OSIG/ISD-E_1001241/P1338460" xmlDataType="decimal"/>
    </xmlCellPr>
  </singleXmlCell>
  <singleXmlCell id="919" xr6:uid="{00000000-000C-0000-FFFF-FFFF96030000}" r="M27" connectionId="0">
    <xmlCellPr id="1" xr6:uid="{00000000-0010-0000-9603-000001000000}" uniqueName="P1338527">
      <xmlPr mapId="1" xpath="/TFI-IZD-OSIG/ISD-E_1001241/P1338527" xmlDataType="decimal"/>
    </xmlCellPr>
  </singleXmlCell>
  <singleXmlCell id="920" xr6:uid="{00000000-000C-0000-FFFF-FFFF97030000}" r="N27" connectionId="0">
    <xmlCellPr id="1" xr6:uid="{00000000-0010-0000-9703-000001000000}" uniqueName="P1338594">
      <xmlPr mapId="1" xpath="/TFI-IZD-OSIG/ISD-E_1001241/P1338594" xmlDataType="decimal"/>
    </xmlCellPr>
  </singleXmlCell>
  <singleXmlCell id="921" xr6:uid="{00000000-000C-0000-FFFF-FFFF98030000}" r="O27" connectionId="0">
    <xmlCellPr id="1" xr6:uid="{00000000-0010-0000-9803-000001000000}" uniqueName="P1338661">
      <xmlPr mapId="1" xpath="/TFI-IZD-OSIG/ISD-E_1001241/P1338661" xmlDataType="decimal"/>
    </xmlCellPr>
  </singleXmlCell>
  <singleXmlCell id="922" xr6:uid="{00000000-000C-0000-FFFF-FFFF99030000}" r="P27" connectionId="0">
    <xmlCellPr id="1" xr6:uid="{00000000-0010-0000-9903-000001000000}" uniqueName="P1338728">
      <xmlPr mapId="1" xpath="/TFI-IZD-OSIG/ISD-E_1001241/P1338728" xmlDataType="decimal"/>
    </xmlCellPr>
  </singleXmlCell>
  <singleXmlCell id="923" xr6:uid="{00000000-000C-0000-FFFF-FFFF9A030000}" r="E28" connectionId="0">
    <xmlCellPr id="1" xr6:uid="{00000000-0010-0000-9A03-000001000000}" uniqueName="P1268957">
      <xmlPr mapId="1" xpath="/TFI-IZD-OSIG/ISD-E_1001241/P1268957" xmlDataType="decimal"/>
    </xmlCellPr>
  </singleXmlCell>
  <singleXmlCell id="924" xr6:uid="{00000000-000C-0000-FFFF-FFFF9B030000}" r="F28" connectionId="0">
    <xmlCellPr id="1" xr6:uid="{00000000-0010-0000-9B03-000001000000}" uniqueName="P1269025">
      <xmlPr mapId="1" xpath="/TFI-IZD-OSIG/ISD-E_1001241/P1269025" xmlDataType="decimal"/>
    </xmlCellPr>
  </singleXmlCell>
  <singleXmlCell id="925" xr6:uid="{00000000-000C-0000-FFFF-FFFF9C030000}" r="G28" connectionId="0">
    <xmlCellPr id="1" xr6:uid="{00000000-0010-0000-9C03-000001000000}" uniqueName="P1269093">
      <xmlPr mapId="1" xpath="/TFI-IZD-OSIG/ISD-E_1001241/P1269093" xmlDataType="decimal"/>
    </xmlCellPr>
  </singleXmlCell>
  <singleXmlCell id="926" xr6:uid="{00000000-000C-0000-FFFF-FFFF9D030000}" r="H28" connectionId="0">
    <xmlCellPr id="1" xr6:uid="{00000000-0010-0000-9D03-000001000000}" uniqueName="P1269161">
      <xmlPr mapId="1" xpath="/TFI-IZD-OSIG/ISD-E_1001241/P1269161" xmlDataType="decimal"/>
    </xmlCellPr>
  </singleXmlCell>
  <singleXmlCell id="927" xr6:uid="{00000000-000C-0000-FFFF-FFFF9E030000}" r="I28" connectionId="0">
    <xmlCellPr id="1" xr6:uid="{00000000-0010-0000-9E03-000001000000}" uniqueName="P1269229">
      <xmlPr mapId="1" xpath="/TFI-IZD-OSIG/ISD-E_1001241/P1269229" xmlDataType="decimal"/>
    </xmlCellPr>
  </singleXmlCell>
  <singleXmlCell id="928" xr6:uid="{00000000-000C-0000-FFFF-FFFF9F030000}" r="J28" connectionId="0">
    <xmlCellPr id="1" xr6:uid="{00000000-0010-0000-9F03-000001000000}" uniqueName="P1269297">
      <xmlPr mapId="1" xpath="/TFI-IZD-OSIG/ISD-E_1001241/P1269297" xmlDataType="decimal"/>
    </xmlCellPr>
  </singleXmlCell>
  <singleXmlCell id="929" xr6:uid="{00000000-000C-0000-FFFF-FFFFA0030000}" r="K28" connectionId="0">
    <xmlCellPr id="1" xr6:uid="{00000000-0010-0000-A003-000001000000}" uniqueName="P1338394">
      <xmlPr mapId="1" xpath="/TFI-IZD-OSIG/ISD-E_1001241/P1338394" xmlDataType="decimal"/>
    </xmlCellPr>
  </singleXmlCell>
  <singleXmlCell id="930" xr6:uid="{00000000-000C-0000-FFFF-FFFFA1030000}" r="L28" connectionId="0">
    <xmlCellPr id="1" xr6:uid="{00000000-0010-0000-A103-000001000000}" uniqueName="P1338461">
      <xmlPr mapId="1" xpath="/TFI-IZD-OSIG/ISD-E_1001241/P1338461" xmlDataType="decimal"/>
    </xmlCellPr>
  </singleXmlCell>
  <singleXmlCell id="931" xr6:uid="{00000000-000C-0000-FFFF-FFFFA2030000}" r="M28" connectionId="0">
    <xmlCellPr id="1" xr6:uid="{00000000-0010-0000-A203-000001000000}" uniqueName="P1338528">
      <xmlPr mapId="1" xpath="/TFI-IZD-OSIG/ISD-E_1001241/P1338528" xmlDataType="decimal"/>
    </xmlCellPr>
  </singleXmlCell>
  <singleXmlCell id="932" xr6:uid="{00000000-000C-0000-FFFF-FFFFA3030000}" r="N28" connectionId="0">
    <xmlCellPr id="1" xr6:uid="{00000000-0010-0000-A303-000001000000}" uniqueName="P1338595">
      <xmlPr mapId="1" xpath="/TFI-IZD-OSIG/ISD-E_1001241/P1338595" xmlDataType="decimal"/>
    </xmlCellPr>
  </singleXmlCell>
  <singleXmlCell id="933" xr6:uid="{00000000-000C-0000-FFFF-FFFFA4030000}" r="O28" connectionId="0">
    <xmlCellPr id="1" xr6:uid="{00000000-0010-0000-A403-000001000000}" uniqueName="P1338662">
      <xmlPr mapId="1" xpath="/TFI-IZD-OSIG/ISD-E_1001241/P1338662" xmlDataType="decimal"/>
    </xmlCellPr>
  </singleXmlCell>
  <singleXmlCell id="934" xr6:uid="{00000000-000C-0000-FFFF-FFFFA5030000}" r="P28" connectionId="0">
    <xmlCellPr id="1" xr6:uid="{00000000-0010-0000-A503-000001000000}" uniqueName="P1338729">
      <xmlPr mapId="1" xpath="/TFI-IZD-OSIG/ISD-E_1001241/P1338729" xmlDataType="decimal"/>
    </xmlCellPr>
  </singleXmlCell>
  <singleXmlCell id="935" xr6:uid="{00000000-000C-0000-FFFF-FFFFA6030000}" r="E29" connectionId="0">
    <xmlCellPr id="1" xr6:uid="{00000000-0010-0000-A603-000001000000}" uniqueName="P1268958">
      <xmlPr mapId="1" xpath="/TFI-IZD-OSIG/ISD-E_1001241/P1268958" xmlDataType="decimal"/>
    </xmlCellPr>
  </singleXmlCell>
  <singleXmlCell id="936" xr6:uid="{00000000-000C-0000-FFFF-FFFFA7030000}" r="F29" connectionId="0">
    <xmlCellPr id="1" xr6:uid="{00000000-0010-0000-A703-000001000000}" uniqueName="P1269026">
      <xmlPr mapId="1" xpath="/TFI-IZD-OSIG/ISD-E_1001241/P1269026" xmlDataType="decimal"/>
    </xmlCellPr>
  </singleXmlCell>
  <singleXmlCell id="937" xr6:uid="{00000000-000C-0000-FFFF-FFFFA8030000}" r="G29" connectionId="0">
    <xmlCellPr id="1" xr6:uid="{00000000-0010-0000-A803-000001000000}" uniqueName="P1269094">
      <xmlPr mapId="1" xpath="/TFI-IZD-OSIG/ISD-E_1001241/P1269094" xmlDataType="decimal"/>
    </xmlCellPr>
  </singleXmlCell>
  <singleXmlCell id="938" xr6:uid="{00000000-000C-0000-FFFF-FFFFA9030000}" r="H29" connectionId="0">
    <xmlCellPr id="1" xr6:uid="{00000000-0010-0000-A903-000001000000}" uniqueName="P1269162">
      <xmlPr mapId="1" xpath="/TFI-IZD-OSIG/ISD-E_1001241/P1269162" xmlDataType="decimal"/>
    </xmlCellPr>
  </singleXmlCell>
  <singleXmlCell id="939" xr6:uid="{00000000-000C-0000-FFFF-FFFFAA030000}" r="I29" connectionId="0">
    <xmlCellPr id="1" xr6:uid="{00000000-0010-0000-AA03-000001000000}" uniqueName="P1269230">
      <xmlPr mapId="1" xpath="/TFI-IZD-OSIG/ISD-E_1001241/P1269230" xmlDataType="decimal"/>
    </xmlCellPr>
  </singleXmlCell>
  <singleXmlCell id="940" xr6:uid="{00000000-000C-0000-FFFF-FFFFAB030000}" r="J29" connectionId="0">
    <xmlCellPr id="1" xr6:uid="{00000000-0010-0000-AB03-000001000000}" uniqueName="P1269298">
      <xmlPr mapId="1" xpath="/TFI-IZD-OSIG/ISD-E_1001241/P1269298" xmlDataType="decimal"/>
    </xmlCellPr>
  </singleXmlCell>
  <singleXmlCell id="941" xr6:uid="{00000000-000C-0000-FFFF-FFFFAC030000}" r="K29" connectionId="0">
    <xmlCellPr id="1" xr6:uid="{00000000-0010-0000-AC03-000001000000}" uniqueName="P1338395">
      <xmlPr mapId="1" xpath="/TFI-IZD-OSIG/ISD-E_1001241/P1338395" xmlDataType="decimal"/>
    </xmlCellPr>
  </singleXmlCell>
  <singleXmlCell id="942" xr6:uid="{00000000-000C-0000-FFFF-FFFFAD030000}" r="L29" connectionId="0">
    <xmlCellPr id="1" xr6:uid="{00000000-0010-0000-AD03-000001000000}" uniqueName="P1338462">
      <xmlPr mapId="1" xpath="/TFI-IZD-OSIG/ISD-E_1001241/P1338462" xmlDataType="decimal"/>
    </xmlCellPr>
  </singleXmlCell>
  <singleXmlCell id="943" xr6:uid="{00000000-000C-0000-FFFF-FFFFAE030000}" r="M29" connectionId="0">
    <xmlCellPr id="1" xr6:uid="{00000000-0010-0000-AE03-000001000000}" uniqueName="P1338529">
      <xmlPr mapId="1" xpath="/TFI-IZD-OSIG/ISD-E_1001241/P1338529" xmlDataType="decimal"/>
    </xmlCellPr>
  </singleXmlCell>
  <singleXmlCell id="944" xr6:uid="{00000000-000C-0000-FFFF-FFFFAF030000}" r="N29" connectionId="0">
    <xmlCellPr id="1" xr6:uid="{00000000-0010-0000-AF03-000001000000}" uniqueName="P1338596">
      <xmlPr mapId="1" xpath="/TFI-IZD-OSIG/ISD-E_1001241/P1338596" xmlDataType="decimal"/>
    </xmlCellPr>
  </singleXmlCell>
  <singleXmlCell id="945" xr6:uid="{00000000-000C-0000-FFFF-FFFFB0030000}" r="O29" connectionId="0">
    <xmlCellPr id="1" xr6:uid="{00000000-0010-0000-B003-000001000000}" uniqueName="P1338663">
      <xmlPr mapId="1" xpath="/TFI-IZD-OSIG/ISD-E_1001241/P1338663" xmlDataType="decimal"/>
    </xmlCellPr>
  </singleXmlCell>
  <singleXmlCell id="946" xr6:uid="{00000000-000C-0000-FFFF-FFFFB1030000}" r="P29" connectionId="0">
    <xmlCellPr id="1" xr6:uid="{00000000-0010-0000-B103-000001000000}" uniqueName="P1338730">
      <xmlPr mapId="1" xpath="/TFI-IZD-OSIG/ISD-E_1001241/P1338730" xmlDataType="decimal"/>
    </xmlCellPr>
  </singleXmlCell>
  <singleXmlCell id="947" xr6:uid="{00000000-000C-0000-FFFF-FFFFB2030000}" r="E30" connectionId="0">
    <xmlCellPr id="1" xr6:uid="{00000000-0010-0000-B203-000001000000}" uniqueName="P1268959">
      <xmlPr mapId="1" xpath="/TFI-IZD-OSIG/ISD-E_1001241/P1268959" xmlDataType="decimal"/>
    </xmlCellPr>
  </singleXmlCell>
  <singleXmlCell id="948" xr6:uid="{00000000-000C-0000-FFFF-FFFFB3030000}" r="F30" connectionId="0">
    <xmlCellPr id="1" xr6:uid="{00000000-0010-0000-B303-000001000000}" uniqueName="P1269027">
      <xmlPr mapId="1" xpath="/TFI-IZD-OSIG/ISD-E_1001241/P1269027" xmlDataType="decimal"/>
    </xmlCellPr>
  </singleXmlCell>
  <singleXmlCell id="949" xr6:uid="{00000000-000C-0000-FFFF-FFFFB4030000}" r="G30" connectionId="0">
    <xmlCellPr id="1" xr6:uid="{00000000-0010-0000-B403-000001000000}" uniqueName="P1269095">
      <xmlPr mapId="1" xpath="/TFI-IZD-OSIG/ISD-E_1001241/P1269095" xmlDataType="decimal"/>
    </xmlCellPr>
  </singleXmlCell>
  <singleXmlCell id="950" xr6:uid="{00000000-000C-0000-FFFF-FFFFB5030000}" r="H30" connectionId="0">
    <xmlCellPr id="1" xr6:uid="{00000000-0010-0000-B503-000001000000}" uniqueName="P1269163">
      <xmlPr mapId="1" xpath="/TFI-IZD-OSIG/ISD-E_1001241/P1269163" xmlDataType="decimal"/>
    </xmlCellPr>
  </singleXmlCell>
  <singleXmlCell id="951" xr6:uid="{00000000-000C-0000-FFFF-FFFFB6030000}" r="I30" connectionId="0">
    <xmlCellPr id="1" xr6:uid="{00000000-0010-0000-B603-000001000000}" uniqueName="P1269231">
      <xmlPr mapId="1" xpath="/TFI-IZD-OSIG/ISD-E_1001241/P1269231" xmlDataType="decimal"/>
    </xmlCellPr>
  </singleXmlCell>
  <singleXmlCell id="952" xr6:uid="{00000000-000C-0000-FFFF-FFFFB7030000}" r="J30" connectionId="0">
    <xmlCellPr id="1" xr6:uid="{00000000-0010-0000-B703-000001000000}" uniqueName="P1269299">
      <xmlPr mapId="1" xpath="/TFI-IZD-OSIG/ISD-E_1001241/P1269299" xmlDataType="decimal"/>
    </xmlCellPr>
  </singleXmlCell>
  <singleXmlCell id="953" xr6:uid="{00000000-000C-0000-FFFF-FFFFB8030000}" r="K30" connectionId="0">
    <xmlCellPr id="1" xr6:uid="{00000000-0010-0000-B803-000001000000}" uniqueName="P1338396">
      <xmlPr mapId="1" xpath="/TFI-IZD-OSIG/ISD-E_1001241/P1338396" xmlDataType="decimal"/>
    </xmlCellPr>
  </singleXmlCell>
  <singleXmlCell id="954" xr6:uid="{00000000-000C-0000-FFFF-FFFFB9030000}" r="L30" connectionId="0">
    <xmlCellPr id="1" xr6:uid="{00000000-0010-0000-B903-000001000000}" uniqueName="P1338463">
      <xmlPr mapId="1" xpath="/TFI-IZD-OSIG/ISD-E_1001241/P1338463" xmlDataType="decimal"/>
    </xmlCellPr>
  </singleXmlCell>
  <singleXmlCell id="955" xr6:uid="{00000000-000C-0000-FFFF-FFFFBA030000}" r="M30" connectionId="0">
    <xmlCellPr id="1" xr6:uid="{00000000-0010-0000-BA03-000001000000}" uniqueName="P1338530">
      <xmlPr mapId="1" xpath="/TFI-IZD-OSIG/ISD-E_1001241/P1338530" xmlDataType="decimal"/>
    </xmlCellPr>
  </singleXmlCell>
  <singleXmlCell id="956" xr6:uid="{00000000-000C-0000-FFFF-FFFFBB030000}" r="N30" connectionId="0">
    <xmlCellPr id="1" xr6:uid="{00000000-0010-0000-BB03-000001000000}" uniqueName="P1338597">
      <xmlPr mapId="1" xpath="/TFI-IZD-OSIG/ISD-E_1001241/P1338597" xmlDataType="decimal"/>
    </xmlCellPr>
  </singleXmlCell>
  <singleXmlCell id="957" xr6:uid="{00000000-000C-0000-FFFF-FFFFBC030000}" r="O30" connectionId="0">
    <xmlCellPr id="1" xr6:uid="{00000000-0010-0000-BC03-000001000000}" uniqueName="P1338664">
      <xmlPr mapId="1" xpath="/TFI-IZD-OSIG/ISD-E_1001241/P1338664" xmlDataType="decimal"/>
    </xmlCellPr>
  </singleXmlCell>
  <singleXmlCell id="958" xr6:uid="{00000000-000C-0000-FFFF-FFFFBD030000}" r="P30" connectionId="0">
    <xmlCellPr id="1" xr6:uid="{00000000-0010-0000-BD03-000001000000}" uniqueName="P1338731">
      <xmlPr mapId="1" xpath="/TFI-IZD-OSIG/ISD-E_1001241/P1338731" xmlDataType="decimal"/>
    </xmlCellPr>
  </singleXmlCell>
  <singleXmlCell id="959" xr6:uid="{00000000-000C-0000-FFFF-FFFFBE030000}" r="E31" connectionId="0">
    <xmlCellPr id="1" xr6:uid="{00000000-0010-0000-BE03-000001000000}" uniqueName="P1268960">
      <xmlPr mapId="1" xpath="/TFI-IZD-OSIG/ISD-E_1001241/P1268960" xmlDataType="decimal"/>
    </xmlCellPr>
  </singleXmlCell>
  <singleXmlCell id="960" xr6:uid="{00000000-000C-0000-FFFF-FFFFBF030000}" r="F31" connectionId="0">
    <xmlCellPr id="1" xr6:uid="{00000000-0010-0000-BF03-000001000000}" uniqueName="P1269028">
      <xmlPr mapId="1" xpath="/TFI-IZD-OSIG/ISD-E_1001241/P1269028" xmlDataType="decimal"/>
    </xmlCellPr>
  </singleXmlCell>
  <singleXmlCell id="961" xr6:uid="{00000000-000C-0000-FFFF-FFFFC0030000}" r="G31" connectionId="0">
    <xmlCellPr id="1" xr6:uid="{00000000-0010-0000-C003-000001000000}" uniqueName="P1269096">
      <xmlPr mapId="1" xpath="/TFI-IZD-OSIG/ISD-E_1001241/P1269096" xmlDataType="decimal"/>
    </xmlCellPr>
  </singleXmlCell>
  <singleXmlCell id="962" xr6:uid="{00000000-000C-0000-FFFF-FFFFC1030000}" r="H31" connectionId="0">
    <xmlCellPr id="1" xr6:uid="{00000000-0010-0000-C103-000001000000}" uniqueName="P1269164">
      <xmlPr mapId="1" xpath="/TFI-IZD-OSIG/ISD-E_1001241/P1269164" xmlDataType="decimal"/>
    </xmlCellPr>
  </singleXmlCell>
  <singleXmlCell id="963" xr6:uid="{00000000-000C-0000-FFFF-FFFFC2030000}" r="I31" connectionId="0">
    <xmlCellPr id="1" xr6:uid="{00000000-0010-0000-C203-000001000000}" uniqueName="P1269232">
      <xmlPr mapId="1" xpath="/TFI-IZD-OSIG/ISD-E_1001241/P1269232" xmlDataType="decimal"/>
    </xmlCellPr>
  </singleXmlCell>
  <singleXmlCell id="964" xr6:uid="{00000000-000C-0000-FFFF-FFFFC3030000}" r="J31" connectionId="0">
    <xmlCellPr id="1" xr6:uid="{00000000-0010-0000-C303-000001000000}" uniqueName="P1269300">
      <xmlPr mapId="1" xpath="/TFI-IZD-OSIG/ISD-E_1001241/P1269300" xmlDataType="decimal"/>
    </xmlCellPr>
  </singleXmlCell>
  <singleXmlCell id="965" xr6:uid="{00000000-000C-0000-FFFF-FFFFC4030000}" r="K31" connectionId="0">
    <xmlCellPr id="1" xr6:uid="{00000000-0010-0000-C403-000001000000}" uniqueName="P1338397">
      <xmlPr mapId="1" xpath="/TFI-IZD-OSIG/ISD-E_1001241/P1338397" xmlDataType="decimal"/>
    </xmlCellPr>
  </singleXmlCell>
  <singleXmlCell id="966" xr6:uid="{00000000-000C-0000-FFFF-FFFFC5030000}" r="L31" connectionId="0">
    <xmlCellPr id="1" xr6:uid="{00000000-0010-0000-C503-000001000000}" uniqueName="P1338464">
      <xmlPr mapId="1" xpath="/TFI-IZD-OSIG/ISD-E_1001241/P1338464" xmlDataType="decimal"/>
    </xmlCellPr>
  </singleXmlCell>
  <singleXmlCell id="967" xr6:uid="{00000000-000C-0000-FFFF-FFFFC6030000}" r="M31" connectionId="0">
    <xmlCellPr id="1" xr6:uid="{00000000-0010-0000-C603-000001000000}" uniqueName="P1338531">
      <xmlPr mapId="1" xpath="/TFI-IZD-OSIG/ISD-E_1001241/P1338531" xmlDataType="decimal"/>
    </xmlCellPr>
  </singleXmlCell>
  <singleXmlCell id="968" xr6:uid="{00000000-000C-0000-FFFF-FFFFC7030000}" r="N31" connectionId="0">
    <xmlCellPr id="1" xr6:uid="{00000000-0010-0000-C703-000001000000}" uniqueName="P1338598">
      <xmlPr mapId="1" xpath="/TFI-IZD-OSIG/ISD-E_1001241/P1338598" xmlDataType="decimal"/>
    </xmlCellPr>
  </singleXmlCell>
  <singleXmlCell id="969" xr6:uid="{00000000-000C-0000-FFFF-FFFFC8030000}" r="O31" connectionId="0">
    <xmlCellPr id="1" xr6:uid="{00000000-0010-0000-C803-000001000000}" uniqueName="P1338665">
      <xmlPr mapId="1" xpath="/TFI-IZD-OSIG/ISD-E_1001241/P1338665" xmlDataType="decimal"/>
    </xmlCellPr>
  </singleXmlCell>
  <singleXmlCell id="970" xr6:uid="{00000000-000C-0000-FFFF-FFFFC9030000}" r="P31" connectionId="0">
    <xmlCellPr id="1" xr6:uid="{00000000-0010-0000-C903-000001000000}" uniqueName="P1338732">
      <xmlPr mapId="1" xpath="/TFI-IZD-OSIG/ISD-E_1001241/P1338732" xmlDataType="decimal"/>
    </xmlCellPr>
  </singleXmlCell>
  <singleXmlCell id="971" xr6:uid="{00000000-000C-0000-FFFF-FFFFCA030000}" r="E32" connectionId="0">
    <xmlCellPr id="1" xr6:uid="{00000000-0010-0000-CA03-000001000000}" uniqueName="P1268961">
      <xmlPr mapId="1" xpath="/TFI-IZD-OSIG/ISD-E_1001241/P1268961" xmlDataType="decimal"/>
    </xmlCellPr>
  </singleXmlCell>
  <singleXmlCell id="972" xr6:uid="{00000000-000C-0000-FFFF-FFFFCB030000}" r="F32" connectionId="0">
    <xmlCellPr id="1" xr6:uid="{00000000-0010-0000-CB03-000001000000}" uniqueName="P1269029">
      <xmlPr mapId="1" xpath="/TFI-IZD-OSIG/ISD-E_1001241/P1269029" xmlDataType="decimal"/>
    </xmlCellPr>
  </singleXmlCell>
  <singleXmlCell id="973" xr6:uid="{00000000-000C-0000-FFFF-FFFFCC030000}" r="G32" connectionId="0">
    <xmlCellPr id="1" xr6:uid="{00000000-0010-0000-CC03-000001000000}" uniqueName="P1269097">
      <xmlPr mapId="1" xpath="/TFI-IZD-OSIG/ISD-E_1001241/P1269097" xmlDataType="decimal"/>
    </xmlCellPr>
  </singleXmlCell>
  <singleXmlCell id="974" xr6:uid="{00000000-000C-0000-FFFF-FFFFCD030000}" r="H32" connectionId="0">
    <xmlCellPr id="1" xr6:uid="{00000000-0010-0000-CD03-000001000000}" uniqueName="P1269165">
      <xmlPr mapId="1" xpath="/TFI-IZD-OSIG/ISD-E_1001241/P1269165" xmlDataType="decimal"/>
    </xmlCellPr>
  </singleXmlCell>
  <singleXmlCell id="975" xr6:uid="{00000000-000C-0000-FFFF-FFFFCE030000}" r="I32" connectionId="0">
    <xmlCellPr id="1" xr6:uid="{00000000-0010-0000-CE03-000001000000}" uniqueName="P1269233">
      <xmlPr mapId="1" xpath="/TFI-IZD-OSIG/ISD-E_1001241/P1269233" xmlDataType="decimal"/>
    </xmlCellPr>
  </singleXmlCell>
  <singleXmlCell id="976" xr6:uid="{00000000-000C-0000-FFFF-FFFFCF030000}" r="J32" connectionId="0">
    <xmlCellPr id="1" xr6:uid="{00000000-0010-0000-CF03-000001000000}" uniqueName="P1269301">
      <xmlPr mapId="1" xpath="/TFI-IZD-OSIG/ISD-E_1001241/P1269301" xmlDataType="decimal"/>
    </xmlCellPr>
  </singleXmlCell>
  <singleXmlCell id="977" xr6:uid="{00000000-000C-0000-FFFF-FFFFD0030000}" r="K32" connectionId="0">
    <xmlCellPr id="1" xr6:uid="{00000000-0010-0000-D003-000001000000}" uniqueName="P1338398">
      <xmlPr mapId="1" xpath="/TFI-IZD-OSIG/ISD-E_1001241/P1338398" xmlDataType="decimal"/>
    </xmlCellPr>
  </singleXmlCell>
  <singleXmlCell id="978" xr6:uid="{00000000-000C-0000-FFFF-FFFFD1030000}" r="L32" connectionId="0">
    <xmlCellPr id="1" xr6:uid="{00000000-0010-0000-D103-000001000000}" uniqueName="P1338465">
      <xmlPr mapId="1" xpath="/TFI-IZD-OSIG/ISD-E_1001241/P1338465" xmlDataType="decimal"/>
    </xmlCellPr>
  </singleXmlCell>
  <singleXmlCell id="979" xr6:uid="{00000000-000C-0000-FFFF-FFFFD2030000}" r="M32" connectionId="0">
    <xmlCellPr id="1" xr6:uid="{00000000-0010-0000-D203-000001000000}" uniqueName="P1338532">
      <xmlPr mapId="1" xpath="/TFI-IZD-OSIG/ISD-E_1001241/P1338532" xmlDataType="decimal"/>
    </xmlCellPr>
  </singleXmlCell>
  <singleXmlCell id="980" xr6:uid="{00000000-000C-0000-FFFF-FFFFD3030000}" r="N32" connectionId="0">
    <xmlCellPr id="1" xr6:uid="{00000000-0010-0000-D303-000001000000}" uniqueName="P1338599">
      <xmlPr mapId="1" xpath="/TFI-IZD-OSIG/ISD-E_1001241/P1338599" xmlDataType="decimal"/>
    </xmlCellPr>
  </singleXmlCell>
  <singleXmlCell id="981" xr6:uid="{00000000-000C-0000-FFFF-FFFFD4030000}" r="O32" connectionId="0">
    <xmlCellPr id="1" xr6:uid="{00000000-0010-0000-D403-000001000000}" uniqueName="P1338666">
      <xmlPr mapId="1" xpath="/TFI-IZD-OSIG/ISD-E_1001241/P1338666" xmlDataType="decimal"/>
    </xmlCellPr>
  </singleXmlCell>
  <singleXmlCell id="982" xr6:uid="{00000000-000C-0000-FFFF-FFFFD5030000}" r="P32" connectionId="0">
    <xmlCellPr id="1" xr6:uid="{00000000-0010-0000-D503-000001000000}" uniqueName="P1338733">
      <xmlPr mapId="1" xpath="/TFI-IZD-OSIG/ISD-E_1001241/P1338733" xmlDataType="decimal"/>
    </xmlCellPr>
  </singleXmlCell>
  <singleXmlCell id="983" xr6:uid="{00000000-000C-0000-FFFF-FFFFD6030000}" r="E33" connectionId="0">
    <xmlCellPr id="1" xr6:uid="{00000000-0010-0000-D603-000001000000}" uniqueName="P1268962">
      <xmlPr mapId="1" xpath="/TFI-IZD-OSIG/ISD-E_1001241/P1268962" xmlDataType="decimal"/>
    </xmlCellPr>
  </singleXmlCell>
  <singleXmlCell id="984" xr6:uid="{00000000-000C-0000-FFFF-FFFFD7030000}" r="F33" connectionId="0">
    <xmlCellPr id="1" xr6:uid="{00000000-0010-0000-D703-000001000000}" uniqueName="P1269030">
      <xmlPr mapId="1" xpath="/TFI-IZD-OSIG/ISD-E_1001241/P1269030" xmlDataType="decimal"/>
    </xmlCellPr>
  </singleXmlCell>
  <singleXmlCell id="985" xr6:uid="{00000000-000C-0000-FFFF-FFFFD8030000}" r="G33" connectionId="0">
    <xmlCellPr id="1" xr6:uid="{00000000-0010-0000-D803-000001000000}" uniqueName="P1269098">
      <xmlPr mapId="1" xpath="/TFI-IZD-OSIG/ISD-E_1001241/P1269098" xmlDataType="decimal"/>
    </xmlCellPr>
  </singleXmlCell>
  <singleXmlCell id="986" xr6:uid="{00000000-000C-0000-FFFF-FFFFD9030000}" r="H33" connectionId="0">
    <xmlCellPr id="1" xr6:uid="{00000000-0010-0000-D903-000001000000}" uniqueName="P1269166">
      <xmlPr mapId="1" xpath="/TFI-IZD-OSIG/ISD-E_1001241/P1269166" xmlDataType="decimal"/>
    </xmlCellPr>
  </singleXmlCell>
  <singleXmlCell id="987" xr6:uid="{00000000-000C-0000-FFFF-FFFFDA030000}" r="I33" connectionId="0">
    <xmlCellPr id="1" xr6:uid="{00000000-0010-0000-DA03-000001000000}" uniqueName="P1269234">
      <xmlPr mapId="1" xpath="/TFI-IZD-OSIG/ISD-E_1001241/P1269234" xmlDataType="decimal"/>
    </xmlCellPr>
  </singleXmlCell>
  <singleXmlCell id="988" xr6:uid="{00000000-000C-0000-FFFF-FFFFDB030000}" r="J33" connectionId="0">
    <xmlCellPr id="1" xr6:uid="{00000000-0010-0000-DB03-000001000000}" uniqueName="P1269302">
      <xmlPr mapId="1" xpath="/TFI-IZD-OSIG/ISD-E_1001241/P1269302" xmlDataType="decimal"/>
    </xmlCellPr>
  </singleXmlCell>
  <singleXmlCell id="989" xr6:uid="{00000000-000C-0000-FFFF-FFFFDC030000}" r="K33" connectionId="0">
    <xmlCellPr id="1" xr6:uid="{00000000-0010-0000-DC03-000001000000}" uniqueName="P1338399">
      <xmlPr mapId="1" xpath="/TFI-IZD-OSIG/ISD-E_1001241/P1338399" xmlDataType="decimal"/>
    </xmlCellPr>
  </singleXmlCell>
  <singleXmlCell id="990" xr6:uid="{00000000-000C-0000-FFFF-FFFFDD030000}" r="L33" connectionId="0">
    <xmlCellPr id="1" xr6:uid="{00000000-0010-0000-DD03-000001000000}" uniqueName="P1338466">
      <xmlPr mapId="1" xpath="/TFI-IZD-OSIG/ISD-E_1001241/P1338466" xmlDataType="decimal"/>
    </xmlCellPr>
  </singleXmlCell>
  <singleXmlCell id="991" xr6:uid="{00000000-000C-0000-FFFF-FFFFDE030000}" r="M33" connectionId="0">
    <xmlCellPr id="1" xr6:uid="{00000000-0010-0000-DE03-000001000000}" uniqueName="P1338533">
      <xmlPr mapId="1" xpath="/TFI-IZD-OSIG/ISD-E_1001241/P1338533" xmlDataType="decimal"/>
    </xmlCellPr>
  </singleXmlCell>
  <singleXmlCell id="992" xr6:uid="{00000000-000C-0000-FFFF-FFFFDF030000}" r="N33" connectionId="0">
    <xmlCellPr id="1" xr6:uid="{00000000-0010-0000-DF03-000001000000}" uniqueName="P1338600">
      <xmlPr mapId="1" xpath="/TFI-IZD-OSIG/ISD-E_1001241/P1338600" xmlDataType="decimal"/>
    </xmlCellPr>
  </singleXmlCell>
  <singleXmlCell id="993" xr6:uid="{00000000-000C-0000-FFFF-FFFFE0030000}" r="O33" connectionId="0">
    <xmlCellPr id="1" xr6:uid="{00000000-0010-0000-E003-000001000000}" uniqueName="P1338667">
      <xmlPr mapId="1" xpath="/TFI-IZD-OSIG/ISD-E_1001241/P1338667" xmlDataType="decimal"/>
    </xmlCellPr>
  </singleXmlCell>
  <singleXmlCell id="994" xr6:uid="{00000000-000C-0000-FFFF-FFFFE1030000}" r="P33" connectionId="0">
    <xmlCellPr id="1" xr6:uid="{00000000-0010-0000-E103-000001000000}" uniqueName="P1338734">
      <xmlPr mapId="1" xpath="/TFI-IZD-OSIG/ISD-E_1001241/P1338734" xmlDataType="decimal"/>
    </xmlCellPr>
  </singleXmlCell>
  <singleXmlCell id="995" xr6:uid="{00000000-000C-0000-FFFF-FFFFE2030000}" r="E34" connectionId="0">
    <xmlCellPr id="1" xr6:uid="{00000000-0010-0000-E203-000001000000}" uniqueName="P1268963">
      <xmlPr mapId="1" xpath="/TFI-IZD-OSIG/ISD-E_1001241/P1268963" xmlDataType="decimal"/>
    </xmlCellPr>
  </singleXmlCell>
  <singleXmlCell id="996" xr6:uid="{00000000-000C-0000-FFFF-FFFFE3030000}" r="F34" connectionId="0">
    <xmlCellPr id="1" xr6:uid="{00000000-0010-0000-E303-000001000000}" uniqueName="P1269031">
      <xmlPr mapId="1" xpath="/TFI-IZD-OSIG/ISD-E_1001241/P1269031" xmlDataType="decimal"/>
    </xmlCellPr>
  </singleXmlCell>
  <singleXmlCell id="997" xr6:uid="{00000000-000C-0000-FFFF-FFFFE4030000}" r="G34" connectionId="0">
    <xmlCellPr id="1" xr6:uid="{00000000-0010-0000-E403-000001000000}" uniqueName="P1269099">
      <xmlPr mapId="1" xpath="/TFI-IZD-OSIG/ISD-E_1001241/P1269099" xmlDataType="decimal"/>
    </xmlCellPr>
  </singleXmlCell>
  <singleXmlCell id="998" xr6:uid="{00000000-000C-0000-FFFF-FFFFE5030000}" r="H34" connectionId="0">
    <xmlCellPr id="1" xr6:uid="{00000000-0010-0000-E503-000001000000}" uniqueName="P1269167">
      <xmlPr mapId="1" xpath="/TFI-IZD-OSIG/ISD-E_1001241/P1269167" xmlDataType="decimal"/>
    </xmlCellPr>
  </singleXmlCell>
  <singleXmlCell id="999" xr6:uid="{00000000-000C-0000-FFFF-FFFFE6030000}" r="I34" connectionId="0">
    <xmlCellPr id="1" xr6:uid="{00000000-0010-0000-E603-000001000000}" uniqueName="P1269235">
      <xmlPr mapId="1" xpath="/TFI-IZD-OSIG/ISD-E_1001241/P1269235" xmlDataType="decimal"/>
    </xmlCellPr>
  </singleXmlCell>
  <singleXmlCell id="1000" xr6:uid="{00000000-000C-0000-FFFF-FFFFE7030000}" r="J34" connectionId="0">
    <xmlCellPr id="1" xr6:uid="{00000000-0010-0000-E703-000001000000}" uniqueName="P1269303">
      <xmlPr mapId="1" xpath="/TFI-IZD-OSIG/ISD-E_1001241/P1269303" xmlDataType="decimal"/>
    </xmlCellPr>
  </singleXmlCell>
  <singleXmlCell id="1001" xr6:uid="{00000000-000C-0000-FFFF-FFFFE8030000}" r="K34" connectionId="0">
    <xmlCellPr id="1" xr6:uid="{00000000-0010-0000-E803-000001000000}" uniqueName="P1338400">
      <xmlPr mapId="1" xpath="/TFI-IZD-OSIG/ISD-E_1001241/P1338400" xmlDataType="decimal"/>
    </xmlCellPr>
  </singleXmlCell>
  <singleXmlCell id="1002" xr6:uid="{00000000-000C-0000-FFFF-FFFFE9030000}" r="L34" connectionId="0">
    <xmlCellPr id="1" xr6:uid="{00000000-0010-0000-E903-000001000000}" uniqueName="P1338467">
      <xmlPr mapId="1" xpath="/TFI-IZD-OSIG/ISD-E_1001241/P1338467" xmlDataType="decimal"/>
    </xmlCellPr>
  </singleXmlCell>
  <singleXmlCell id="1003" xr6:uid="{00000000-000C-0000-FFFF-FFFFEA030000}" r="M34" connectionId="0">
    <xmlCellPr id="1" xr6:uid="{00000000-0010-0000-EA03-000001000000}" uniqueName="P1338534">
      <xmlPr mapId="1" xpath="/TFI-IZD-OSIG/ISD-E_1001241/P1338534" xmlDataType="decimal"/>
    </xmlCellPr>
  </singleXmlCell>
  <singleXmlCell id="1004" xr6:uid="{00000000-000C-0000-FFFF-FFFFEB030000}" r="N34" connectionId="0">
    <xmlCellPr id="1" xr6:uid="{00000000-0010-0000-EB03-000001000000}" uniqueName="P1338601">
      <xmlPr mapId="1" xpath="/TFI-IZD-OSIG/ISD-E_1001241/P1338601" xmlDataType="decimal"/>
    </xmlCellPr>
  </singleXmlCell>
  <singleXmlCell id="1005" xr6:uid="{00000000-000C-0000-FFFF-FFFFEC030000}" r="O34" connectionId="0">
    <xmlCellPr id="1" xr6:uid="{00000000-0010-0000-EC03-000001000000}" uniqueName="P1338668">
      <xmlPr mapId="1" xpath="/TFI-IZD-OSIG/ISD-E_1001241/P1338668" xmlDataType="decimal"/>
    </xmlCellPr>
  </singleXmlCell>
  <singleXmlCell id="1006" xr6:uid="{00000000-000C-0000-FFFF-FFFFED030000}" r="P34" connectionId="0">
    <xmlCellPr id="1" xr6:uid="{00000000-0010-0000-ED03-000001000000}" uniqueName="P1338735">
      <xmlPr mapId="1" xpath="/TFI-IZD-OSIG/ISD-E_1001241/P1338735" xmlDataType="decimal"/>
    </xmlCellPr>
  </singleXmlCell>
  <singleXmlCell id="1007" xr6:uid="{00000000-000C-0000-FFFF-FFFFEE030000}" r="E35" connectionId="0">
    <xmlCellPr id="1" xr6:uid="{00000000-0010-0000-EE03-000001000000}" uniqueName="P1268964">
      <xmlPr mapId="1" xpath="/TFI-IZD-OSIG/ISD-E_1001241/P1268964" xmlDataType="decimal"/>
    </xmlCellPr>
  </singleXmlCell>
  <singleXmlCell id="1008" xr6:uid="{00000000-000C-0000-FFFF-FFFFEF030000}" r="F35" connectionId="0">
    <xmlCellPr id="1" xr6:uid="{00000000-0010-0000-EF03-000001000000}" uniqueName="P1269032">
      <xmlPr mapId="1" xpath="/TFI-IZD-OSIG/ISD-E_1001241/P1269032" xmlDataType="decimal"/>
    </xmlCellPr>
  </singleXmlCell>
  <singleXmlCell id="1009" xr6:uid="{00000000-000C-0000-FFFF-FFFFF0030000}" r="G35" connectionId="0">
    <xmlCellPr id="1" xr6:uid="{00000000-0010-0000-F003-000001000000}" uniqueName="P1269100">
      <xmlPr mapId="1" xpath="/TFI-IZD-OSIG/ISD-E_1001241/P1269100" xmlDataType="decimal"/>
    </xmlCellPr>
  </singleXmlCell>
  <singleXmlCell id="1010" xr6:uid="{00000000-000C-0000-FFFF-FFFFF1030000}" r="H35" connectionId="0">
    <xmlCellPr id="1" xr6:uid="{00000000-0010-0000-F103-000001000000}" uniqueName="P1269168">
      <xmlPr mapId="1" xpath="/TFI-IZD-OSIG/ISD-E_1001241/P1269168" xmlDataType="decimal"/>
    </xmlCellPr>
  </singleXmlCell>
  <singleXmlCell id="1011" xr6:uid="{00000000-000C-0000-FFFF-FFFFF2030000}" r="I35" connectionId="0">
    <xmlCellPr id="1" xr6:uid="{00000000-0010-0000-F203-000001000000}" uniqueName="P1269236">
      <xmlPr mapId="1" xpath="/TFI-IZD-OSIG/ISD-E_1001241/P1269236" xmlDataType="decimal"/>
    </xmlCellPr>
  </singleXmlCell>
  <singleXmlCell id="1012" xr6:uid="{00000000-000C-0000-FFFF-FFFFF3030000}" r="J35" connectionId="0">
    <xmlCellPr id="1" xr6:uid="{00000000-0010-0000-F303-000001000000}" uniqueName="P1269304">
      <xmlPr mapId="1" xpath="/TFI-IZD-OSIG/ISD-E_1001241/P1269304" xmlDataType="decimal"/>
    </xmlCellPr>
  </singleXmlCell>
  <singleXmlCell id="1013" xr6:uid="{00000000-000C-0000-FFFF-FFFFF4030000}" r="K35" connectionId="0">
    <xmlCellPr id="1" xr6:uid="{00000000-0010-0000-F403-000001000000}" uniqueName="P1338401">
      <xmlPr mapId="1" xpath="/TFI-IZD-OSIG/ISD-E_1001241/P1338401" xmlDataType="decimal"/>
    </xmlCellPr>
  </singleXmlCell>
  <singleXmlCell id="1014" xr6:uid="{00000000-000C-0000-FFFF-FFFFF5030000}" r="L35" connectionId="0">
    <xmlCellPr id="1" xr6:uid="{00000000-0010-0000-F503-000001000000}" uniqueName="P1338468">
      <xmlPr mapId="1" xpath="/TFI-IZD-OSIG/ISD-E_1001241/P1338468" xmlDataType="decimal"/>
    </xmlCellPr>
  </singleXmlCell>
  <singleXmlCell id="1015" xr6:uid="{00000000-000C-0000-FFFF-FFFFF6030000}" r="M35" connectionId="0">
    <xmlCellPr id="1" xr6:uid="{00000000-0010-0000-F603-000001000000}" uniqueName="P1338535">
      <xmlPr mapId="1" xpath="/TFI-IZD-OSIG/ISD-E_1001241/P1338535" xmlDataType="decimal"/>
    </xmlCellPr>
  </singleXmlCell>
  <singleXmlCell id="1016" xr6:uid="{00000000-000C-0000-FFFF-FFFFF7030000}" r="N35" connectionId="0">
    <xmlCellPr id="1" xr6:uid="{00000000-0010-0000-F703-000001000000}" uniqueName="P1338602">
      <xmlPr mapId="1" xpath="/TFI-IZD-OSIG/ISD-E_1001241/P1338602" xmlDataType="decimal"/>
    </xmlCellPr>
  </singleXmlCell>
  <singleXmlCell id="1017" xr6:uid="{00000000-000C-0000-FFFF-FFFFF8030000}" r="O35" connectionId="0">
    <xmlCellPr id="1" xr6:uid="{00000000-0010-0000-F803-000001000000}" uniqueName="P1338669">
      <xmlPr mapId="1" xpath="/TFI-IZD-OSIG/ISD-E_1001241/P1338669" xmlDataType="decimal"/>
    </xmlCellPr>
  </singleXmlCell>
  <singleXmlCell id="1018" xr6:uid="{00000000-000C-0000-FFFF-FFFFF9030000}" r="P35" connectionId="0">
    <xmlCellPr id="1" xr6:uid="{00000000-0010-0000-F903-000001000000}" uniqueName="P1338736">
      <xmlPr mapId="1" xpath="/TFI-IZD-OSIG/ISD-E_1001241/P1338736" xmlDataType="decimal"/>
    </xmlCellPr>
  </singleXmlCell>
  <singleXmlCell id="1019" xr6:uid="{00000000-000C-0000-FFFF-FFFFFA030000}" r="E36" connectionId="0">
    <xmlCellPr id="1" xr6:uid="{00000000-0010-0000-FA03-000001000000}" uniqueName="P1268965">
      <xmlPr mapId="1" xpath="/TFI-IZD-OSIG/ISD-E_1001241/P1268965" xmlDataType="decimal"/>
    </xmlCellPr>
  </singleXmlCell>
  <singleXmlCell id="1020" xr6:uid="{00000000-000C-0000-FFFF-FFFFFB030000}" r="F36" connectionId="0">
    <xmlCellPr id="1" xr6:uid="{00000000-0010-0000-FB03-000001000000}" uniqueName="P1269033">
      <xmlPr mapId="1" xpath="/TFI-IZD-OSIG/ISD-E_1001241/P1269033" xmlDataType="decimal"/>
    </xmlCellPr>
  </singleXmlCell>
  <singleXmlCell id="1021" xr6:uid="{00000000-000C-0000-FFFF-FFFFFC030000}" r="G36" connectionId="0">
    <xmlCellPr id="1" xr6:uid="{00000000-0010-0000-FC03-000001000000}" uniqueName="P1269101">
      <xmlPr mapId="1" xpath="/TFI-IZD-OSIG/ISD-E_1001241/P1269101" xmlDataType="decimal"/>
    </xmlCellPr>
  </singleXmlCell>
  <singleXmlCell id="1022" xr6:uid="{00000000-000C-0000-FFFF-FFFFFD030000}" r="H36" connectionId="0">
    <xmlCellPr id="1" xr6:uid="{00000000-0010-0000-FD03-000001000000}" uniqueName="P1269169">
      <xmlPr mapId="1" xpath="/TFI-IZD-OSIG/ISD-E_1001241/P1269169" xmlDataType="decimal"/>
    </xmlCellPr>
  </singleXmlCell>
  <singleXmlCell id="1023" xr6:uid="{00000000-000C-0000-FFFF-FFFFFE030000}" r="I36" connectionId="0">
    <xmlCellPr id="1" xr6:uid="{00000000-0010-0000-FE03-000001000000}" uniqueName="P1269237">
      <xmlPr mapId="1" xpath="/TFI-IZD-OSIG/ISD-E_1001241/P1269237" xmlDataType="decimal"/>
    </xmlCellPr>
  </singleXmlCell>
  <singleXmlCell id="1024" xr6:uid="{00000000-000C-0000-FFFF-FFFFFF030000}" r="J36" connectionId="0">
    <xmlCellPr id="1" xr6:uid="{00000000-0010-0000-FF03-000001000000}" uniqueName="P1269305">
      <xmlPr mapId="1" xpath="/TFI-IZD-OSIG/ISD-E_1001241/P1269305" xmlDataType="decimal"/>
    </xmlCellPr>
  </singleXmlCell>
  <singleXmlCell id="1025" xr6:uid="{00000000-000C-0000-FFFF-FFFF00040000}" r="K36" connectionId="0">
    <xmlCellPr id="1" xr6:uid="{00000000-0010-0000-0004-000001000000}" uniqueName="P1338402">
      <xmlPr mapId="1" xpath="/TFI-IZD-OSIG/ISD-E_1001241/P1338402" xmlDataType="decimal"/>
    </xmlCellPr>
  </singleXmlCell>
  <singleXmlCell id="1026" xr6:uid="{00000000-000C-0000-FFFF-FFFF01040000}" r="L36" connectionId="0">
    <xmlCellPr id="1" xr6:uid="{00000000-0010-0000-0104-000001000000}" uniqueName="P1338469">
      <xmlPr mapId="1" xpath="/TFI-IZD-OSIG/ISD-E_1001241/P1338469" xmlDataType="decimal"/>
    </xmlCellPr>
  </singleXmlCell>
  <singleXmlCell id="1027" xr6:uid="{00000000-000C-0000-FFFF-FFFF02040000}" r="M36" connectionId="0">
    <xmlCellPr id="1" xr6:uid="{00000000-0010-0000-0204-000001000000}" uniqueName="P1338536">
      <xmlPr mapId="1" xpath="/TFI-IZD-OSIG/ISD-E_1001241/P1338536" xmlDataType="decimal"/>
    </xmlCellPr>
  </singleXmlCell>
  <singleXmlCell id="1028" xr6:uid="{00000000-000C-0000-FFFF-FFFF03040000}" r="N36" connectionId="0">
    <xmlCellPr id="1" xr6:uid="{00000000-0010-0000-0304-000001000000}" uniqueName="P1338603">
      <xmlPr mapId="1" xpath="/TFI-IZD-OSIG/ISD-E_1001241/P1338603" xmlDataType="decimal"/>
    </xmlCellPr>
  </singleXmlCell>
  <singleXmlCell id="1029" xr6:uid="{00000000-000C-0000-FFFF-FFFF04040000}" r="O36" connectionId="0">
    <xmlCellPr id="1" xr6:uid="{00000000-0010-0000-0404-000001000000}" uniqueName="P1338670">
      <xmlPr mapId="1" xpath="/TFI-IZD-OSIG/ISD-E_1001241/P1338670" xmlDataType="decimal"/>
    </xmlCellPr>
  </singleXmlCell>
  <singleXmlCell id="1030" xr6:uid="{00000000-000C-0000-FFFF-FFFF05040000}" r="P36" connectionId="0">
    <xmlCellPr id="1" xr6:uid="{00000000-0010-0000-0504-000001000000}" uniqueName="P1338737">
      <xmlPr mapId="1" xpath="/TFI-IZD-OSIG/ISD-E_1001241/P1338737" xmlDataType="decimal"/>
    </xmlCellPr>
  </singleXmlCell>
  <singleXmlCell id="1031" xr6:uid="{00000000-000C-0000-FFFF-FFFF06040000}" r="E37" connectionId="0">
    <xmlCellPr id="1" xr6:uid="{00000000-0010-0000-0604-000001000000}" uniqueName="P1268966">
      <xmlPr mapId="1" xpath="/TFI-IZD-OSIG/ISD-E_1001241/P1268966" xmlDataType="decimal"/>
    </xmlCellPr>
  </singleXmlCell>
  <singleXmlCell id="1032" xr6:uid="{00000000-000C-0000-FFFF-FFFF07040000}" r="F37" connectionId="0">
    <xmlCellPr id="1" xr6:uid="{00000000-0010-0000-0704-000001000000}" uniqueName="P1269034">
      <xmlPr mapId="1" xpath="/TFI-IZD-OSIG/ISD-E_1001241/P1269034" xmlDataType="decimal"/>
    </xmlCellPr>
  </singleXmlCell>
  <singleXmlCell id="1033" xr6:uid="{00000000-000C-0000-FFFF-FFFF08040000}" r="G37" connectionId="0">
    <xmlCellPr id="1" xr6:uid="{00000000-0010-0000-0804-000001000000}" uniqueName="P1269102">
      <xmlPr mapId="1" xpath="/TFI-IZD-OSIG/ISD-E_1001241/P1269102" xmlDataType="decimal"/>
    </xmlCellPr>
  </singleXmlCell>
  <singleXmlCell id="1034" xr6:uid="{00000000-000C-0000-FFFF-FFFF09040000}" r="H37" connectionId="0">
    <xmlCellPr id="1" xr6:uid="{00000000-0010-0000-0904-000001000000}" uniqueName="P1269170">
      <xmlPr mapId="1" xpath="/TFI-IZD-OSIG/ISD-E_1001241/P1269170" xmlDataType="decimal"/>
    </xmlCellPr>
  </singleXmlCell>
  <singleXmlCell id="1035" xr6:uid="{00000000-000C-0000-FFFF-FFFF0A040000}" r="I37" connectionId="0">
    <xmlCellPr id="1" xr6:uid="{00000000-0010-0000-0A04-000001000000}" uniqueName="P1269238">
      <xmlPr mapId="1" xpath="/TFI-IZD-OSIG/ISD-E_1001241/P1269238" xmlDataType="decimal"/>
    </xmlCellPr>
  </singleXmlCell>
  <singleXmlCell id="1036" xr6:uid="{00000000-000C-0000-FFFF-FFFF0B040000}" r="J37" connectionId="0">
    <xmlCellPr id="1" xr6:uid="{00000000-0010-0000-0B04-000001000000}" uniqueName="P1269306">
      <xmlPr mapId="1" xpath="/TFI-IZD-OSIG/ISD-E_1001241/P1269306" xmlDataType="decimal"/>
    </xmlCellPr>
  </singleXmlCell>
  <singleXmlCell id="1037" xr6:uid="{00000000-000C-0000-FFFF-FFFF0C040000}" r="K37" connectionId="0">
    <xmlCellPr id="1" xr6:uid="{00000000-0010-0000-0C04-000001000000}" uniqueName="P1338403">
      <xmlPr mapId="1" xpath="/TFI-IZD-OSIG/ISD-E_1001241/P1338403" xmlDataType="decimal"/>
    </xmlCellPr>
  </singleXmlCell>
  <singleXmlCell id="1038" xr6:uid="{00000000-000C-0000-FFFF-FFFF0D040000}" r="L37" connectionId="0">
    <xmlCellPr id="1" xr6:uid="{00000000-0010-0000-0D04-000001000000}" uniqueName="P1338470">
      <xmlPr mapId="1" xpath="/TFI-IZD-OSIG/ISD-E_1001241/P1338470" xmlDataType="decimal"/>
    </xmlCellPr>
  </singleXmlCell>
  <singleXmlCell id="1039" xr6:uid="{00000000-000C-0000-FFFF-FFFF0E040000}" r="M37" connectionId="0">
    <xmlCellPr id="1" xr6:uid="{00000000-0010-0000-0E04-000001000000}" uniqueName="P1338537">
      <xmlPr mapId="1" xpath="/TFI-IZD-OSIG/ISD-E_1001241/P1338537" xmlDataType="decimal"/>
    </xmlCellPr>
  </singleXmlCell>
  <singleXmlCell id="1040" xr6:uid="{00000000-000C-0000-FFFF-FFFF0F040000}" r="N37" connectionId="0">
    <xmlCellPr id="1" xr6:uid="{00000000-0010-0000-0F04-000001000000}" uniqueName="P1338604">
      <xmlPr mapId="1" xpath="/TFI-IZD-OSIG/ISD-E_1001241/P1338604" xmlDataType="decimal"/>
    </xmlCellPr>
  </singleXmlCell>
  <singleXmlCell id="1041" xr6:uid="{00000000-000C-0000-FFFF-FFFF10040000}" r="O37" connectionId="0">
    <xmlCellPr id="1" xr6:uid="{00000000-0010-0000-1004-000001000000}" uniqueName="P1338671">
      <xmlPr mapId="1" xpath="/TFI-IZD-OSIG/ISD-E_1001241/P1338671" xmlDataType="decimal"/>
    </xmlCellPr>
  </singleXmlCell>
  <singleXmlCell id="1042" xr6:uid="{00000000-000C-0000-FFFF-FFFF11040000}" r="P37" connectionId="0">
    <xmlCellPr id="1" xr6:uid="{00000000-0010-0000-1104-000001000000}" uniqueName="P1338738">
      <xmlPr mapId="1" xpath="/TFI-IZD-OSIG/ISD-E_1001241/P1338738" xmlDataType="decimal"/>
    </xmlCellPr>
  </singleXmlCell>
  <singleXmlCell id="1043" xr6:uid="{00000000-000C-0000-FFFF-FFFF12040000}" r="E38" connectionId="0">
    <xmlCellPr id="1" xr6:uid="{00000000-0010-0000-1204-000001000000}" uniqueName="P1268967">
      <xmlPr mapId="1" xpath="/TFI-IZD-OSIG/ISD-E_1001241/P1268967" xmlDataType="decimal"/>
    </xmlCellPr>
  </singleXmlCell>
  <singleXmlCell id="1044" xr6:uid="{00000000-000C-0000-FFFF-FFFF13040000}" r="F38" connectionId="0">
    <xmlCellPr id="1" xr6:uid="{00000000-0010-0000-1304-000001000000}" uniqueName="P1269035">
      <xmlPr mapId="1" xpath="/TFI-IZD-OSIG/ISD-E_1001241/P1269035" xmlDataType="decimal"/>
    </xmlCellPr>
  </singleXmlCell>
  <singleXmlCell id="1045" xr6:uid="{00000000-000C-0000-FFFF-FFFF14040000}" r="G38" connectionId="0">
    <xmlCellPr id="1" xr6:uid="{00000000-0010-0000-1404-000001000000}" uniqueName="P1269103">
      <xmlPr mapId="1" xpath="/TFI-IZD-OSIG/ISD-E_1001241/P1269103" xmlDataType="decimal"/>
    </xmlCellPr>
  </singleXmlCell>
  <singleXmlCell id="1046" xr6:uid="{00000000-000C-0000-FFFF-FFFF15040000}" r="H38" connectionId="0">
    <xmlCellPr id="1" xr6:uid="{00000000-0010-0000-1504-000001000000}" uniqueName="P1269171">
      <xmlPr mapId="1" xpath="/TFI-IZD-OSIG/ISD-E_1001241/P1269171" xmlDataType="decimal"/>
    </xmlCellPr>
  </singleXmlCell>
  <singleXmlCell id="1047" xr6:uid="{00000000-000C-0000-FFFF-FFFF16040000}" r="I38" connectionId="0">
    <xmlCellPr id="1" xr6:uid="{00000000-0010-0000-1604-000001000000}" uniqueName="P1269239">
      <xmlPr mapId="1" xpath="/TFI-IZD-OSIG/ISD-E_1001241/P1269239" xmlDataType="decimal"/>
    </xmlCellPr>
  </singleXmlCell>
  <singleXmlCell id="1048" xr6:uid="{00000000-000C-0000-FFFF-FFFF17040000}" r="J38" connectionId="0">
    <xmlCellPr id="1" xr6:uid="{00000000-0010-0000-1704-000001000000}" uniqueName="P1269307">
      <xmlPr mapId="1" xpath="/TFI-IZD-OSIG/ISD-E_1001241/P1269307" xmlDataType="decimal"/>
    </xmlCellPr>
  </singleXmlCell>
  <singleXmlCell id="1049" xr6:uid="{00000000-000C-0000-FFFF-FFFF18040000}" r="K38" connectionId="0">
    <xmlCellPr id="1" xr6:uid="{00000000-0010-0000-1804-000001000000}" uniqueName="P1338404">
      <xmlPr mapId="1" xpath="/TFI-IZD-OSIG/ISD-E_1001241/P1338404" xmlDataType="decimal"/>
    </xmlCellPr>
  </singleXmlCell>
  <singleXmlCell id="1050" xr6:uid="{00000000-000C-0000-FFFF-FFFF19040000}" r="L38" connectionId="0">
    <xmlCellPr id="1" xr6:uid="{00000000-0010-0000-1904-000001000000}" uniqueName="P1338471">
      <xmlPr mapId="1" xpath="/TFI-IZD-OSIG/ISD-E_1001241/P1338471" xmlDataType="decimal"/>
    </xmlCellPr>
  </singleXmlCell>
  <singleXmlCell id="1051" xr6:uid="{00000000-000C-0000-FFFF-FFFF1A040000}" r="M38" connectionId="0">
    <xmlCellPr id="1" xr6:uid="{00000000-0010-0000-1A04-000001000000}" uniqueName="P1338538">
      <xmlPr mapId="1" xpath="/TFI-IZD-OSIG/ISD-E_1001241/P1338538" xmlDataType="decimal"/>
    </xmlCellPr>
  </singleXmlCell>
  <singleXmlCell id="1052" xr6:uid="{00000000-000C-0000-FFFF-FFFF1B040000}" r="N38" connectionId="0">
    <xmlCellPr id="1" xr6:uid="{00000000-0010-0000-1B04-000001000000}" uniqueName="P1338605">
      <xmlPr mapId="1" xpath="/TFI-IZD-OSIG/ISD-E_1001241/P1338605" xmlDataType="decimal"/>
    </xmlCellPr>
  </singleXmlCell>
  <singleXmlCell id="1053" xr6:uid="{00000000-000C-0000-FFFF-FFFF1C040000}" r="O38" connectionId="0">
    <xmlCellPr id="1" xr6:uid="{00000000-0010-0000-1C04-000001000000}" uniqueName="P1338672">
      <xmlPr mapId="1" xpath="/TFI-IZD-OSIG/ISD-E_1001241/P1338672" xmlDataType="decimal"/>
    </xmlCellPr>
  </singleXmlCell>
  <singleXmlCell id="1054" xr6:uid="{00000000-000C-0000-FFFF-FFFF1D040000}" r="P38" connectionId="0">
    <xmlCellPr id="1" xr6:uid="{00000000-0010-0000-1D04-000001000000}" uniqueName="P1338739">
      <xmlPr mapId="1" xpath="/TFI-IZD-OSIG/ISD-E_1001241/P1338739" xmlDataType="decimal"/>
    </xmlCellPr>
  </singleXmlCell>
  <singleXmlCell id="1055" xr6:uid="{00000000-000C-0000-FFFF-FFFF1E040000}" r="E39" connectionId="0">
    <xmlCellPr id="1" xr6:uid="{00000000-0010-0000-1E04-000001000000}" uniqueName="P1268968">
      <xmlPr mapId="1" xpath="/TFI-IZD-OSIG/ISD-E_1001241/P1268968" xmlDataType="decimal"/>
    </xmlCellPr>
  </singleXmlCell>
  <singleXmlCell id="1056" xr6:uid="{00000000-000C-0000-FFFF-FFFF1F040000}" r="F39" connectionId="0">
    <xmlCellPr id="1" xr6:uid="{00000000-0010-0000-1F04-000001000000}" uniqueName="P1269036">
      <xmlPr mapId="1" xpath="/TFI-IZD-OSIG/ISD-E_1001241/P1269036" xmlDataType="decimal"/>
    </xmlCellPr>
  </singleXmlCell>
  <singleXmlCell id="1057" xr6:uid="{00000000-000C-0000-FFFF-FFFF20040000}" r="G39" connectionId="0">
    <xmlCellPr id="1" xr6:uid="{00000000-0010-0000-2004-000001000000}" uniqueName="P1269104">
      <xmlPr mapId="1" xpath="/TFI-IZD-OSIG/ISD-E_1001241/P1269104" xmlDataType="decimal"/>
    </xmlCellPr>
  </singleXmlCell>
  <singleXmlCell id="1058" xr6:uid="{00000000-000C-0000-FFFF-FFFF21040000}" r="H39" connectionId="0">
    <xmlCellPr id="1" xr6:uid="{00000000-0010-0000-2104-000001000000}" uniqueName="P1269172">
      <xmlPr mapId="1" xpath="/TFI-IZD-OSIG/ISD-E_1001241/P1269172" xmlDataType="decimal"/>
    </xmlCellPr>
  </singleXmlCell>
  <singleXmlCell id="1059" xr6:uid="{00000000-000C-0000-FFFF-FFFF22040000}" r="I39" connectionId="0">
    <xmlCellPr id="1" xr6:uid="{00000000-0010-0000-2204-000001000000}" uniqueName="P1269240">
      <xmlPr mapId="1" xpath="/TFI-IZD-OSIG/ISD-E_1001241/P1269240" xmlDataType="decimal"/>
    </xmlCellPr>
  </singleXmlCell>
  <singleXmlCell id="1060" xr6:uid="{00000000-000C-0000-FFFF-FFFF23040000}" r="J39" connectionId="0">
    <xmlCellPr id="1" xr6:uid="{00000000-0010-0000-2304-000001000000}" uniqueName="P1269308">
      <xmlPr mapId="1" xpath="/TFI-IZD-OSIG/ISD-E_1001241/P1269308" xmlDataType="decimal"/>
    </xmlCellPr>
  </singleXmlCell>
  <singleXmlCell id="1061" xr6:uid="{00000000-000C-0000-FFFF-FFFF24040000}" r="K39" connectionId="0">
    <xmlCellPr id="1" xr6:uid="{00000000-0010-0000-2404-000001000000}" uniqueName="P1338405">
      <xmlPr mapId="1" xpath="/TFI-IZD-OSIG/ISD-E_1001241/P1338405" xmlDataType="decimal"/>
    </xmlCellPr>
  </singleXmlCell>
  <singleXmlCell id="1062" xr6:uid="{00000000-000C-0000-FFFF-FFFF25040000}" r="L39" connectionId="0">
    <xmlCellPr id="1" xr6:uid="{00000000-0010-0000-2504-000001000000}" uniqueName="P1338472">
      <xmlPr mapId="1" xpath="/TFI-IZD-OSIG/ISD-E_1001241/P1338472" xmlDataType="decimal"/>
    </xmlCellPr>
  </singleXmlCell>
  <singleXmlCell id="1063" xr6:uid="{00000000-000C-0000-FFFF-FFFF26040000}" r="M39" connectionId="0">
    <xmlCellPr id="1" xr6:uid="{00000000-0010-0000-2604-000001000000}" uniqueName="P1338539">
      <xmlPr mapId="1" xpath="/TFI-IZD-OSIG/ISD-E_1001241/P1338539" xmlDataType="decimal"/>
    </xmlCellPr>
  </singleXmlCell>
  <singleXmlCell id="1064" xr6:uid="{00000000-000C-0000-FFFF-FFFF27040000}" r="N39" connectionId="0">
    <xmlCellPr id="1" xr6:uid="{00000000-0010-0000-2704-000001000000}" uniqueName="P1338606">
      <xmlPr mapId="1" xpath="/TFI-IZD-OSIG/ISD-E_1001241/P1338606" xmlDataType="decimal"/>
    </xmlCellPr>
  </singleXmlCell>
  <singleXmlCell id="1065" xr6:uid="{00000000-000C-0000-FFFF-FFFF28040000}" r="O39" connectionId="0">
    <xmlCellPr id="1" xr6:uid="{00000000-0010-0000-2804-000001000000}" uniqueName="P1338673">
      <xmlPr mapId="1" xpath="/TFI-IZD-OSIG/ISD-E_1001241/P1338673" xmlDataType="decimal"/>
    </xmlCellPr>
  </singleXmlCell>
  <singleXmlCell id="1066" xr6:uid="{00000000-000C-0000-FFFF-FFFF29040000}" r="P39" connectionId="0">
    <xmlCellPr id="1" xr6:uid="{00000000-0010-0000-2904-000001000000}" uniqueName="P1338740">
      <xmlPr mapId="1" xpath="/TFI-IZD-OSIG/ISD-E_1001241/P1338740" xmlDataType="decimal"/>
    </xmlCellPr>
  </singleXmlCell>
  <singleXmlCell id="1067" xr6:uid="{00000000-000C-0000-FFFF-FFFF2A040000}" r="E40" connectionId="0">
    <xmlCellPr id="1" xr6:uid="{00000000-0010-0000-2A04-000001000000}" uniqueName="P1268969">
      <xmlPr mapId="1" xpath="/TFI-IZD-OSIG/ISD-E_1001241/P1268969" xmlDataType="decimal"/>
    </xmlCellPr>
  </singleXmlCell>
  <singleXmlCell id="1068" xr6:uid="{00000000-000C-0000-FFFF-FFFF2B040000}" r="F40" connectionId="0">
    <xmlCellPr id="1" xr6:uid="{00000000-0010-0000-2B04-000001000000}" uniqueName="P1269037">
      <xmlPr mapId="1" xpath="/TFI-IZD-OSIG/ISD-E_1001241/P1269037" xmlDataType="decimal"/>
    </xmlCellPr>
  </singleXmlCell>
  <singleXmlCell id="1069" xr6:uid="{00000000-000C-0000-FFFF-FFFF2C040000}" r="G40" connectionId="0">
    <xmlCellPr id="1" xr6:uid="{00000000-0010-0000-2C04-000001000000}" uniqueName="P1269105">
      <xmlPr mapId="1" xpath="/TFI-IZD-OSIG/ISD-E_1001241/P1269105" xmlDataType="decimal"/>
    </xmlCellPr>
  </singleXmlCell>
  <singleXmlCell id="1070" xr6:uid="{00000000-000C-0000-FFFF-FFFF2D040000}" r="H40" connectionId="0">
    <xmlCellPr id="1" xr6:uid="{00000000-0010-0000-2D04-000001000000}" uniqueName="P1269173">
      <xmlPr mapId="1" xpath="/TFI-IZD-OSIG/ISD-E_1001241/P1269173" xmlDataType="decimal"/>
    </xmlCellPr>
  </singleXmlCell>
  <singleXmlCell id="1071" xr6:uid="{00000000-000C-0000-FFFF-FFFF2E040000}" r="I40" connectionId="0">
    <xmlCellPr id="1" xr6:uid="{00000000-0010-0000-2E04-000001000000}" uniqueName="P1269241">
      <xmlPr mapId="1" xpath="/TFI-IZD-OSIG/ISD-E_1001241/P1269241" xmlDataType="decimal"/>
    </xmlCellPr>
  </singleXmlCell>
  <singleXmlCell id="1072" xr6:uid="{00000000-000C-0000-FFFF-FFFF2F040000}" r="J40" connectionId="0">
    <xmlCellPr id="1" xr6:uid="{00000000-0010-0000-2F04-000001000000}" uniqueName="P1269309">
      <xmlPr mapId="1" xpath="/TFI-IZD-OSIG/ISD-E_1001241/P1269309" xmlDataType="decimal"/>
    </xmlCellPr>
  </singleXmlCell>
  <singleXmlCell id="1073" xr6:uid="{00000000-000C-0000-FFFF-FFFF30040000}" r="K40" connectionId="0">
    <xmlCellPr id="1" xr6:uid="{00000000-0010-0000-3004-000001000000}" uniqueName="P1338406">
      <xmlPr mapId="1" xpath="/TFI-IZD-OSIG/ISD-E_1001241/P1338406" xmlDataType="decimal"/>
    </xmlCellPr>
  </singleXmlCell>
  <singleXmlCell id="1074" xr6:uid="{00000000-000C-0000-FFFF-FFFF31040000}" r="L40" connectionId="0">
    <xmlCellPr id="1" xr6:uid="{00000000-0010-0000-3104-000001000000}" uniqueName="P1338473">
      <xmlPr mapId="1" xpath="/TFI-IZD-OSIG/ISD-E_1001241/P1338473" xmlDataType="decimal"/>
    </xmlCellPr>
  </singleXmlCell>
  <singleXmlCell id="1075" xr6:uid="{00000000-000C-0000-FFFF-FFFF32040000}" r="M40" connectionId="0">
    <xmlCellPr id="1" xr6:uid="{00000000-0010-0000-3204-000001000000}" uniqueName="P1338540">
      <xmlPr mapId="1" xpath="/TFI-IZD-OSIG/ISD-E_1001241/P1338540" xmlDataType="decimal"/>
    </xmlCellPr>
  </singleXmlCell>
  <singleXmlCell id="1076" xr6:uid="{00000000-000C-0000-FFFF-FFFF33040000}" r="N40" connectionId="0">
    <xmlCellPr id="1" xr6:uid="{00000000-0010-0000-3304-000001000000}" uniqueName="P1338607">
      <xmlPr mapId="1" xpath="/TFI-IZD-OSIG/ISD-E_1001241/P1338607" xmlDataType="decimal"/>
    </xmlCellPr>
  </singleXmlCell>
  <singleXmlCell id="1077" xr6:uid="{00000000-000C-0000-FFFF-FFFF34040000}" r="O40" connectionId="0">
    <xmlCellPr id="1" xr6:uid="{00000000-0010-0000-3404-000001000000}" uniqueName="P1338674">
      <xmlPr mapId="1" xpath="/TFI-IZD-OSIG/ISD-E_1001241/P1338674" xmlDataType="decimal"/>
    </xmlCellPr>
  </singleXmlCell>
  <singleXmlCell id="1078" xr6:uid="{00000000-000C-0000-FFFF-FFFF35040000}" r="P40" connectionId="0">
    <xmlCellPr id="1" xr6:uid="{00000000-0010-0000-3504-000001000000}" uniqueName="P1338741">
      <xmlPr mapId="1" xpath="/TFI-IZD-OSIG/ISD-E_1001241/P1338741" xmlDataType="decimal"/>
    </xmlCellPr>
  </singleXmlCell>
  <singleXmlCell id="1079" xr6:uid="{00000000-000C-0000-FFFF-FFFF36040000}" r="E41" connectionId="0">
    <xmlCellPr id="1" xr6:uid="{00000000-0010-0000-3604-000001000000}" uniqueName="P1268970">
      <xmlPr mapId="1" xpath="/TFI-IZD-OSIG/ISD-E_1001241/P1268970" xmlDataType="decimal"/>
    </xmlCellPr>
  </singleXmlCell>
  <singleXmlCell id="1080" xr6:uid="{00000000-000C-0000-FFFF-FFFF37040000}" r="F41" connectionId="0">
    <xmlCellPr id="1" xr6:uid="{00000000-0010-0000-3704-000001000000}" uniqueName="P1269038">
      <xmlPr mapId="1" xpath="/TFI-IZD-OSIG/ISD-E_1001241/P1269038" xmlDataType="decimal"/>
    </xmlCellPr>
  </singleXmlCell>
  <singleXmlCell id="1081" xr6:uid="{00000000-000C-0000-FFFF-FFFF38040000}" r="G41" connectionId="0">
    <xmlCellPr id="1" xr6:uid="{00000000-0010-0000-3804-000001000000}" uniqueName="P1269106">
      <xmlPr mapId="1" xpath="/TFI-IZD-OSIG/ISD-E_1001241/P1269106" xmlDataType="decimal"/>
    </xmlCellPr>
  </singleXmlCell>
  <singleXmlCell id="1082" xr6:uid="{00000000-000C-0000-FFFF-FFFF39040000}" r="H41" connectionId="0">
    <xmlCellPr id="1" xr6:uid="{00000000-0010-0000-3904-000001000000}" uniqueName="P1269174">
      <xmlPr mapId="1" xpath="/TFI-IZD-OSIG/ISD-E_1001241/P1269174" xmlDataType="decimal"/>
    </xmlCellPr>
  </singleXmlCell>
  <singleXmlCell id="1083" xr6:uid="{00000000-000C-0000-FFFF-FFFF3A040000}" r="I41" connectionId="0">
    <xmlCellPr id="1" xr6:uid="{00000000-0010-0000-3A04-000001000000}" uniqueName="P1269242">
      <xmlPr mapId="1" xpath="/TFI-IZD-OSIG/ISD-E_1001241/P1269242" xmlDataType="decimal"/>
    </xmlCellPr>
  </singleXmlCell>
  <singleXmlCell id="1084" xr6:uid="{00000000-000C-0000-FFFF-FFFF3B040000}" r="J41" connectionId="0">
    <xmlCellPr id="1" xr6:uid="{00000000-0010-0000-3B04-000001000000}" uniqueName="P1269310">
      <xmlPr mapId="1" xpath="/TFI-IZD-OSIG/ISD-E_1001241/P1269310" xmlDataType="decimal"/>
    </xmlCellPr>
  </singleXmlCell>
  <singleXmlCell id="1085" xr6:uid="{00000000-000C-0000-FFFF-FFFF3C040000}" r="K41" connectionId="0">
    <xmlCellPr id="1" xr6:uid="{00000000-0010-0000-3C04-000001000000}" uniqueName="P1338407">
      <xmlPr mapId="1" xpath="/TFI-IZD-OSIG/ISD-E_1001241/P1338407" xmlDataType="decimal"/>
    </xmlCellPr>
  </singleXmlCell>
  <singleXmlCell id="1086" xr6:uid="{00000000-000C-0000-FFFF-FFFF3D040000}" r="L41" connectionId="0">
    <xmlCellPr id="1" xr6:uid="{00000000-0010-0000-3D04-000001000000}" uniqueName="P1338474">
      <xmlPr mapId="1" xpath="/TFI-IZD-OSIG/ISD-E_1001241/P1338474" xmlDataType="decimal"/>
    </xmlCellPr>
  </singleXmlCell>
  <singleXmlCell id="1087" xr6:uid="{00000000-000C-0000-FFFF-FFFF3E040000}" r="M41" connectionId="0">
    <xmlCellPr id="1" xr6:uid="{00000000-0010-0000-3E04-000001000000}" uniqueName="P1338541">
      <xmlPr mapId="1" xpath="/TFI-IZD-OSIG/ISD-E_1001241/P1338541" xmlDataType="decimal"/>
    </xmlCellPr>
  </singleXmlCell>
  <singleXmlCell id="1088" xr6:uid="{00000000-000C-0000-FFFF-FFFF3F040000}" r="N41" connectionId="0">
    <xmlCellPr id="1" xr6:uid="{00000000-0010-0000-3F04-000001000000}" uniqueName="P1338608">
      <xmlPr mapId="1" xpath="/TFI-IZD-OSIG/ISD-E_1001241/P1338608" xmlDataType="decimal"/>
    </xmlCellPr>
  </singleXmlCell>
  <singleXmlCell id="1089" xr6:uid="{00000000-000C-0000-FFFF-FFFF40040000}" r="O41" connectionId="0">
    <xmlCellPr id="1" xr6:uid="{00000000-0010-0000-4004-000001000000}" uniqueName="P1338675">
      <xmlPr mapId="1" xpath="/TFI-IZD-OSIG/ISD-E_1001241/P1338675" xmlDataType="decimal"/>
    </xmlCellPr>
  </singleXmlCell>
  <singleXmlCell id="1090" xr6:uid="{00000000-000C-0000-FFFF-FFFF41040000}" r="P41" connectionId="0">
    <xmlCellPr id="1" xr6:uid="{00000000-0010-0000-4104-000001000000}" uniqueName="P1338742">
      <xmlPr mapId="1" xpath="/TFI-IZD-OSIG/ISD-E_1001241/P1338742" xmlDataType="decimal"/>
    </xmlCellPr>
  </singleXmlCell>
  <singleXmlCell id="1091" xr6:uid="{00000000-000C-0000-FFFF-FFFF42040000}" r="E42" connectionId="0">
    <xmlCellPr id="1" xr6:uid="{00000000-0010-0000-4204-000001000000}" uniqueName="P1268971">
      <xmlPr mapId="1" xpath="/TFI-IZD-OSIG/ISD-E_1001241/P1268971" xmlDataType="decimal"/>
    </xmlCellPr>
  </singleXmlCell>
  <singleXmlCell id="1092" xr6:uid="{00000000-000C-0000-FFFF-FFFF43040000}" r="F42" connectionId="0">
    <xmlCellPr id="1" xr6:uid="{00000000-0010-0000-4304-000001000000}" uniqueName="P1269039">
      <xmlPr mapId="1" xpath="/TFI-IZD-OSIG/ISD-E_1001241/P1269039" xmlDataType="decimal"/>
    </xmlCellPr>
  </singleXmlCell>
  <singleXmlCell id="1093" xr6:uid="{00000000-000C-0000-FFFF-FFFF44040000}" r="G42" connectionId="0">
    <xmlCellPr id="1" xr6:uid="{00000000-0010-0000-4404-000001000000}" uniqueName="P1269107">
      <xmlPr mapId="1" xpath="/TFI-IZD-OSIG/ISD-E_1001241/P1269107" xmlDataType="decimal"/>
    </xmlCellPr>
  </singleXmlCell>
  <singleXmlCell id="1094" xr6:uid="{00000000-000C-0000-FFFF-FFFF45040000}" r="H42" connectionId="0">
    <xmlCellPr id="1" xr6:uid="{00000000-0010-0000-4504-000001000000}" uniqueName="P1269175">
      <xmlPr mapId="1" xpath="/TFI-IZD-OSIG/ISD-E_1001241/P1269175" xmlDataType="decimal"/>
    </xmlCellPr>
  </singleXmlCell>
  <singleXmlCell id="1095" xr6:uid="{00000000-000C-0000-FFFF-FFFF46040000}" r="I42" connectionId="0">
    <xmlCellPr id="1" xr6:uid="{00000000-0010-0000-4604-000001000000}" uniqueName="P1269243">
      <xmlPr mapId="1" xpath="/TFI-IZD-OSIG/ISD-E_1001241/P1269243" xmlDataType="decimal"/>
    </xmlCellPr>
  </singleXmlCell>
  <singleXmlCell id="1096" xr6:uid="{00000000-000C-0000-FFFF-FFFF47040000}" r="J42" connectionId="0">
    <xmlCellPr id="1" xr6:uid="{00000000-0010-0000-4704-000001000000}" uniqueName="P1269311">
      <xmlPr mapId="1" xpath="/TFI-IZD-OSIG/ISD-E_1001241/P1269311" xmlDataType="decimal"/>
    </xmlCellPr>
  </singleXmlCell>
  <singleXmlCell id="1097" xr6:uid="{00000000-000C-0000-FFFF-FFFF48040000}" r="K42" connectionId="0">
    <xmlCellPr id="1" xr6:uid="{00000000-0010-0000-4804-000001000000}" uniqueName="P1338408">
      <xmlPr mapId="1" xpath="/TFI-IZD-OSIG/ISD-E_1001241/P1338408" xmlDataType="decimal"/>
    </xmlCellPr>
  </singleXmlCell>
  <singleXmlCell id="1098" xr6:uid="{00000000-000C-0000-FFFF-FFFF49040000}" r="L42" connectionId="0">
    <xmlCellPr id="1" xr6:uid="{00000000-0010-0000-4904-000001000000}" uniqueName="P1338475">
      <xmlPr mapId="1" xpath="/TFI-IZD-OSIG/ISD-E_1001241/P1338475" xmlDataType="decimal"/>
    </xmlCellPr>
  </singleXmlCell>
  <singleXmlCell id="1099" xr6:uid="{00000000-000C-0000-FFFF-FFFF4A040000}" r="M42" connectionId="0">
    <xmlCellPr id="1" xr6:uid="{00000000-0010-0000-4A04-000001000000}" uniqueName="P1338542">
      <xmlPr mapId="1" xpath="/TFI-IZD-OSIG/ISD-E_1001241/P1338542" xmlDataType="decimal"/>
    </xmlCellPr>
  </singleXmlCell>
  <singleXmlCell id="1100" xr6:uid="{00000000-000C-0000-FFFF-FFFF4B040000}" r="N42" connectionId="0">
    <xmlCellPr id="1" xr6:uid="{00000000-0010-0000-4B04-000001000000}" uniqueName="P1338609">
      <xmlPr mapId="1" xpath="/TFI-IZD-OSIG/ISD-E_1001241/P1338609" xmlDataType="decimal"/>
    </xmlCellPr>
  </singleXmlCell>
  <singleXmlCell id="1101" xr6:uid="{00000000-000C-0000-FFFF-FFFF4C040000}" r="O42" connectionId="0">
    <xmlCellPr id="1" xr6:uid="{00000000-0010-0000-4C04-000001000000}" uniqueName="P1338676">
      <xmlPr mapId="1" xpath="/TFI-IZD-OSIG/ISD-E_1001241/P1338676" xmlDataType="decimal"/>
    </xmlCellPr>
  </singleXmlCell>
  <singleXmlCell id="1102" xr6:uid="{00000000-000C-0000-FFFF-FFFF4D040000}" r="P42" connectionId="0">
    <xmlCellPr id="1" xr6:uid="{00000000-0010-0000-4D04-000001000000}" uniqueName="P1338743">
      <xmlPr mapId="1" xpath="/TFI-IZD-OSIG/ISD-E_1001241/P1338743" xmlDataType="decimal"/>
    </xmlCellPr>
  </singleXmlCell>
  <singleXmlCell id="1103" xr6:uid="{00000000-000C-0000-FFFF-FFFF4E040000}" r="E43" connectionId="0">
    <xmlCellPr id="1" xr6:uid="{00000000-0010-0000-4E04-000001000000}" uniqueName="P1268972">
      <xmlPr mapId="1" xpath="/TFI-IZD-OSIG/ISD-E_1001241/P1268972" xmlDataType="decimal"/>
    </xmlCellPr>
  </singleXmlCell>
  <singleXmlCell id="1104" xr6:uid="{00000000-000C-0000-FFFF-FFFF4F040000}" r="F43" connectionId="0">
    <xmlCellPr id="1" xr6:uid="{00000000-0010-0000-4F04-000001000000}" uniqueName="P1269040">
      <xmlPr mapId="1" xpath="/TFI-IZD-OSIG/ISD-E_1001241/P1269040" xmlDataType="decimal"/>
    </xmlCellPr>
  </singleXmlCell>
  <singleXmlCell id="1105" xr6:uid="{00000000-000C-0000-FFFF-FFFF50040000}" r="G43" connectionId="0">
    <xmlCellPr id="1" xr6:uid="{00000000-0010-0000-5004-000001000000}" uniqueName="P1269108">
      <xmlPr mapId="1" xpath="/TFI-IZD-OSIG/ISD-E_1001241/P1269108" xmlDataType="decimal"/>
    </xmlCellPr>
  </singleXmlCell>
  <singleXmlCell id="1106" xr6:uid="{00000000-000C-0000-FFFF-FFFF51040000}" r="H43" connectionId="0">
    <xmlCellPr id="1" xr6:uid="{00000000-0010-0000-5104-000001000000}" uniqueName="P1269176">
      <xmlPr mapId="1" xpath="/TFI-IZD-OSIG/ISD-E_1001241/P1269176" xmlDataType="decimal"/>
    </xmlCellPr>
  </singleXmlCell>
  <singleXmlCell id="1107" xr6:uid="{00000000-000C-0000-FFFF-FFFF52040000}" r="I43" connectionId="0">
    <xmlCellPr id="1" xr6:uid="{00000000-0010-0000-5204-000001000000}" uniqueName="P1269244">
      <xmlPr mapId="1" xpath="/TFI-IZD-OSIG/ISD-E_1001241/P1269244" xmlDataType="decimal"/>
    </xmlCellPr>
  </singleXmlCell>
  <singleXmlCell id="1108" xr6:uid="{00000000-000C-0000-FFFF-FFFF53040000}" r="J43" connectionId="0">
    <xmlCellPr id="1" xr6:uid="{00000000-0010-0000-5304-000001000000}" uniqueName="P1269312">
      <xmlPr mapId="1" xpath="/TFI-IZD-OSIG/ISD-E_1001241/P1269312" xmlDataType="decimal"/>
    </xmlCellPr>
  </singleXmlCell>
  <singleXmlCell id="1109" xr6:uid="{00000000-000C-0000-FFFF-FFFF54040000}" r="K43" connectionId="0">
    <xmlCellPr id="1" xr6:uid="{00000000-0010-0000-5404-000001000000}" uniqueName="P1338409">
      <xmlPr mapId="1" xpath="/TFI-IZD-OSIG/ISD-E_1001241/P1338409" xmlDataType="decimal"/>
    </xmlCellPr>
  </singleXmlCell>
  <singleXmlCell id="1110" xr6:uid="{00000000-000C-0000-FFFF-FFFF55040000}" r="L43" connectionId="0">
    <xmlCellPr id="1" xr6:uid="{00000000-0010-0000-5504-000001000000}" uniqueName="P1338476">
      <xmlPr mapId="1" xpath="/TFI-IZD-OSIG/ISD-E_1001241/P1338476" xmlDataType="decimal"/>
    </xmlCellPr>
  </singleXmlCell>
  <singleXmlCell id="1111" xr6:uid="{00000000-000C-0000-FFFF-FFFF56040000}" r="M43" connectionId="0">
    <xmlCellPr id="1" xr6:uid="{00000000-0010-0000-5604-000001000000}" uniqueName="P1338543">
      <xmlPr mapId="1" xpath="/TFI-IZD-OSIG/ISD-E_1001241/P1338543" xmlDataType="decimal"/>
    </xmlCellPr>
  </singleXmlCell>
  <singleXmlCell id="1112" xr6:uid="{00000000-000C-0000-FFFF-FFFF57040000}" r="N43" connectionId="0">
    <xmlCellPr id="1" xr6:uid="{00000000-0010-0000-5704-000001000000}" uniqueName="P1338610">
      <xmlPr mapId="1" xpath="/TFI-IZD-OSIG/ISD-E_1001241/P1338610" xmlDataType="decimal"/>
    </xmlCellPr>
  </singleXmlCell>
  <singleXmlCell id="1113" xr6:uid="{00000000-000C-0000-FFFF-FFFF58040000}" r="O43" connectionId="0">
    <xmlCellPr id="1" xr6:uid="{00000000-0010-0000-5804-000001000000}" uniqueName="P1338677">
      <xmlPr mapId="1" xpath="/TFI-IZD-OSIG/ISD-E_1001241/P1338677" xmlDataType="decimal"/>
    </xmlCellPr>
  </singleXmlCell>
  <singleXmlCell id="1114" xr6:uid="{00000000-000C-0000-FFFF-FFFF59040000}" r="P43" connectionId="0">
    <xmlCellPr id="1" xr6:uid="{00000000-0010-0000-5904-000001000000}" uniqueName="P1338744">
      <xmlPr mapId="1" xpath="/TFI-IZD-OSIG/ISD-E_1001241/P1338744" xmlDataType="decimal"/>
    </xmlCellPr>
  </singleXmlCell>
  <singleXmlCell id="1115" xr6:uid="{00000000-000C-0000-FFFF-FFFF5A040000}" r="E44" connectionId="0">
    <xmlCellPr id="1" xr6:uid="{00000000-0010-0000-5A04-000001000000}" uniqueName="P1268973">
      <xmlPr mapId="1" xpath="/TFI-IZD-OSIG/ISD-E_1001241/P1268973" xmlDataType="decimal"/>
    </xmlCellPr>
  </singleXmlCell>
  <singleXmlCell id="1116" xr6:uid="{00000000-000C-0000-FFFF-FFFF5B040000}" r="F44" connectionId="0">
    <xmlCellPr id="1" xr6:uid="{00000000-0010-0000-5B04-000001000000}" uniqueName="P1269041">
      <xmlPr mapId="1" xpath="/TFI-IZD-OSIG/ISD-E_1001241/P1269041" xmlDataType="decimal"/>
    </xmlCellPr>
  </singleXmlCell>
  <singleXmlCell id="1117" xr6:uid="{00000000-000C-0000-FFFF-FFFF5C040000}" r="G44" connectionId="0">
    <xmlCellPr id="1" xr6:uid="{00000000-0010-0000-5C04-000001000000}" uniqueName="P1269109">
      <xmlPr mapId="1" xpath="/TFI-IZD-OSIG/ISD-E_1001241/P1269109" xmlDataType="decimal"/>
    </xmlCellPr>
  </singleXmlCell>
  <singleXmlCell id="1118" xr6:uid="{00000000-000C-0000-FFFF-FFFF5D040000}" r="H44" connectionId="0">
    <xmlCellPr id="1" xr6:uid="{00000000-0010-0000-5D04-000001000000}" uniqueName="P1269177">
      <xmlPr mapId="1" xpath="/TFI-IZD-OSIG/ISD-E_1001241/P1269177" xmlDataType="decimal"/>
    </xmlCellPr>
  </singleXmlCell>
  <singleXmlCell id="1119" xr6:uid="{00000000-000C-0000-FFFF-FFFF5E040000}" r="I44" connectionId="0">
    <xmlCellPr id="1" xr6:uid="{00000000-0010-0000-5E04-000001000000}" uniqueName="P1269245">
      <xmlPr mapId="1" xpath="/TFI-IZD-OSIG/ISD-E_1001241/P1269245" xmlDataType="decimal"/>
    </xmlCellPr>
  </singleXmlCell>
  <singleXmlCell id="1120" xr6:uid="{00000000-000C-0000-FFFF-FFFF5F040000}" r="J44" connectionId="0">
    <xmlCellPr id="1" xr6:uid="{00000000-0010-0000-5F04-000001000000}" uniqueName="P1269313">
      <xmlPr mapId="1" xpath="/TFI-IZD-OSIG/ISD-E_1001241/P1269313" xmlDataType="decimal"/>
    </xmlCellPr>
  </singleXmlCell>
  <singleXmlCell id="1121" xr6:uid="{00000000-000C-0000-FFFF-FFFF60040000}" r="K44" connectionId="0">
    <xmlCellPr id="1" xr6:uid="{00000000-0010-0000-6004-000001000000}" uniqueName="P1338410">
      <xmlPr mapId="1" xpath="/TFI-IZD-OSIG/ISD-E_1001241/P1338410" xmlDataType="decimal"/>
    </xmlCellPr>
  </singleXmlCell>
  <singleXmlCell id="1122" xr6:uid="{00000000-000C-0000-FFFF-FFFF61040000}" r="L44" connectionId="0">
    <xmlCellPr id="1" xr6:uid="{00000000-0010-0000-6104-000001000000}" uniqueName="P1338477">
      <xmlPr mapId="1" xpath="/TFI-IZD-OSIG/ISD-E_1001241/P1338477" xmlDataType="decimal"/>
    </xmlCellPr>
  </singleXmlCell>
  <singleXmlCell id="1123" xr6:uid="{00000000-000C-0000-FFFF-FFFF62040000}" r="M44" connectionId="0">
    <xmlCellPr id="1" xr6:uid="{00000000-0010-0000-6204-000001000000}" uniqueName="P1338544">
      <xmlPr mapId="1" xpath="/TFI-IZD-OSIG/ISD-E_1001241/P1338544" xmlDataType="decimal"/>
    </xmlCellPr>
  </singleXmlCell>
  <singleXmlCell id="1124" xr6:uid="{00000000-000C-0000-FFFF-FFFF63040000}" r="N44" connectionId="0">
    <xmlCellPr id="1" xr6:uid="{00000000-0010-0000-6304-000001000000}" uniqueName="P1338611">
      <xmlPr mapId="1" xpath="/TFI-IZD-OSIG/ISD-E_1001241/P1338611" xmlDataType="decimal"/>
    </xmlCellPr>
  </singleXmlCell>
  <singleXmlCell id="1125" xr6:uid="{00000000-000C-0000-FFFF-FFFF64040000}" r="O44" connectionId="0">
    <xmlCellPr id="1" xr6:uid="{00000000-0010-0000-6404-000001000000}" uniqueName="P1338678">
      <xmlPr mapId="1" xpath="/TFI-IZD-OSIG/ISD-E_1001241/P1338678" xmlDataType="decimal"/>
    </xmlCellPr>
  </singleXmlCell>
  <singleXmlCell id="1126" xr6:uid="{00000000-000C-0000-FFFF-FFFF65040000}" r="P44" connectionId="0">
    <xmlCellPr id="1" xr6:uid="{00000000-0010-0000-6504-000001000000}" uniqueName="P1338745">
      <xmlPr mapId="1" xpath="/TFI-IZD-OSIG/ISD-E_1001241/P1338745" xmlDataType="decimal"/>
    </xmlCellPr>
  </singleXmlCell>
  <singleXmlCell id="1127" xr6:uid="{00000000-000C-0000-FFFF-FFFF66040000}" r="E45" connectionId="0">
    <xmlCellPr id="1" xr6:uid="{00000000-0010-0000-6604-000001000000}" uniqueName="P1268974">
      <xmlPr mapId="1" xpath="/TFI-IZD-OSIG/ISD-E_1001241/P1268974" xmlDataType="decimal"/>
    </xmlCellPr>
  </singleXmlCell>
  <singleXmlCell id="1128" xr6:uid="{00000000-000C-0000-FFFF-FFFF67040000}" r="F45" connectionId="0">
    <xmlCellPr id="1" xr6:uid="{00000000-0010-0000-6704-000001000000}" uniqueName="P1269042">
      <xmlPr mapId="1" xpath="/TFI-IZD-OSIG/ISD-E_1001241/P1269042" xmlDataType="decimal"/>
    </xmlCellPr>
  </singleXmlCell>
  <singleXmlCell id="1129" xr6:uid="{00000000-000C-0000-FFFF-FFFF68040000}" r="G45" connectionId="0">
    <xmlCellPr id="1" xr6:uid="{00000000-0010-0000-6804-000001000000}" uniqueName="P1269110">
      <xmlPr mapId="1" xpath="/TFI-IZD-OSIG/ISD-E_1001241/P1269110" xmlDataType="decimal"/>
    </xmlCellPr>
  </singleXmlCell>
  <singleXmlCell id="1130" xr6:uid="{00000000-000C-0000-FFFF-FFFF69040000}" r="H45" connectionId="0">
    <xmlCellPr id="1" xr6:uid="{00000000-0010-0000-6904-000001000000}" uniqueName="P1269178">
      <xmlPr mapId="1" xpath="/TFI-IZD-OSIG/ISD-E_1001241/P1269178" xmlDataType="decimal"/>
    </xmlCellPr>
  </singleXmlCell>
  <singleXmlCell id="1131" xr6:uid="{00000000-000C-0000-FFFF-FFFF6A040000}" r="I45" connectionId="0">
    <xmlCellPr id="1" xr6:uid="{00000000-0010-0000-6A04-000001000000}" uniqueName="P1269246">
      <xmlPr mapId="1" xpath="/TFI-IZD-OSIG/ISD-E_1001241/P1269246" xmlDataType="decimal"/>
    </xmlCellPr>
  </singleXmlCell>
  <singleXmlCell id="1132" xr6:uid="{00000000-000C-0000-FFFF-FFFF6B040000}" r="J45" connectionId="0">
    <xmlCellPr id="1" xr6:uid="{00000000-0010-0000-6B04-000001000000}" uniqueName="P1269314">
      <xmlPr mapId="1" xpath="/TFI-IZD-OSIG/ISD-E_1001241/P1269314" xmlDataType="decimal"/>
    </xmlCellPr>
  </singleXmlCell>
  <singleXmlCell id="1133" xr6:uid="{00000000-000C-0000-FFFF-FFFF6C040000}" r="K45" connectionId="0">
    <xmlCellPr id="1" xr6:uid="{00000000-0010-0000-6C04-000001000000}" uniqueName="P1338411">
      <xmlPr mapId="1" xpath="/TFI-IZD-OSIG/ISD-E_1001241/P1338411" xmlDataType="decimal"/>
    </xmlCellPr>
  </singleXmlCell>
  <singleXmlCell id="1134" xr6:uid="{00000000-000C-0000-FFFF-FFFF6D040000}" r="L45" connectionId="0">
    <xmlCellPr id="1" xr6:uid="{00000000-0010-0000-6D04-000001000000}" uniqueName="P1338478">
      <xmlPr mapId="1" xpath="/TFI-IZD-OSIG/ISD-E_1001241/P1338478" xmlDataType="decimal"/>
    </xmlCellPr>
  </singleXmlCell>
  <singleXmlCell id="1135" xr6:uid="{00000000-000C-0000-FFFF-FFFF6E040000}" r="M45" connectionId="0">
    <xmlCellPr id="1" xr6:uid="{00000000-0010-0000-6E04-000001000000}" uniqueName="P1338545">
      <xmlPr mapId="1" xpath="/TFI-IZD-OSIG/ISD-E_1001241/P1338545" xmlDataType="decimal"/>
    </xmlCellPr>
  </singleXmlCell>
  <singleXmlCell id="1136" xr6:uid="{00000000-000C-0000-FFFF-FFFF6F040000}" r="N45" connectionId="0">
    <xmlCellPr id="1" xr6:uid="{00000000-0010-0000-6F04-000001000000}" uniqueName="P1338612">
      <xmlPr mapId="1" xpath="/TFI-IZD-OSIG/ISD-E_1001241/P1338612" xmlDataType="decimal"/>
    </xmlCellPr>
  </singleXmlCell>
  <singleXmlCell id="1137" xr6:uid="{00000000-000C-0000-FFFF-FFFF70040000}" r="O45" connectionId="0">
    <xmlCellPr id="1" xr6:uid="{00000000-0010-0000-7004-000001000000}" uniqueName="P1338679">
      <xmlPr mapId="1" xpath="/TFI-IZD-OSIG/ISD-E_1001241/P1338679" xmlDataType="decimal"/>
    </xmlCellPr>
  </singleXmlCell>
  <singleXmlCell id="1138" xr6:uid="{00000000-000C-0000-FFFF-FFFF71040000}" r="P45" connectionId="0">
    <xmlCellPr id="1" xr6:uid="{00000000-0010-0000-7104-000001000000}" uniqueName="P1338746">
      <xmlPr mapId="1" xpath="/TFI-IZD-OSIG/ISD-E_1001241/P1338746" xmlDataType="decimal"/>
    </xmlCellPr>
  </singleXmlCell>
  <singleXmlCell id="1139" xr6:uid="{00000000-000C-0000-FFFF-FFFF72040000}" r="E46" connectionId="0">
    <xmlCellPr id="1" xr6:uid="{00000000-0010-0000-7204-000001000000}" uniqueName="P1268975">
      <xmlPr mapId="1" xpath="/TFI-IZD-OSIG/ISD-E_1001241/P1268975" xmlDataType="decimal"/>
    </xmlCellPr>
  </singleXmlCell>
  <singleXmlCell id="1140" xr6:uid="{00000000-000C-0000-FFFF-FFFF73040000}" r="F46" connectionId="0">
    <xmlCellPr id="1" xr6:uid="{00000000-0010-0000-7304-000001000000}" uniqueName="P1269043">
      <xmlPr mapId="1" xpath="/TFI-IZD-OSIG/ISD-E_1001241/P1269043" xmlDataType="decimal"/>
    </xmlCellPr>
  </singleXmlCell>
  <singleXmlCell id="1141" xr6:uid="{00000000-000C-0000-FFFF-FFFF74040000}" r="G46" connectionId="0">
    <xmlCellPr id="1" xr6:uid="{00000000-0010-0000-7404-000001000000}" uniqueName="P1269111">
      <xmlPr mapId="1" xpath="/TFI-IZD-OSIG/ISD-E_1001241/P1269111" xmlDataType="decimal"/>
    </xmlCellPr>
  </singleXmlCell>
  <singleXmlCell id="1142" xr6:uid="{00000000-000C-0000-FFFF-FFFF75040000}" r="H46" connectionId="0">
    <xmlCellPr id="1" xr6:uid="{00000000-0010-0000-7504-000001000000}" uniqueName="P1269179">
      <xmlPr mapId="1" xpath="/TFI-IZD-OSIG/ISD-E_1001241/P1269179" xmlDataType="decimal"/>
    </xmlCellPr>
  </singleXmlCell>
  <singleXmlCell id="1143" xr6:uid="{00000000-000C-0000-FFFF-FFFF76040000}" r="I46" connectionId="0">
    <xmlCellPr id="1" xr6:uid="{00000000-0010-0000-7604-000001000000}" uniqueName="P1269247">
      <xmlPr mapId="1" xpath="/TFI-IZD-OSIG/ISD-E_1001241/P1269247" xmlDataType="decimal"/>
    </xmlCellPr>
  </singleXmlCell>
  <singleXmlCell id="1144" xr6:uid="{00000000-000C-0000-FFFF-FFFF77040000}" r="J46" connectionId="0">
    <xmlCellPr id="1" xr6:uid="{00000000-0010-0000-7704-000001000000}" uniqueName="P1269315">
      <xmlPr mapId="1" xpath="/TFI-IZD-OSIG/ISD-E_1001241/P1269315" xmlDataType="decimal"/>
    </xmlCellPr>
  </singleXmlCell>
  <singleXmlCell id="1145" xr6:uid="{00000000-000C-0000-FFFF-FFFF78040000}" r="K46" connectionId="0">
    <xmlCellPr id="1" xr6:uid="{00000000-0010-0000-7804-000001000000}" uniqueName="P1338412">
      <xmlPr mapId="1" xpath="/TFI-IZD-OSIG/ISD-E_1001241/P1338412" xmlDataType="decimal"/>
    </xmlCellPr>
  </singleXmlCell>
  <singleXmlCell id="1146" xr6:uid="{00000000-000C-0000-FFFF-FFFF79040000}" r="L46" connectionId="0">
    <xmlCellPr id="1" xr6:uid="{00000000-0010-0000-7904-000001000000}" uniqueName="P1338479">
      <xmlPr mapId="1" xpath="/TFI-IZD-OSIG/ISD-E_1001241/P1338479" xmlDataType="decimal"/>
    </xmlCellPr>
  </singleXmlCell>
  <singleXmlCell id="1147" xr6:uid="{00000000-000C-0000-FFFF-FFFF7A040000}" r="M46" connectionId="0">
    <xmlCellPr id="1" xr6:uid="{00000000-0010-0000-7A04-000001000000}" uniqueName="P1338546">
      <xmlPr mapId="1" xpath="/TFI-IZD-OSIG/ISD-E_1001241/P1338546" xmlDataType="decimal"/>
    </xmlCellPr>
  </singleXmlCell>
  <singleXmlCell id="1148" xr6:uid="{00000000-000C-0000-FFFF-FFFF7B040000}" r="N46" connectionId="0">
    <xmlCellPr id="1" xr6:uid="{00000000-0010-0000-7B04-000001000000}" uniqueName="P1338613">
      <xmlPr mapId="1" xpath="/TFI-IZD-OSIG/ISD-E_1001241/P1338613" xmlDataType="decimal"/>
    </xmlCellPr>
  </singleXmlCell>
  <singleXmlCell id="1149" xr6:uid="{00000000-000C-0000-FFFF-FFFF7C040000}" r="O46" connectionId="0">
    <xmlCellPr id="1" xr6:uid="{00000000-0010-0000-7C04-000001000000}" uniqueName="P1338680">
      <xmlPr mapId="1" xpath="/TFI-IZD-OSIG/ISD-E_1001241/P1338680" xmlDataType="decimal"/>
    </xmlCellPr>
  </singleXmlCell>
  <singleXmlCell id="1150" xr6:uid="{00000000-000C-0000-FFFF-FFFF7D040000}" r="P46" connectionId="0">
    <xmlCellPr id="1" xr6:uid="{00000000-0010-0000-7D04-000001000000}" uniqueName="P1338747">
      <xmlPr mapId="1" xpath="/TFI-IZD-OSIG/ISD-E_1001241/P1338747" xmlDataType="decimal"/>
    </xmlCellPr>
  </singleXmlCell>
  <singleXmlCell id="1151" xr6:uid="{00000000-000C-0000-FFFF-FFFF7E040000}" r="E47" connectionId="0">
    <xmlCellPr id="1" xr6:uid="{00000000-0010-0000-7E04-000001000000}" uniqueName="P1268976">
      <xmlPr mapId="1" xpath="/TFI-IZD-OSIG/ISD-E_1001241/P1268976" xmlDataType="decimal"/>
    </xmlCellPr>
  </singleXmlCell>
  <singleXmlCell id="1152" xr6:uid="{00000000-000C-0000-FFFF-FFFF7F040000}" r="F47" connectionId="0">
    <xmlCellPr id="1" xr6:uid="{00000000-0010-0000-7F04-000001000000}" uniqueName="P1269044">
      <xmlPr mapId="1" xpath="/TFI-IZD-OSIG/ISD-E_1001241/P1269044" xmlDataType="decimal"/>
    </xmlCellPr>
  </singleXmlCell>
  <singleXmlCell id="1153" xr6:uid="{00000000-000C-0000-FFFF-FFFF80040000}" r="G47" connectionId="0">
    <xmlCellPr id="1" xr6:uid="{00000000-0010-0000-8004-000001000000}" uniqueName="P1269112">
      <xmlPr mapId="1" xpath="/TFI-IZD-OSIG/ISD-E_1001241/P1269112" xmlDataType="decimal"/>
    </xmlCellPr>
  </singleXmlCell>
  <singleXmlCell id="1154" xr6:uid="{00000000-000C-0000-FFFF-FFFF81040000}" r="H47" connectionId="0">
    <xmlCellPr id="1" xr6:uid="{00000000-0010-0000-8104-000001000000}" uniqueName="P1269180">
      <xmlPr mapId="1" xpath="/TFI-IZD-OSIG/ISD-E_1001241/P1269180" xmlDataType="decimal"/>
    </xmlCellPr>
  </singleXmlCell>
  <singleXmlCell id="1155" xr6:uid="{00000000-000C-0000-FFFF-FFFF82040000}" r="I47" connectionId="0">
    <xmlCellPr id="1" xr6:uid="{00000000-0010-0000-8204-000001000000}" uniqueName="P1269248">
      <xmlPr mapId="1" xpath="/TFI-IZD-OSIG/ISD-E_1001241/P1269248" xmlDataType="decimal"/>
    </xmlCellPr>
  </singleXmlCell>
  <singleXmlCell id="1156" xr6:uid="{00000000-000C-0000-FFFF-FFFF83040000}" r="J47" connectionId="0">
    <xmlCellPr id="1" xr6:uid="{00000000-0010-0000-8304-000001000000}" uniqueName="P1269316">
      <xmlPr mapId="1" xpath="/TFI-IZD-OSIG/ISD-E_1001241/P1269316" xmlDataType="decimal"/>
    </xmlCellPr>
  </singleXmlCell>
  <singleXmlCell id="1157" xr6:uid="{00000000-000C-0000-FFFF-FFFF84040000}" r="K47" connectionId="0">
    <xmlCellPr id="1" xr6:uid="{00000000-0010-0000-8404-000001000000}" uniqueName="P1338413">
      <xmlPr mapId="1" xpath="/TFI-IZD-OSIG/ISD-E_1001241/P1338413" xmlDataType="decimal"/>
    </xmlCellPr>
  </singleXmlCell>
  <singleXmlCell id="1158" xr6:uid="{00000000-000C-0000-FFFF-FFFF85040000}" r="L47" connectionId="0">
    <xmlCellPr id="1" xr6:uid="{00000000-0010-0000-8504-000001000000}" uniqueName="P1338480">
      <xmlPr mapId="1" xpath="/TFI-IZD-OSIG/ISD-E_1001241/P1338480" xmlDataType="decimal"/>
    </xmlCellPr>
  </singleXmlCell>
  <singleXmlCell id="1159" xr6:uid="{00000000-000C-0000-FFFF-FFFF86040000}" r="M47" connectionId="0">
    <xmlCellPr id="1" xr6:uid="{00000000-0010-0000-8604-000001000000}" uniqueName="P1338547">
      <xmlPr mapId="1" xpath="/TFI-IZD-OSIG/ISD-E_1001241/P1338547" xmlDataType="decimal"/>
    </xmlCellPr>
  </singleXmlCell>
  <singleXmlCell id="1160" xr6:uid="{00000000-000C-0000-FFFF-FFFF87040000}" r="N47" connectionId="0">
    <xmlCellPr id="1" xr6:uid="{00000000-0010-0000-8704-000001000000}" uniqueName="P1338614">
      <xmlPr mapId="1" xpath="/TFI-IZD-OSIG/ISD-E_1001241/P1338614" xmlDataType="decimal"/>
    </xmlCellPr>
  </singleXmlCell>
  <singleXmlCell id="1161" xr6:uid="{00000000-000C-0000-FFFF-FFFF88040000}" r="O47" connectionId="0">
    <xmlCellPr id="1" xr6:uid="{00000000-0010-0000-8804-000001000000}" uniqueName="P1338681">
      <xmlPr mapId="1" xpath="/TFI-IZD-OSIG/ISD-E_1001241/P1338681" xmlDataType="decimal"/>
    </xmlCellPr>
  </singleXmlCell>
  <singleXmlCell id="1162" xr6:uid="{00000000-000C-0000-FFFF-FFFF89040000}" r="P47" connectionId="0">
    <xmlCellPr id="1" xr6:uid="{00000000-0010-0000-8904-000001000000}" uniqueName="P1338748">
      <xmlPr mapId="1" xpath="/TFI-IZD-OSIG/ISD-E_1001241/P1338748" xmlDataType="decimal"/>
    </xmlCellPr>
  </singleXmlCell>
  <singleXmlCell id="1163" xr6:uid="{00000000-000C-0000-FFFF-FFFF8A040000}" r="E48" connectionId="0">
    <xmlCellPr id="1" xr6:uid="{00000000-0010-0000-8A04-000001000000}" uniqueName="P1268977">
      <xmlPr mapId="1" xpath="/TFI-IZD-OSIG/ISD-E_1001241/P1268977" xmlDataType="decimal"/>
    </xmlCellPr>
  </singleXmlCell>
  <singleXmlCell id="1164" xr6:uid="{00000000-000C-0000-FFFF-FFFF8B040000}" r="F48" connectionId="0">
    <xmlCellPr id="1" xr6:uid="{00000000-0010-0000-8B04-000001000000}" uniqueName="P1269045">
      <xmlPr mapId="1" xpath="/TFI-IZD-OSIG/ISD-E_1001241/P1269045" xmlDataType="decimal"/>
    </xmlCellPr>
  </singleXmlCell>
  <singleXmlCell id="1165" xr6:uid="{00000000-000C-0000-FFFF-FFFF8C040000}" r="G48" connectionId="0">
    <xmlCellPr id="1" xr6:uid="{00000000-0010-0000-8C04-000001000000}" uniqueName="P1269113">
      <xmlPr mapId="1" xpath="/TFI-IZD-OSIG/ISD-E_1001241/P1269113" xmlDataType="decimal"/>
    </xmlCellPr>
  </singleXmlCell>
  <singleXmlCell id="1166" xr6:uid="{00000000-000C-0000-FFFF-FFFF8D040000}" r="H48" connectionId="0">
    <xmlCellPr id="1" xr6:uid="{00000000-0010-0000-8D04-000001000000}" uniqueName="P1269181">
      <xmlPr mapId="1" xpath="/TFI-IZD-OSIG/ISD-E_1001241/P1269181" xmlDataType="decimal"/>
    </xmlCellPr>
  </singleXmlCell>
  <singleXmlCell id="1167" xr6:uid="{00000000-000C-0000-FFFF-FFFF8E040000}" r="I48" connectionId="0">
    <xmlCellPr id="1" xr6:uid="{00000000-0010-0000-8E04-000001000000}" uniqueName="P1269249">
      <xmlPr mapId="1" xpath="/TFI-IZD-OSIG/ISD-E_1001241/P1269249" xmlDataType="decimal"/>
    </xmlCellPr>
  </singleXmlCell>
  <singleXmlCell id="1168" xr6:uid="{00000000-000C-0000-FFFF-FFFF8F040000}" r="J48" connectionId="0">
    <xmlCellPr id="1" xr6:uid="{00000000-0010-0000-8F04-000001000000}" uniqueName="P1269317">
      <xmlPr mapId="1" xpath="/TFI-IZD-OSIG/ISD-E_1001241/P1269317" xmlDataType="decimal"/>
    </xmlCellPr>
  </singleXmlCell>
  <singleXmlCell id="1169" xr6:uid="{00000000-000C-0000-FFFF-FFFF90040000}" r="K48" connectionId="0">
    <xmlCellPr id="1" xr6:uid="{00000000-0010-0000-9004-000001000000}" uniqueName="P1338414">
      <xmlPr mapId="1" xpath="/TFI-IZD-OSIG/ISD-E_1001241/P1338414" xmlDataType="decimal"/>
    </xmlCellPr>
  </singleXmlCell>
  <singleXmlCell id="1170" xr6:uid="{00000000-000C-0000-FFFF-FFFF91040000}" r="L48" connectionId="0">
    <xmlCellPr id="1" xr6:uid="{00000000-0010-0000-9104-000001000000}" uniqueName="P1338481">
      <xmlPr mapId="1" xpath="/TFI-IZD-OSIG/ISD-E_1001241/P1338481" xmlDataType="decimal"/>
    </xmlCellPr>
  </singleXmlCell>
  <singleXmlCell id="1171" xr6:uid="{00000000-000C-0000-FFFF-FFFF92040000}" r="M48" connectionId="0">
    <xmlCellPr id="1" xr6:uid="{00000000-0010-0000-9204-000001000000}" uniqueName="P1338548">
      <xmlPr mapId="1" xpath="/TFI-IZD-OSIG/ISD-E_1001241/P1338548" xmlDataType="decimal"/>
    </xmlCellPr>
  </singleXmlCell>
  <singleXmlCell id="1172" xr6:uid="{00000000-000C-0000-FFFF-FFFF93040000}" r="N48" connectionId="0">
    <xmlCellPr id="1" xr6:uid="{00000000-0010-0000-9304-000001000000}" uniqueName="P1338615">
      <xmlPr mapId="1" xpath="/TFI-IZD-OSIG/ISD-E_1001241/P1338615" xmlDataType="decimal"/>
    </xmlCellPr>
  </singleXmlCell>
  <singleXmlCell id="1173" xr6:uid="{00000000-000C-0000-FFFF-FFFF94040000}" r="O48" connectionId="0">
    <xmlCellPr id="1" xr6:uid="{00000000-0010-0000-9404-000001000000}" uniqueName="P1338682">
      <xmlPr mapId="1" xpath="/TFI-IZD-OSIG/ISD-E_1001241/P1338682" xmlDataType="decimal"/>
    </xmlCellPr>
  </singleXmlCell>
  <singleXmlCell id="1174" xr6:uid="{00000000-000C-0000-FFFF-FFFF95040000}" r="P48" connectionId="0">
    <xmlCellPr id="1" xr6:uid="{00000000-0010-0000-9504-000001000000}" uniqueName="P1338749">
      <xmlPr mapId="1" xpath="/TFI-IZD-OSIG/ISD-E_1001241/P1338749" xmlDataType="decimal"/>
    </xmlCellPr>
  </singleXmlCell>
  <singleXmlCell id="1175" xr6:uid="{00000000-000C-0000-FFFF-FFFF96040000}" r="E49" connectionId="0">
    <xmlCellPr id="1" xr6:uid="{00000000-0010-0000-9604-000001000000}" uniqueName="P1268978">
      <xmlPr mapId="1" xpath="/TFI-IZD-OSIG/ISD-E_1001241/P1268978" xmlDataType="decimal"/>
    </xmlCellPr>
  </singleXmlCell>
  <singleXmlCell id="1176" xr6:uid="{00000000-000C-0000-FFFF-FFFF97040000}" r="F49" connectionId="0">
    <xmlCellPr id="1" xr6:uid="{00000000-0010-0000-9704-000001000000}" uniqueName="P1269046">
      <xmlPr mapId="1" xpath="/TFI-IZD-OSIG/ISD-E_1001241/P1269046" xmlDataType="decimal"/>
    </xmlCellPr>
  </singleXmlCell>
  <singleXmlCell id="1177" xr6:uid="{00000000-000C-0000-FFFF-FFFF98040000}" r="G49" connectionId="0">
    <xmlCellPr id="1" xr6:uid="{00000000-0010-0000-9804-000001000000}" uniqueName="P1269114">
      <xmlPr mapId="1" xpath="/TFI-IZD-OSIG/ISD-E_1001241/P1269114" xmlDataType="decimal"/>
    </xmlCellPr>
  </singleXmlCell>
  <singleXmlCell id="1178" xr6:uid="{00000000-000C-0000-FFFF-FFFF99040000}" r="H49" connectionId="0">
    <xmlCellPr id="1" xr6:uid="{00000000-0010-0000-9904-000001000000}" uniqueName="P1269182">
      <xmlPr mapId="1" xpath="/TFI-IZD-OSIG/ISD-E_1001241/P1269182" xmlDataType="decimal"/>
    </xmlCellPr>
  </singleXmlCell>
  <singleXmlCell id="1179" xr6:uid="{00000000-000C-0000-FFFF-FFFF9A040000}" r="I49" connectionId="0">
    <xmlCellPr id="1" xr6:uid="{00000000-0010-0000-9A04-000001000000}" uniqueName="P1269250">
      <xmlPr mapId="1" xpath="/TFI-IZD-OSIG/ISD-E_1001241/P1269250" xmlDataType="decimal"/>
    </xmlCellPr>
  </singleXmlCell>
  <singleXmlCell id="1180" xr6:uid="{00000000-000C-0000-FFFF-FFFF9B040000}" r="J49" connectionId="0">
    <xmlCellPr id="1" xr6:uid="{00000000-0010-0000-9B04-000001000000}" uniqueName="P1269318">
      <xmlPr mapId="1" xpath="/TFI-IZD-OSIG/ISD-E_1001241/P1269318" xmlDataType="decimal"/>
    </xmlCellPr>
  </singleXmlCell>
  <singleXmlCell id="1181" xr6:uid="{00000000-000C-0000-FFFF-FFFF9C040000}" r="K49" connectionId="0">
    <xmlCellPr id="1" xr6:uid="{00000000-0010-0000-9C04-000001000000}" uniqueName="P1338415">
      <xmlPr mapId="1" xpath="/TFI-IZD-OSIG/ISD-E_1001241/P1338415" xmlDataType="decimal"/>
    </xmlCellPr>
  </singleXmlCell>
  <singleXmlCell id="1182" xr6:uid="{00000000-000C-0000-FFFF-FFFF9D040000}" r="L49" connectionId="0">
    <xmlCellPr id="1" xr6:uid="{00000000-0010-0000-9D04-000001000000}" uniqueName="P1338482">
      <xmlPr mapId="1" xpath="/TFI-IZD-OSIG/ISD-E_1001241/P1338482" xmlDataType="decimal"/>
    </xmlCellPr>
  </singleXmlCell>
  <singleXmlCell id="1183" xr6:uid="{00000000-000C-0000-FFFF-FFFF9E040000}" r="M49" connectionId="0">
    <xmlCellPr id="1" xr6:uid="{00000000-0010-0000-9E04-000001000000}" uniqueName="P1338549">
      <xmlPr mapId="1" xpath="/TFI-IZD-OSIG/ISD-E_1001241/P1338549" xmlDataType="decimal"/>
    </xmlCellPr>
  </singleXmlCell>
  <singleXmlCell id="1184" xr6:uid="{00000000-000C-0000-FFFF-FFFF9F040000}" r="N49" connectionId="0">
    <xmlCellPr id="1" xr6:uid="{00000000-0010-0000-9F04-000001000000}" uniqueName="P1338616">
      <xmlPr mapId="1" xpath="/TFI-IZD-OSIG/ISD-E_1001241/P1338616" xmlDataType="decimal"/>
    </xmlCellPr>
  </singleXmlCell>
  <singleXmlCell id="1185" xr6:uid="{00000000-000C-0000-FFFF-FFFFA0040000}" r="O49" connectionId="0">
    <xmlCellPr id="1" xr6:uid="{00000000-0010-0000-A004-000001000000}" uniqueName="P1338683">
      <xmlPr mapId="1" xpath="/TFI-IZD-OSIG/ISD-E_1001241/P1338683" xmlDataType="decimal"/>
    </xmlCellPr>
  </singleXmlCell>
  <singleXmlCell id="1186" xr6:uid="{00000000-000C-0000-FFFF-FFFFA1040000}" r="P49" connectionId="0">
    <xmlCellPr id="1" xr6:uid="{00000000-0010-0000-A104-000001000000}" uniqueName="P1338750">
      <xmlPr mapId="1" xpath="/TFI-IZD-OSIG/ISD-E_1001241/P1338750" xmlDataType="decimal"/>
    </xmlCellPr>
  </singleXmlCell>
  <singleXmlCell id="1187" xr6:uid="{00000000-000C-0000-FFFF-FFFFA2040000}" r="E50" connectionId="0">
    <xmlCellPr id="1" xr6:uid="{00000000-0010-0000-A204-000001000000}" uniqueName="P1268979">
      <xmlPr mapId="1" xpath="/TFI-IZD-OSIG/ISD-E_1001241/P1268979" xmlDataType="decimal"/>
    </xmlCellPr>
  </singleXmlCell>
  <singleXmlCell id="1188" xr6:uid="{00000000-000C-0000-FFFF-FFFFA3040000}" r="F50" connectionId="0">
    <xmlCellPr id="1" xr6:uid="{00000000-0010-0000-A304-000001000000}" uniqueName="P1269047">
      <xmlPr mapId="1" xpath="/TFI-IZD-OSIG/ISD-E_1001241/P1269047" xmlDataType="decimal"/>
    </xmlCellPr>
  </singleXmlCell>
  <singleXmlCell id="1189" xr6:uid="{00000000-000C-0000-FFFF-FFFFA4040000}" r="G50" connectionId="0">
    <xmlCellPr id="1" xr6:uid="{00000000-0010-0000-A404-000001000000}" uniqueName="P1269115">
      <xmlPr mapId="1" xpath="/TFI-IZD-OSIG/ISD-E_1001241/P1269115" xmlDataType="decimal"/>
    </xmlCellPr>
  </singleXmlCell>
  <singleXmlCell id="1190" xr6:uid="{00000000-000C-0000-FFFF-FFFFA5040000}" r="H50" connectionId="0">
    <xmlCellPr id="1" xr6:uid="{00000000-0010-0000-A504-000001000000}" uniqueName="P1269183">
      <xmlPr mapId="1" xpath="/TFI-IZD-OSIG/ISD-E_1001241/P1269183" xmlDataType="decimal"/>
    </xmlCellPr>
  </singleXmlCell>
  <singleXmlCell id="1191" xr6:uid="{00000000-000C-0000-FFFF-FFFFA6040000}" r="I50" connectionId="0">
    <xmlCellPr id="1" xr6:uid="{00000000-0010-0000-A604-000001000000}" uniqueName="P1269251">
      <xmlPr mapId="1" xpath="/TFI-IZD-OSIG/ISD-E_1001241/P1269251" xmlDataType="decimal"/>
    </xmlCellPr>
  </singleXmlCell>
  <singleXmlCell id="1192" xr6:uid="{00000000-000C-0000-FFFF-FFFFA7040000}" r="J50" connectionId="0">
    <xmlCellPr id="1" xr6:uid="{00000000-0010-0000-A704-000001000000}" uniqueName="P1269319">
      <xmlPr mapId="1" xpath="/TFI-IZD-OSIG/ISD-E_1001241/P1269319" xmlDataType="decimal"/>
    </xmlCellPr>
  </singleXmlCell>
  <singleXmlCell id="1193" xr6:uid="{00000000-000C-0000-FFFF-FFFFA8040000}" r="K50" connectionId="0">
    <xmlCellPr id="1" xr6:uid="{00000000-0010-0000-A804-000001000000}" uniqueName="P1338416">
      <xmlPr mapId="1" xpath="/TFI-IZD-OSIG/ISD-E_1001241/P1338416" xmlDataType="decimal"/>
    </xmlCellPr>
  </singleXmlCell>
  <singleXmlCell id="1194" xr6:uid="{00000000-000C-0000-FFFF-FFFFA9040000}" r="L50" connectionId="0">
    <xmlCellPr id="1" xr6:uid="{00000000-0010-0000-A904-000001000000}" uniqueName="P1338483">
      <xmlPr mapId="1" xpath="/TFI-IZD-OSIG/ISD-E_1001241/P1338483" xmlDataType="decimal"/>
    </xmlCellPr>
  </singleXmlCell>
  <singleXmlCell id="1195" xr6:uid="{00000000-000C-0000-FFFF-FFFFAA040000}" r="M50" connectionId="0">
    <xmlCellPr id="1" xr6:uid="{00000000-0010-0000-AA04-000001000000}" uniqueName="P1338550">
      <xmlPr mapId="1" xpath="/TFI-IZD-OSIG/ISD-E_1001241/P1338550" xmlDataType="decimal"/>
    </xmlCellPr>
  </singleXmlCell>
  <singleXmlCell id="1196" xr6:uid="{00000000-000C-0000-FFFF-FFFFAB040000}" r="N50" connectionId="0">
    <xmlCellPr id="1" xr6:uid="{00000000-0010-0000-AB04-000001000000}" uniqueName="P1338617">
      <xmlPr mapId="1" xpath="/TFI-IZD-OSIG/ISD-E_1001241/P1338617" xmlDataType="decimal"/>
    </xmlCellPr>
  </singleXmlCell>
  <singleXmlCell id="1197" xr6:uid="{00000000-000C-0000-FFFF-FFFFAC040000}" r="O50" connectionId="0">
    <xmlCellPr id="1" xr6:uid="{00000000-0010-0000-AC04-000001000000}" uniqueName="P1338684">
      <xmlPr mapId="1" xpath="/TFI-IZD-OSIG/ISD-E_1001241/P1338684" xmlDataType="decimal"/>
    </xmlCellPr>
  </singleXmlCell>
  <singleXmlCell id="1198" xr6:uid="{00000000-000C-0000-FFFF-FFFFAD040000}" r="P50" connectionId="0">
    <xmlCellPr id="1" xr6:uid="{00000000-0010-0000-AD04-000001000000}" uniqueName="P1338751">
      <xmlPr mapId="1" xpath="/TFI-IZD-OSIG/ISD-E_1001241/P1338751" xmlDataType="decimal"/>
    </xmlCellPr>
  </singleXmlCell>
  <singleXmlCell id="1199" xr6:uid="{00000000-000C-0000-FFFF-FFFFAE040000}" r="E51" connectionId="0">
    <xmlCellPr id="1" xr6:uid="{00000000-0010-0000-AE04-000001000000}" uniqueName="P1268980">
      <xmlPr mapId="1" xpath="/TFI-IZD-OSIG/ISD-E_1001241/P1268980" xmlDataType="decimal"/>
    </xmlCellPr>
  </singleXmlCell>
  <singleXmlCell id="1200" xr6:uid="{00000000-000C-0000-FFFF-FFFFAF040000}" r="F51" connectionId="0">
    <xmlCellPr id="1" xr6:uid="{00000000-0010-0000-AF04-000001000000}" uniqueName="P1269048">
      <xmlPr mapId="1" xpath="/TFI-IZD-OSIG/ISD-E_1001241/P1269048" xmlDataType="decimal"/>
    </xmlCellPr>
  </singleXmlCell>
  <singleXmlCell id="1201" xr6:uid="{00000000-000C-0000-FFFF-FFFFB0040000}" r="G51" connectionId="0">
    <xmlCellPr id="1" xr6:uid="{00000000-0010-0000-B004-000001000000}" uniqueName="P1269116">
      <xmlPr mapId="1" xpath="/TFI-IZD-OSIG/ISD-E_1001241/P1269116" xmlDataType="decimal"/>
    </xmlCellPr>
  </singleXmlCell>
  <singleXmlCell id="1202" xr6:uid="{00000000-000C-0000-FFFF-FFFFB1040000}" r="H51" connectionId="0">
    <xmlCellPr id="1" xr6:uid="{00000000-0010-0000-B104-000001000000}" uniqueName="P1269184">
      <xmlPr mapId="1" xpath="/TFI-IZD-OSIG/ISD-E_1001241/P1269184" xmlDataType="decimal"/>
    </xmlCellPr>
  </singleXmlCell>
  <singleXmlCell id="1203" xr6:uid="{00000000-000C-0000-FFFF-FFFFB2040000}" r="I51" connectionId="0">
    <xmlCellPr id="1" xr6:uid="{00000000-0010-0000-B204-000001000000}" uniqueName="P1269252">
      <xmlPr mapId="1" xpath="/TFI-IZD-OSIG/ISD-E_1001241/P1269252" xmlDataType="decimal"/>
    </xmlCellPr>
  </singleXmlCell>
  <singleXmlCell id="1204" xr6:uid="{00000000-000C-0000-FFFF-FFFFB3040000}" r="J51" connectionId="0">
    <xmlCellPr id="1" xr6:uid="{00000000-0010-0000-B304-000001000000}" uniqueName="P1269320">
      <xmlPr mapId="1" xpath="/TFI-IZD-OSIG/ISD-E_1001241/P1269320" xmlDataType="decimal"/>
    </xmlCellPr>
  </singleXmlCell>
  <singleXmlCell id="1205" xr6:uid="{00000000-000C-0000-FFFF-FFFFB4040000}" r="K51" connectionId="0">
    <xmlCellPr id="1" xr6:uid="{00000000-0010-0000-B404-000001000000}" uniqueName="P1338417">
      <xmlPr mapId="1" xpath="/TFI-IZD-OSIG/ISD-E_1001241/P1338417" xmlDataType="decimal"/>
    </xmlCellPr>
  </singleXmlCell>
  <singleXmlCell id="1206" xr6:uid="{00000000-000C-0000-FFFF-FFFFB5040000}" r="L51" connectionId="0">
    <xmlCellPr id="1" xr6:uid="{00000000-0010-0000-B504-000001000000}" uniqueName="P1338484">
      <xmlPr mapId="1" xpath="/TFI-IZD-OSIG/ISD-E_1001241/P1338484" xmlDataType="decimal"/>
    </xmlCellPr>
  </singleXmlCell>
  <singleXmlCell id="1207" xr6:uid="{00000000-000C-0000-FFFF-FFFFB6040000}" r="M51" connectionId="0">
    <xmlCellPr id="1" xr6:uid="{00000000-0010-0000-B604-000001000000}" uniqueName="P1338551">
      <xmlPr mapId="1" xpath="/TFI-IZD-OSIG/ISD-E_1001241/P1338551" xmlDataType="decimal"/>
    </xmlCellPr>
  </singleXmlCell>
  <singleXmlCell id="1208" xr6:uid="{00000000-000C-0000-FFFF-FFFFB7040000}" r="N51" connectionId="0">
    <xmlCellPr id="1" xr6:uid="{00000000-0010-0000-B704-000001000000}" uniqueName="P1338618">
      <xmlPr mapId="1" xpath="/TFI-IZD-OSIG/ISD-E_1001241/P1338618" xmlDataType="decimal"/>
    </xmlCellPr>
  </singleXmlCell>
  <singleXmlCell id="1209" xr6:uid="{00000000-000C-0000-FFFF-FFFFB8040000}" r="O51" connectionId="0">
    <xmlCellPr id="1" xr6:uid="{00000000-0010-0000-B804-000001000000}" uniqueName="P1338685">
      <xmlPr mapId="1" xpath="/TFI-IZD-OSIG/ISD-E_1001241/P1338685" xmlDataType="decimal"/>
    </xmlCellPr>
  </singleXmlCell>
  <singleXmlCell id="1210" xr6:uid="{00000000-000C-0000-FFFF-FFFFB9040000}" r="P51" connectionId="0">
    <xmlCellPr id="1" xr6:uid="{00000000-0010-0000-B904-000001000000}" uniqueName="P1338752">
      <xmlPr mapId="1" xpath="/TFI-IZD-OSIG/ISD-E_1001241/P1338752" xmlDataType="decimal"/>
    </xmlCellPr>
  </singleXmlCell>
  <singleXmlCell id="1211" xr6:uid="{00000000-000C-0000-FFFF-FFFFBA040000}" r="E52" connectionId="0">
    <xmlCellPr id="1" xr6:uid="{00000000-0010-0000-BA04-000001000000}" uniqueName="P1268981">
      <xmlPr mapId="1" xpath="/TFI-IZD-OSIG/ISD-E_1001241/P1268981" xmlDataType="decimal"/>
    </xmlCellPr>
  </singleXmlCell>
  <singleXmlCell id="1212" xr6:uid="{00000000-000C-0000-FFFF-FFFFBB040000}" r="F52" connectionId="0">
    <xmlCellPr id="1" xr6:uid="{00000000-0010-0000-BB04-000001000000}" uniqueName="P1269049">
      <xmlPr mapId="1" xpath="/TFI-IZD-OSIG/ISD-E_1001241/P1269049" xmlDataType="decimal"/>
    </xmlCellPr>
  </singleXmlCell>
  <singleXmlCell id="1213" xr6:uid="{00000000-000C-0000-FFFF-FFFFBC040000}" r="G52" connectionId="0">
    <xmlCellPr id="1" xr6:uid="{00000000-0010-0000-BC04-000001000000}" uniqueName="P1269117">
      <xmlPr mapId="1" xpath="/TFI-IZD-OSIG/ISD-E_1001241/P1269117" xmlDataType="decimal"/>
    </xmlCellPr>
  </singleXmlCell>
  <singleXmlCell id="1214" xr6:uid="{00000000-000C-0000-FFFF-FFFFBD040000}" r="H52" connectionId="0">
    <xmlCellPr id="1" xr6:uid="{00000000-0010-0000-BD04-000001000000}" uniqueName="P1269185">
      <xmlPr mapId="1" xpath="/TFI-IZD-OSIG/ISD-E_1001241/P1269185" xmlDataType="decimal"/>
    </xmlCellPr>
  </singleXmlCell>
  <singleXmlCell id="1215" xr6:uid="{00000000-000C-0000-FFFF-FFFFBE040000}" r="I52" connectionId="0">
    <xmlCellPr id="1" xr6:uid="{00000000-0010-0000-BE04-000001000000}" uniqueName="P1269253">
      <xmlPr mapId="1" xpath="/TFI-IZD-OSIG/ISD-E_1001241/P1269253" xmlDataType="decimal"/>
    </xmlCellPr>
  </singleXmlCell>
  <singleXmlCell id="1216" xr6:uid="{00000000-000C-0000-FFFF-FFFFBF040000}" r="J52" connectionId="0">
    <xmlCellPr id="1" xr6:uid="{00000000-0010-0000-BF04-000001000000}" uniqueName="P1269321">
      <xmlPr mapId="1" xpath="/TFI-IZD-OSIG/ISD-E_1001241/P1269321" xmlDataType="decimal"/>
    </xmlCellPr>
  </singleXmlCell>
  <singleXmlCell id="1217" xr6:uid="{00000000-000C-0000-FFFF-FFFFC0040000}" r="K52" connectionId="0">
    <xmlCellPr id="1" xr6:uid="{00000000-0010-0000-C004-000001000000}" uniqueName="P1338418">
      <xmlPr mapId="1" xpath="/TFI-IZD-OSIG/ISD-E_1001241/P1338418" xmlDataType="decimal"/>
    </xmlCellPr>
  </singleXmlCell>
  <singleXmlCell id="1218" xr6:uid="{00000000-000C-0000-FFFF-FFFFC1040000}" r="L52" connectionId="0">
    <xmlCellPr id="1" xr6:uid="{00000000-0010-0000-C104-000001000000}" uniqueName="P1338485">
      <xmlPr mapId="1" xpath="/TFI-IZD-OSIG/ISD-E_1001241/P1338485" xmlDataType="decimal"/>
    </xmlCellPr>
  </singleXmlCell>
  <singleXmlCell id="1219" xr6:uid="{00000000-000C-0000-FFFF-FFFFC2040000}" r="M52" connectionId="0">
    <xmlCellPr id="1" xr6:uid="{00000000-0010-0000-C204-000001000000}" uniqueName="P1338552">
      <xmlPr mapId="1" xpath="/TFI-IZD-OSIG/ISD-E_1001241/P1338552" xmlDataType="decimal"/>
    </xmlCellPr>
  </singleXmlCell>
  <singleXmlCell id="1220" xr6:uid="{00000000-000C-0000-FFFF-FFFFC3040000}" r="N52" connectionId="0">
    <xmlCellPr id="1" xr6:uid="{00000000-0010-0000-C304-000001000000}" uniqueName="P1338619">
      <xmlPr mapId="1" xpath="/TFI-IZD-OSIG/ISD-E_1001241/P1338619" xmlDataType="decimal"/>
    </xmlCellPr>
  </singleXmlCell>
  <singleXmlCell id="1221" xr6:uid="{00000000-000C-0000-FFFF-FFFFC4040000}" r="O52" connectionId="0">
    <xmlCellPr id="1" xr6:uid="{00000000-0010-0000-C404-000001000000}" uniqueName="P1338686">
      <xmlPr mapId="1" xpath="/TFI-IZD-OSIG/ISD-E_1001241/P1338686" xmlDataType="decimal"/>
    </xmlCellPr>
  </singleXmlCell>
  <singleXmlCell id="1222" xr6:uid="{00000000-000C-0000-FFFF-FFFFC5040000}" r="P52" connectionId="0">
    <xmlCellPr id="1" xr6:uid="{00000000-0010-0000-C504-000001000000}" uniqueName="P1338753">
      <xmlPr mapId="1" xpath="/TFI-IZD-OSIG/ISD-E_1001241/P1338753" xmlDataType="decimal"/>
    </xmlCellPr>
  </singleXmlCell>
  <singleXmlCell id="1223" xr6:uid="{00000000-000C-0000-FFFF-FFFFC6040000}" r="E53" connectionId="0">
    <xmlCellPr id="1" xr6:uid="{00000000-0010-0000-C604-000001000000}" uniqueName="P1268982">
      <xmlPr mapId="1" xpath="/TFI-IZD-OSIG/ISD-E_1001241/P1268982" xmlDataType="decimal"/>
    </xmlCellPr>
  </singleXmlCell>
  <singleXmlCell id="1224" xr6:uid="{00000000-000C-0000-FFFF-FFFFC7040000}" r="F53" connectionId="0">
    <xmlCellPr id="1" xr6:uid="{00000000-0010-0000-C704-000001000000}" uniqueName="P1269050">
      <xmlPr mapId="1" xpath="/TFI-IZD-OSIG/ISD-E_1001241/P1269050" xmlDataType="decimal"/>
    </xmlCellPr>
  </singleXmlCell>
  <singleXmlCell id="1225" xr6:uid="{00000000-000C-0000-FFFF-FFFFC8040000}" r="G53" connectionId="0">
    <xmlCellPr id="1" xr6:uid="{00000000-0010-0000-C804-000001000000}" uniqueName="P1269118">
      <xmlPr mapId="1" xpath="/TFI-IZD-OSIG/ISD-E_1001241/P1269118" xmlDataType="decimal"/>
    </xmlCellPr>
  </singleXmlCell>
  <singleXmlCell id="1226" xr6:uid="{00000000-000C-0000-FFFF-FFFFC9040000}" r="H53" connectionId="0">
    <xmlCellPr id="1" xr6:uid="{00000000-0010-0000-C904-000001000000}" uniqueName="P1269186">
      <xmlPr mapId="1" xpath="/TFI-IZD-OSIG/ISD-E_1001241/P1269186" xmlDataType="decimal"/>
    </xmlCellPr>
  </singleXmlCell>
  <singleXmlCell id="1227" xr6:uid="{00000000-000C-0000-FFFF-FFFFCA040000}" r="I53" connectionId="0">
    <xmlCellPr id="1" xr6:uid="{00000000-0010-0000-CA04-000001000000}" uniqueName="P1269254">
      <xmlPr mapId="1" xpath="/TFI-IZD-OSIG/ISD-E_1001241/P1269254" xmlDataType="decimal"/>
    </xmlCellPr>
  </singleXmlCell>
  <singleXmlCell id="1228" xr6:uid="{00000000-000C-0000-FFFF-FFFFCB040000}" r="J53" connectionId="0">
    <xmlCellPr id="1" xr6:uid="{00000000-0010-0000-CB04-000001000000}" uniqueName="P1269322">
      <xmlPr mapId="1" xpath="/TFI-IZD-OSIG/ISD-E_1001241/P1269322" xmlDataType="decimal"/>
    </xmlCellPr>
  </singleXmlCell>
  <singleXmlCell id="1229" xr6:uid="{00000000-000C-0000-FFFF-FFFFCC040000}" r="K53" connectionId="0">
    <xmlCellPr id="1" xr6:uid="{00000000-0010-0000-CC04-000001000000}" uniqueName="P1338419">
      <xmlPr mapId="1" xpath="/TFI-IZD-OSIG/ISD-E_1001241/P1338419" xmlDataType="decimal"/>
    </xmlCellPr>
  </singleXmlCell>
  <singleXmlCell id="1230" xr6:uid="{00000000-000C-0000-FFFF-FFFFCD040000}" r="L53" connectionId="0">
    <xmlCellPr id="1" xr6:uid="{00000000-0010-0000-CD04-000001000000}" uniqueName="P1338486">
      <xmlPr mapId="1" xpath="/TFI-IZD-OSIG/ISD-E_1001241/P1338486" xmlDataType="decimal"/>
    </xmlCellPr>
  </singleXmlCell>
  <singleXmlCell id="1231" xr6:uid="{00000000-000C-0000-FFFF-FFFFCE040000}" r="M53" connectionId="0">
    <xmlCellPr id="1" xr6:uid="{00000000-0010-0000-CE04-000001000000}" uniqueName="P1338553">
      <xmlPr mapId="1" xpath="/TFI-IZD-OSIG/ISD-E_1001241/P1338553" xmlDataType="decimal"/>
    </xmlCellPr>
  </singleXmlCell>
  <singleXmlCell id="1232" xr6:uid="{00000000-000C-0000-FFFF-FFFFCF040000}" r="N53" connectionId="0">
    <xmlCellPr id="1" xr6:uid="{00000000-0010-0000-CF04-000001000000}" uniqueName="P1338620">
      <xmlPr mapId="1" xpath="/TFI-IZD-OSIG/ISD-E_1001241/P1338620" xmlDataType="decimal"/>
    </xmlCellPr>
  </singleXmlCell>
  <singleXmlCell id="1233" xr6:uid="{00000000-000C-0000-FFFF-FFFFD0040000}" r="O53" connectionId="0">
    <xmlCellPr id="1" xr6:uid="{00000000-0010-0000-D004-000001000000}" uniqueName="P1338687">
      <xmlPr mapId="1" xpath="/TFI-IZD-OSIG/ISD-E_1001241/P1338687" xmlDataType="decimal"/>
    </xmlCellPr>
  </singleXmlCell>
  <singleXmlCell id="1234" xr6:uid="{00000000-000C-0000-FFFF-FFFFD1040000}" r="P53" connectionId="0">
    <xmlCellPr id="1" xr6:uid="{00000000-0010-0000-D104-000001000000}" uniqueName="P1338754">
      <xmlPr mapId="1" xpath="/TFI-IZD-OSIG/ISD-E_1001241/P1338754" xmlDataType="decimal"/>
    </xmlCellPr>
  </singleXmlCell>
  <singleXmlCell id="1235" xr6:uid="{00000000-000C-0000-FFFF-FFFFD2040000}" r="E54" connectionId="0">
    <xmlCellPr id="1" xr6:uid="{00000000-0010-0000-D204-000001000000}" uniqueName="P1268983">
      <xmlPr mapId="1" xpath="/TFI-IZD-OSIG/ISD-E_1001241/P1268983" xmlDataType="decimal"/>
    </xmlCellPr>
  </singleXmlCell>
  <singleXmlCell id="1236" xr6:uid="{00000000-000C-0000-FFFF-FFFFD3040000}" r="F54" connectionId="0">
    <xmlCellPr id="1" xr6:uid="{00000000-0010-0000-D304-000001000000}" uniqueName="P1269051">
      <xmlPr mapId="1" xpath="/TFI-IZD-OSIG/ISD-E_1001241/P1269051" xmlDataType="decimal"/>
    </xmlCellPr>
  </singleXmlCell>
  <singleXmlCell id="1237" xr6:uid="{00000000-000C-0000-FFFF-FFFFD4040000}" r="G54" connectionId="0">
    <xmlCellPr id="1" xr6:uid="{00000000-0010-0000-D404-000001000000}" uniqueName="P1269119">
      <xmlPr mapId="1" xpath="/TFI-IZD-OSIG/ISD-E_1001241/P1269119" xmlDataType="decimal"/>
    </xmlCellPr>
  </singleXmlCell>
  <singleXmlCell id="1238" xr6:uid="{00000000-000C-0000-FFFF-FFFFD5040000}" r="H54" connectionId="0">
    <xmlCellPr id="1" xr6:uid="{00000000-0010-0000-D504-000001000000}" uniqueName="P1269187">
      <xmlPr mapId="1" xpath="/TFI-IZD-OSIG/ISD-E_1001241/P1269187" xmlDataType="decimal"/>
    </xmlCellPr>
  </singleXmlCell>
  <singleXmlCell id="1239" xr6:uid="{00000000-000C-0000-FFFF-FFFFD6040000}" r="I54" connectionId="0">
    <xmlCellPr id="1" xr6:uid="{00000000-0010-0000-D604-000001000000}" uniqueName="P1269255">
      <xmlPr mapId="1" xpath="/TFI-IZD-OSIG/ISD-E_1001241/P1269255" xmlDataType="decimal"/>
    </xmlCellPr>
  </singleXmlCell>
  <singleXmlCell id="1240" xr6:uid="{00000000-000C-0000-FFFF-FFFFD7040000}" r="J54" connectionId="0">
    <xmlCellPr id="1" xr6:uid="{00000000-0010-0000-D704-000001000000}" uniqueName="P1269323">
      <xmlPr mapId="1" xpath="/TFI-IZD-OSIG/ISD-E_1001241/P1269323" xmlDataType="decimal"/>
    </xmlCellPr>
  </singleXmlCell>
  <singleXmlCell id="1241" xr6:uid="{00000000-000C-0000-FFFF-FFFFD8040000}" r="K54" connectionId="0">
    <xmlCellPr id="1" xr6:uid="{00000000-0010-0000-D804-000001000000}" uniqueName="P1338420">
      <xmlPr mapId="1" xpath="/TFI-IZD-OSIG/ISD-E_1001241/P1338420" xmlDataType="decimal"/>
    </xmlCellPr>
  </singleXmlCell>
  <singleXmlCell id="1242" xr6:uid="{00000000-000C-0000-FFFF-FFFFD9040000}" r="L54" connectionId="0">
    <xmlCellPr id="1" xr6:uid="{00000000-0010-0000-D904-000001000000}" uniqueName="P1338487">
      <xmlPr mapId="1" xpath="/TFI-IZD-OSIG/ISD-E_1001241/P1338487" xmlDataType="decimal"/>
    </xmlCellPr>
  </singleXmlCell>
  <singleXmlCell id="1243" xr6:uid="{00000000-000C-0000-FFFF-FFFFDA040000}" r="M54" connectionId="0">
    <xmlCellPr id="1" xr6:uid="{00000000-0010-0000-DA04-000001000000}" uniqueName="P1338554">
      <xmlPr mapId="1" xpath="/TFI-IZD-OSIG/ISD-E_1001241/P1338554" xmlDataType="decimal"/>
    </xmlCellPr>
  </singleXmlCell>
  <singleXmlCell id="1244" xr6:uid="{00000000-000C-0000-FFFF-FFFFDB040000}" r="N54" connectionId="0">
    <xmlCellPr id="1" xr6:uid="{00000000-0010-0000-DB04-000001000000}" uniqueName="P1338621">
      <xmlPr mapId="1" xpath="/TFI-IZD-OSIG/ISD-E_1001241/P1338621" xmlDataType="decimal"/>
    </xmlCellPr>
  </singleXmlCell>
  <singleXmlCell id="1245" xr6:uid="{00000000-000C-0000-FFFF-FFFFDC040000}" r="O54" connectionId="0">
    <xmlCellPr id="1" xr6:uid="{00000000-0010-0000-DC04-000001000000}" uniqueName="P1338688">
      <xmlPr mapId="1" xpath="/TFI-IZD-OSIG/ISD-E_1001241/P1338688" xmlDataType="decimal"/>
    </xmlCellPr>
  </singleXmlCell>
  <singleXmlCell id="1246" xr6:uid="{00000000-000C-0000-FFFF-FFFFDD040000}" r="P54" connectionId="0">
    <xmlCellPr id="1" xr6:uid="{00000000-0010-0000-DD04-000001000000}" uniqueName="P1338755">
      <xmlPr mapId="1" xpath="/TFI-IZD-OSIG/ISD-E_1001241/P1338755" xmlDataType="decimal"/>
    </xmlCellPr>
  </singleXmlCell>
  <singleXmlCell id="1247" xr6:uid="{00000000-000C-0000-FFFF-FFFFDE040000}" r="E55" connectionId="0">
    <xmlCellPr id="1" xr6:uid="{00000000-0010-0000-DE04-000001000000}" uniqueName="P1268984">
      <xmlPr mapId="1" xpath="/TFI-IZD-OSIG/ISD-E_1001241/P1268984" xmlDataType="decimal"/>
    </xmlCellPr>
  </singleXmlCell>
  <singleXmlCell id="1248" xr6:uid="{00000000-000C-0000-FFFF-FFFFDF040000}" r="F55" connectionId="0">
    <xmlCellPr id="1" xr6:uid="{00000000-0010-0000-DF04-000001000000}" uniqueName="P1269052">
      <xmlPr mapId="1" xpath="/TFI-IZD-OSIG/ISD-E_1001241/P1269052" xmlDataType="decimal"/>
    </xmlCellPr>
  </singleXmlCell>
  <singleXmlCell id="1249" xr6:uid="{00000000-000C-0000-FFFF-FFFFE0040000}" r="G55" connectionId="0">
    <xmlCellPr id="1" xr6:uid="{00000000-0010-0000-E004-000001000000}" uniqueName="P1269120">
      <xmlPr mapId="1" xpath="/TFI-IZD-OSIG/ISD-E_1001241/P1269120" xmlDataType="decimal"/>
    </xmlCellPr>
  </singleXmlCell>
  <singleXmlCell id="1250" xr6:uid="{00000000-000C-0000-FFFF-FFFFE1040000}" r="H55" connectionId="0">
    <xmlCellPr id="1" xr6:uid="{00000000-0010-0000-E104-000001000000}" uniqueName="P1269188">
      <xmlPr mapId="1" xpath="/TFI-IZD-OSIG/ISD-E_1001241/P1269188" xmlDataType="decimal"/>
    </xmlCellPr>
  </singleXmlCell>
  <singleXmlCell id="1251" xr6:uid="{00000000-000C-0000-FFFF-FFFFE2040000}" r="I55" connectionId="0">
    <xmlCellPr id="1" xr6:uid="{00000000-0010-0000-E204-000001000000}" uniqueName="P1269256">
      <xmlPr mapId="1" xpath="/TFI-IZD-OSIG/ISD-E_1001241/P1269256" xmlDataType="decimal"/>
    </xmlCellPr>
  </singleXmlCell>
  <singleXmlCell id="1252" xr6:uid="{00000000-000C-0000-FFFF-FFFFE3040000}" r="J55" connectionId="0">
    <xmlCellPr id="1" xr6:uid="{00000000-0010-0000-E304-000001000000}" uniqueName="P1269324">
      <xmlPr mapId="1" xpath="/TFI-IZD-OSIG/ISD-E_1001241/P1269324" xmlDataType="decimal"/>
    </xmlCellPr>
  </singleXmlCell>
  <singleXmlCell id="1253" xr6:uid="{00000000-000C-0000-FFFF-FFFFE4040000}" r="K55" connectionId="0">
    <xmlCellPr id="1" xr6:uid="{00000000-0010-0000-E404-000001000000}" uniqueName="P1338421">
      <xmlPr mapId="1" xpath="/TFI-IZD-OSIG/ISD-E_1001241/P1338421" xmlDataType="decimal"/>
    </xmlCellPr>
  </singleXmlCell>
  <singleXmlCell id="1254" xr6:uid="{00000000-000C-0000-FFFF-FFFFE5040000}" r="L55" connectionId="0">
    <xmlCellPr id="1" xr6:uid="{00000000-0010-0000-E504-000001000000}" uniqueName="P1338488">
      <xmlPr mapId="1" xpath="/TFI-IZD-OSIG/ISD-E_1001241/P1338488" xmlDataType="decimal"/>
    </xmlCellPr>
  </singleXmlCell>
  <singleXmlCell id="1255" xr6:uid="{00000000-000C-0000-FFFF-FFFFE6040000}" r="M55" connectionId="0">
    <xmlCellPr id="1" xr6:uid="{00000000-0010-0000-E604-000001000000}" uniqueName="P1338555">
      <xmlPr mapId="1" xpath="/TFI-IZD-OSIG/ISD-E_1001241/P1338555" xmlDataType="decimal"/>
    </xmlCellPr>
  </singleXmlCell>
  <singleXmlCell id="1256" xr6:uid="{00000000-000C-0000-FFFF-FFFFE7040000}" r="N55" connectionId="0">
    <xmlCellPr id="1" xr6:uid="{00000000-0010-0000-E704-000001000000}" uniqueName="P1338622">
      <xmlPr mapId="1" xpath="/TFI-IZD-OSIG/ISD-E_1001241/P1338622" xmlDataType="decimal"/>
    </xmlCellPr>
  </singleXmlCell>
  <singleXmlCell id="1257" xr6:uid="{00000000-000C-0000-FFFF-FFFFE8040000}" r="O55" connectionId="0">
    <xmlCellPr id="1" xr6:uid="{00000000-0010-0000-E804-000001000000}" uniqueName="P1338689">
      <xmlPr mapId="1" xpath="/TFI-IZD-OSIG/ISD-E_1001241/P1338689" xmlDataType="decimal"/>
    </xmlCellPr>
  </singleXmlCell>
  <singleXmlCell id="1258" xr6:uid="{00000000-000C-0000-FFFF-FFFFE9040000}" r="P55" connectionId="0">
    <xmlCellPr id="1" xr6:uid="{00000000-0010-0000-E904-000001000000}" uniqueName="P1338756">
      <xmlPr mapId="1" xpath="/TFI-IZD-OSIG/ISD-E_1001241/P1338756" xmlDataType="decimal"/>
    </xmlCellPr>
  </singleXmlCell>
  <singleXmlCell id="1259" xr6:uid="{00000000-000C-0000-FFFF-FFFFEA040000}" r="E56" connectionId="0">
    <xmlCellPr id="1" xr6:uid="{00000000-0010-0000-EA04-000001000000}" uniqueName="P1268985">
      <xmlPr mapId="1" xpath="/TFI-IZD-OSIG/ISD-E_1001241/P1268985" xmlDataType="decimal"/>
    </xmlCellPr>
  </singleXmlCell>
  <singleXmlCell id="1260" xr6:uid="{00000000-000C-0000-FFFF-FFFFEB040000}" r="F56" connectionId="0">
    <xmlCellPr id="1" xr6:uid="{00000000-0010-0000-EB04-000001000000}" uniqueName="P1269053">
      <xmlPr mapId="1" xpath="/TFI-IZD-OSIG/ISD-E_1001241/P1269053" xmlDataType="decimal"/>
    </xmlCellPr>
  </singleXmlCell>
  <singleXmlCell id="1261" xr6:uid="{00000000-000C-0000-FFFF-FFFFEC040000}" r="G56" connectionId="0">
    <xmlCellPr id="1" xr6:uid="{00000000-0010-0000-EC04-000001000000}" uniqueName="P1269121">
      <xmlPr mapId="1" xpath="/TFI-IZD-OSIG/ISD-E_1001241/P1269121" xmlDataType="decimal"/>
    </xmlCellPr>
  </singleXmlCell>
  <singleXmlCell id="1262" xr6:uid="{00000000-000C-0000-FFFF-FFFFED040000}" r="H56" connectionId="0">
    <xmlCellPr id="1" xr6:uid="{00000000-0010-0000-ED04-000001000000}" uniqueName="P1269189">
      <xmlPr mapId="1" xpath="/TFI-IZD-OSIG/ISD-E_1001241/P1269189" xmlDataType="decimal"/>
    </xmlCellPr>
  </singleXmlCell>
  <singleXmlCell id="1263" xr6:uid="{00000000-000C-0000-FFFF-FFFFEE040000}" r="I56" connectionId="0">
    <xmlCellPr id="1" xr6:uid="{00000000-0010-0000-EE04-000001000000}" uniqueName="P1269257">
      <xmlPr mapId="1" xpath="/TFI-IZD-OSIG/ISD-E_1001241/P1269257" xmlDataType="decimal"/>
    </xmlCellPr>
  </singleXmlCell>
  <singleXmlCell id="1264" xr6:uid="{00000000-000C-0000-FFFF-FFFFEF040000}" r="J56" connectionId="0">
    <xmlCellPr id="1" xr6:uid="{00000000-0010-0000-EF04-000001000000}" uniqueName="P1269325">
      <xmlPr mapId="1" xpath="/TFI-IZD-OSIG/ISD-E_1001241/P1269325" xmlDataType="decimal"/>
    </xmlCellPr>
  </singleXmlCell>
  <singleXmlCell id="1265" xr6:uid="{00000000-000C-0000-FFFF-FFFFF0040000}" r="K56" connectionId="0">
    <xmlCellPr id="1" xr6:uid="{00000000-0010-0000-F004-000001000000}" uniqueName="P1338422">
      <xmlPr mapId="1" xpath="/TFI-IZD-OSIG/ISD-E_1001241/P1338422" xmlDataType="decimal"/>
    </xmlCellPr>
  </singleXmlCell>
  <singleXmlCell id="1266" xr6:uid="{00000000-000C-0000-FFFF-FFFFF1040000}" r="L56" connectionId="0">
    <xmlCellPr id="1" xr6:uid="{00000000-0010-0000-F104-000001000000}" uniqueName="P1338489">
      <xmlPr mapId="1" xpath="/TFI-IZD-OSIG/ISD-E_1001241/P1338489" xmlDataType="decimal"/>
    </xmlCellPr>
  </singleXmlCell>
  <singleXmlCell id="1267" xr6:uid="{00000000-000C-0000-FFFF-FFFFF2040000}" r="M56" connectionId="0">
    <xmlCellPr id="1" xr6:uid="{00000000-0010-0000-F204-000001000000}" uniqueName="P1338556">
      <xmlPr mapId="1" xpath="/TFI-IZD-OSIG/ISD-E_1001241/P1338556" xmlDataType="decimal"/>
    </xmlCellPr>
  </singleXmlCell>
  <singleXmlCell id="1268" xr6:uid="{00000000-000C-0000-FFFF-FFFFF3040000}" r="N56" connectionId="0">
    <xmlCellPr id="1" xr6:uid="{00000000-0010-0000-F304-000001000000}" uniqueName="P1338623">
      <xmlPr mapId="1" xpath="/TFI-IZD-OSIG/ISD-E_1001241/P1338623" xmlDataType="decimal"/>
    </xmlCellPr>
  </singleXmlCell>
  <singleXmlCell id="1269" xr6:uid="{00000000-000C-0000-FFFF-FFFFF4040000}" r="O56" connectionId="0">
    <xmlCellPr id="1" xr6:uid="{00000000-0010-0000-F404-000001000000}" uniqueName="P1338690">
      <xmlPr mapId="1" xpath="/TFI-IZD-OSIG/ISD-E_1001241/P1338690" xmlDataType="decimal"/>
    </xmlCellPr>
  </singleXmlCell>
  <singleXmlCell id="1270" xr6:uid="{00000000-000C-0000-FFFF-FFFFF5040000}" r="P56" connectionId="0">
    <xmlCellPr id="1" xr6:uid="{00000000-0010-0000-F504-000001000000}" uniqueName="P1338757">
      <xmlPr mapId="1" xpath="/TFI-IZD-OSIG/ISD-E_1001241/P1338757" xmlDataType="decimal"/>
    </xmlCellPr>
  </singleXmlCell>
  <singleXmlCell id="1271" xr6:uid="{00000000-000C-0000-FFFF-FFFFF6040000}" r="E57" connectionId="0">
    <xmlCellPr id="1" xr6:uid="{00000000-0010-0000-F604-000001000000}" uniqueName="P1268986">
      <xmlPr mapId="1" xpath="/TFI-IZD-OSIG/ISD-E_1001241/P1268986" xmlDataType="decimal"/>
    </xmlCellPr>
  </singleXmlCell>
  <singleXmlCell id="1272" xr6:uid="{00000000-000C-0000-FFFF-FFFFF7040000}" r="F57" connectionId="0">
    <xmlCellPr id="1" xr6:uid="{00000000-0010-0000-F704-000001000000}" uniqueName="P1269054">
      <xmlPr mapId="1" xpath="/TFI-IZD-OSIG/ISD-E_1001241/P1269054" xmlDataType="decimal"/>
    </xmlCellPr>
  </singleXmlCell>
  <singleXmlCell id="1273" xr6:uid="{00000000-000C-0000-FFFF-FFFFF8040000}" r="G57" connectionId="0">
    <xmlCellPr id="1" xr6:uid="{00000000-0010-0000-F804-000001000000}" uniqueName="P1269122">
      <xmlPr mapId="1" xpath="/TFI-IZD-OSIG/ISD-E_1001241/P1269122" xmlDataType="decimal"/>
    </xmlCellPr>
  </singleXmlCell>
  <singleXmlCell id="1274" xr6:uid="{00000000-000C-0000-FFFF-FFFFF9040000}" r="H57" connectionId="0">
    <xmlCellPr id="1" xr6:uid="{00000000-0010-0000-F904-000001000000}" uniqueName="P1269190">
      <xmlPr mapId="1" xpath="/TFI-IZD-OSIG/ISD-E_1001241/P1269190" xmlDataType="decimal"/>
    </xmlCellPr>
  </singleXmlCell>
  <singleXmlCell id="1275" xr6:uid="{00000000-000C-0000-FFFF-FFFFFA040000}" r="I57" connectionId="0">
    <xmlCellPr id="1" xr6:uid="{00000000-0010-0000-FA04-000001000000}" uniqueName="P1269258">
      <xmlPr mapId="1" xpath="/TFI-IZD-OSIG/ISD-E_1001241/P1269258" xmlDataType="decimal"/>
    </xmlCellPr>
  </singleXmlCell>
  <singleXmlCell id="1276" xr6:uid="{00000000-000C-0000-FFFF-FFFFFB040000}" r="J57" connectionId="0">
    <xmlCellPr id="1" xr6:uid="{00000000-0010-0000-FB04-000001000000}" uniqueName="P1269326">
      <xmlPr mapId="1" xpath="/TFI-IZD-OSIG/ISD-E_1001241/P1269326" xmlDataType="decimal"/>
    </xmlCellPr>
  </singleXmlCell>
  <singleXmlCell id="1277" xr6:uid="{00000000-000C-0000-FFFF-FFFFFC040000}" r="K57" connectionId="0">
    <xmlCellPr id="1" xr6:uid="{00000000-0010-0000-FC04-000001000000}" uniqueName="P1338423">
      <xmlPr mapId="1" xpath="/TFI-IZD-OSIG/ISD-E_1001241/P1338423" xmlDataType="decimal"/>
    </xmlCellPr>
  </singleXmlCell>
  <singleXmlCell id="1278" xr6:uid="{00000000-000C-0000-FFFF-FFFFFD040000}" r="L57" connectionId="0">
    <xmlCellPr id="1" xr6:uid="{00000000-0010-0000-FD04-000001000000}" uniqueName="P1338490">
      <xmlPr mapId="1" xpath="/TFI-IZD-OSIG/ISD-E_1001241/P1338490" xmlDataType="decimal"/>
    </xmlCellPr>
  </singleXmlCell>
  <singleXmlCell id="1279" xr6:uid="{00000000-000C-0000-FFFF-FFFFFE040000}" r="M57" connectionId="0">
    <xmlCellPr id="1" xr6:uid="{00000000-0010-0000-FE04-000001000000}" uniqueName="P1338557">
      <xmlPr mapId="1" xpath="/TFI-IZD-OSIG/ISD-E_1001241/P1338557" xmlDataType="decimal"/>
    </xmlCellPr>
  </singleXmlCell>
  <singleXmlCell id="1280" xr6:uid="{00000000-000C-0000-FFFF-FFFFFF040000}" r="N57" connectionId="0">
    <xmlCellPr id="1" xr6:uid="{00000000-0010-0000-FF04-000001000000}" uniqueName="P1338624">
      <xmlPr mapId="1" xpath="/TFI-IZD-OSIG/ISD-E_1001241/P1338624" xmlDataType="decimal"/>
    </xmlCellPr>
  </singleXmlCell>
  <singleXmlCell id="1281" xr6:uid="{00000000-000C-0000-FFFF-FFFF00050000}" r="O57" connectionId="0">
    <xmlCellPr id="1" xr6:uid="{00000000-0010-0000-0005-000001000000}" uniqueName="P1338691">
      <xmlPr mapId="1" xpath="/TFI-IZD-OSIG/ISD-E_1001241/P1338691" xmlDataType="decimal"/>
    </xmlCellPr>
  </singleXmlCell>
  <singleXmlCell id="1282" xr6:uid="{00000000-000C-0000-FFFF-FFFF01050000}" r="P57" connectionId="0">
    <xmlCellPr id="1" xr6:uid="{00000000-0010-0000-0105-000001000000}" uniqueName="P1338758">
      <xmlPr mapId="1" xpath="/TFI-IZD-OSIG/ISD-E_1001241/P1338758" xmlDataType="decimal"/>
    </xmlCellPr>
  </singleXmlCell>
  <singleXmlCell id="1283" xr6:uid="{00000000-000C-0000-FFFF-FFFF02050000}" r="E58" connectionId="0">
    <xmlCellPr id="1" xr6:uid="{00000000-0010-0000-0205-000001000000}" uniqueName="P1268987">
      <xmlPr mapId="1" xpath="/TFI-IZD-OSIG/ISD-E_1001241/P1268987" xmlDataType="decimal"/>
    </xmlCellPr>
  </singleXmlCell>
  <singleXmlCell id="1284" xr6:uid="{00000000-000C-0000-FFFF-FFFF03050000}" r="F58" connectionId="0">
    <xmlCellPr id="1" xr6:uid="{00000000-0010-0000-0305-000001000000}" uniqueName="P1269055">
      <xmlPr mapId="1" xpath="/TFI-IZD-OSIG/ISD-E_1001241/P1269055" xmlDataType="decimal"/>
    </xmlCellPr>
  </singleXmlCell>
  <singleXmlCell id="1285" xr6:uid="{00000000-000C-0000-FFFF-FFFF04050000}" r="G58" connectionId="0">
    <xmlCellPr id="1" xr6:uid="{00000000-0010-0000-0405-000001000000}" uniqueName="P1269123">
      <xmlPr mapId="1" xpath="/TFI-IZD-OSIG/ISD-E_1001241/P1269123" xmlDataType="decimal"/>
    </xmlCellPr>
  </singleXmlCell>
  <singleXmlCell id="1286" xr6:uid="{00000000-000C-0000-FFFF-FFFF05050000}" r="H58" connectionId="0">
    <xmlCellPr id="1" xr6:uid="{00000000-0010-0000-0505-000001000000}" uniqueName="P1269191">
      <xmlPr mapId="1" xpath="/TFI-IZD-OSIG/ISD-E_1001241/P1269191" xmlDataType="decimal"/>
    </xmlCellPr>
  </singleXmlCell>
  <singleXmlCell id="1287" xr6:uid="{00000000-000C-0000-FFFF-FFFF06050000}" r="I58" connectionId="0">
    <xmlCellPr id="1" xr6:uid="{00000000-0010-0000-0605-000001000000}" uniqueName="P1269259">
      <xmlPr mapId="1" xpath="/TFI-IZD-OSIG/ISD-E_1001241/P1269259" xmlDataType="decimal"/>
    </xmlCellPr>
  </singleXmlCell>
  <singleXmlCell id="1288" xr6:uid="{00000000-000C-0000-FFFF-FFFF07050000}" r="J58" connectionId="0">
    <xmlCellPr id="1" xr6:uid="{00000000-0010-0000-0705-000001000000}" uniqueName="P1269327">
      <xmlPr mapId="1" xpath="/TFI-IZD-OSIG/ISD-E_1001241/P1269327" xmlDataType="decimal"/>
    </xmlCellPr>
  </singleXmlCell>
  <singleXmlCell id="1289" xr6:uid="{00000000-000C-0000-FFFF-FFFF08050000}" r="K58" connectionId="0">
    <xmlCellPr id="1" xr6:uid="{00000000-0010-0000-0805-000001000000}" uniqueName="P1338424">
      <xmlPr mapId="1" xpath="/TFI-IZD-OSIG/ISD-E_1001241/P1338424" xmlDataType="decimal"/>
    </xmlCellPr>
  </singleXmlCell>
  <singleXmlCell id="1290" xr6:uid="{00000000-000C-0000-FFFF-FFFF09050000}" r="L58" connectionId="0">
    <xmlCellPr id="1" xr6:uid="{00000000-0010-0000-0905-000001000000}" uniqueName="P1338491">
      <xmlPr mapId="1" xpath="/TFI-IZD-OSIG/ISD-E_1001241/P1338491" xmlDataType="decimal"/>
    </xmlCellPr>
  </singleXmlCell>
  <singleXmlCell id="1291" xr6:uid="{00000000-000C-0000-FFFF-FFFF0A050000}" r="M58" connectionId="0">
    <xmlCellPr id="1" xr6:uid="{00000000-0010-0000-0A05-000001000000}" uniqueName="P1338558">
      <xmlPr mapId="1" xpath="/TFI-IZD-OSIG/ISD-E_1001241/P1338558" xmlDataType="decimal"/>
    </xmlCellPr>
  </singleXmlCell>
  <singleXmlCell id="1292" xr6:uid="{00000000-000C-0000-FFFF-FFFF0B050000}" r="N58" connectionId="0">
    <xmlCellPr id="1" xr6:uid="{00000000-0010-0000-0B05-000001000000}" uniqueName="P1338625">
      <xmlPr mapId="1" xpath="/TFI-IZD-OSIG/ISD-E_1001241/P1338625" xmlDataType="decimal"/>
    </xmlCellPr>
  </singleXmlCell>
  <singleXmlCell id="1293" xr6:uid="{00000000-000C-0000-FFFF-FFFF0C050000}" r="O58" connectionId="0">
    <xmlCellPr id="1" xr6:uid="{00000000-0010-0000-0C05-000001000000}" uniqueName="P1338692">
      <xmlPr mapId="1" xpath="/TFI-IZD-OSIG/ISD-E_1001241/P1338692" xmlDataType="decimal"/>
    </xmlCellPr>
  </singleXmlCell>
  <singleXmlCell id="1294" xr6:uid="{00000000-000C-0000-FFFF-FFFF0D050000}" r="P58" connectionId="0">
    <xmlCellPr id="1" xr6:uid="{00000000-0010-0000-0D05-000001000000}" uniqueName="P1338759">
      <xmlPr mapId="1" xpath="/TFI-IZD-OSIG/ISD-E_1001241/P1338759" xmlDataType="decimal"/>
    </xmlCellPr>
  </singleXmlCell>
  <singleXmlCell id="1295" xr6:uid="{00000000-000C-0000-FFFF-FFFF0E050000}" r="E59" connectionId="0">
    <xmlCellPr id="1" xr6:uid="{00000000-0010-0000-0E05-000001000000}" uniqueName="P1268988">
      <xmlPr mapId="1" xpath="/TFI-IZD-OSIG/ISD-E_1001241/P1268988" xmlDataType="decimal"/>
    </xmlCellPr>
  </singleXmlCell>
  <singleXmlCell id="1296" xr6:uid="{00000000-000C-0000-FFFF-FFFF0F050000}" r="F59" connectionId="0">
    <xmlCellPr id="1" xr6:uid="{00000000-0010-0000-0F05-000001000000}" uniqueName="P1269056">
      <xmlPr mapId="1" xpath="/TFI-IZD-OSIG/ISD-E_1001241/P1269056" xmlDataType="decimal"/>
    </xmlCellPr>
  </singleXmlCell>
  <singleXmlCell id="1297" xr6:uid="{00000000-000C-0000-FFFF-FFFF10050000}" r="G59" connectionId="0">
    <xmlCellPr id="1" xr6:uid="{00000000-0010-0000-1005-000001000000}" uniqueName="P1269124">
      <xmlPr mapId="1" xpath="/TFI-IZD-OSIG/ISD-E_1001241/P1269124" xmlDataType="decimal"/>
    </xmlCellPr>
  </singleXmlCell>
  <singleXmlCell id="1298" xr6:uid="{00000000-000C-0000-FFFF-FFFF11050000}" r="H59" connectionId="0">
    <xmlCellPr id="1" xr6:uid="{00000000-0010-0000-1105-000001000000}" uniqueName="P1269192">
      <xmlPr mapId="1" xpath="/TFI-IZD-OSIG/ISD-E_1001241/P1269192" xmlDataType="decimal"/>
    </xmlCellPr>
  </singleXmlCell>
  <singleXmlCell id="1299" xr6:uid="{00000000-000C-0000-FFFF-FFFF12050000}" r="I59" connectionId="0">
    <xmlCellPr id="1" xr6:uid="{00000000-0010-0000-1205-000001000000}" uniqueName="P1269260">
      <xmlPr mapId="1" xpath="/TFI-IZD-OSIG/ISD-E_1001241/P1269260" xmlDataType="decimal"/>
    </xmlCellPr>
  </singleXmlCell>
  <singleXmlCell id="1300" xr6:uid="{00000000-000C-0000-FFFF-FFFF13050000}" r="J59" connectionId="0">
    <xmlCellPr id="1" xr6:uid="{00000000-0010-0000-1305-000001000000}" uniqueName="P1269328">
      <xmlPr mapId="1" xpath="/TFI-IZD-OSIG/ISD-E_1001241/P1269328" xmlDataType="decimal"/>
    </xmlCellPr>
  </singleXmlCell>
  <singleXmlCell id="1301" xr6:uid="{00000000-000C-0000-FFFF-FFFF14050000}" r="K59" connectionId="0">
    <xmlCellPr id="1" xr6:uid="{00000000-0010-0000-1405-000001000000}" uniqueName="P1338425">
      <xmlPr mapId="1" xpath="/TFI-IZD-OSIG/ISD-E_1001241/P1338425" xmlDataType="decimal"/>
    </xmlCellPr>
  </singleXmlCell>
  <singleXmlCell id="1302" xr6:uid="{00000000-000C-0000-FFFF-FFFF15050000}" r="L59" connectionId="0">
    <xmlCellPr id="1" xr6:uid="{00000000-0010-0000-1505-000001000000}" uniqueName="P1338492">
      <xmlPr mapId="1" xpath="/TFI-IZD-OSIG/ISD-E_1001241/P1338492" xmlDataType="decimal"/>
    </xmlCellPr>
  </singleXmlCell>
  <singleXmlCell id="1303" xr6:uid="{00000000-000C-0000-FFFF-FFFF16050000}" r="M59" connectionId="0">
    <xmlCellPr id="1" xr6:uid="{00000000-0010-0000-1605-000001000000}" uniqueName="P1338559">
      <xmlPr mapId="1" xpath="/TFI-IZD-OSIG/ISD-E_1001241/P1338559" xmlDataType="decimal"/>
    </xmlCellPr>
  </singleXmlCell>
  <singleXmlCell id="1304" xr6:uid="{00000000-000C-0000-FFFF-FFFF17050000}" r="N59" connectionId="0">
    <xmlCellPr id="1" xr6:uid="{00000000-0010-0000-1705-000001000000}" uniqueName="P1338626">
      <xmlPr mapId="1" xpath="/TFI-IZD-OSIG/ISD-E_1001241/P1338626" xmlDataType="decimal"/>
    </xmlCellPr>
  </singleXmlCell>
  <singleXmlCell id="1305" xr6:uid="{00000000-000C-0000-FFFF-FFFF18050000}" r="O59" connectionId="0">
    <xmlCellPr id="1" xr6:uid="{00000000-0010-0000-1805-000001000000}" uniqueName="P1338693">
      <xmlPr mapId="1" xpath="/TFI-IZD-OSIG/ISD-E_1001241/P1338693" xmlDataType="decimal"/>
    </xmlCellPr>
  </singleXmlCell>
  <singleXmlCell id="1306" xr6:uid="{00000000-000C-0000-FFFF-FFFF19050000}" r="P59" connectionId="0">
    <xmlCellPr id="1" xr6:uid="{00000000-0010-0000-1905-000001000000}" uniqueName="P1338760">
      <xmlPr mapId="1" xpath="/TFI-IZD-OSIG/ISD-E_1001241/P1338760" xmlDataType="decimal"/>
    </xmlCellPr>
  </singleXmlCell>
  <singleXmlCell id="1307" xr6:uid="{00000000-000C-0000-FFFF-FFFF1A050000}" r="E60" connectionId="0">
    <xmlCellPr id="1" xr6:uid="{00000000-0010-0000-1A05-000001000000}" uniqueName="P1268989">
      <xmlPr mapId="1" xpath="/TFI-IZD-OSIG/ISD-E_1001241/P1268989" xmlDataType="decimal"/>
    </xmlCellPr>
  </singleXmlCell>
  <singleXmlCell id="1308" xr6:uid="{00000000-000C-0000-FFFF-FFFF1B050000}" r="F60" connectionId="0">
    <xmlCellPr id="1" xr6:uid="{00000000-0010-0000-1B05-000001000000}" uniqueName="P1269057">
      <xmlPr mapId="1" xpath="/TFI-IZD-OSIG/ISD-E_1001241/P1269057" xmlDataType="decimal"/>
    </xmlCellPr>
  </singleXmlCell>
  <singleXmlCell id="1309" xr6:uid="{00000000-000C-0000-FFFF-FFFF1C050000}" r="G60" connectionId="0">
    <xmlCellPr id="1" xr6:uid="{00000000-0010-0000-1C05-000001000000}" uniqueName="P1269125">
      <xmlPr mapId="1" xpath="/TFI-IZD-OSIG/ISD-E_1001241/P1269125" xmlDataType="decimal"/>
    </xmlCellPr>
  </singleXmlCell>
  <singleXmlCell id="1310" xr6:uid="{00000000-000C-0000-FFFF-FFFF1D050000}" r="H60" connectionId="0">
    <xmlCellPr id="1" xr6:uid="{00000000-0010-0000-1D05-000001000000}" uniqueName="P1269193">
      <xmlPr mapId="1" xpath="/TFI-IZD-OSIG/ISD-E_1001241/P1269193" xmlDataType="decimal"/>
    </xmlCellPr>
  </singleXmlCell>
  <singleXmlCell id="1311" xr6:uid="{00000000-000C-0000-FFFF-FFFF1E050000}" r="I60" connectionId="0">
    <xmlCellPr id="1" xr6:uid="{00000000-0010-0000-1E05-000001000000}" uniqueName="P1269261">
      <xmlPr mapId="1" xpath="/TFI-IZD-OSIG/ISD-E_1001241/P1269261" xmlDataType="decimal"/>
    </xmlCellPr>
  </singleXmlCell>
  <singleXmlCell id="1312" xr6:uid="{00000000-000C-0000-FFFF-FFFF1F050000}" r="J60" connectionId="0">
    <xmlCellPr id="1" xr6:uid="{00000000-0010-0000-1F05-000001000000}" uniqueName="P1269329">
      <xmlPr mapId="1" xpath="/TFI-IZD-OSIG/ISD-E_1001241/P1269329" xmlDataType="decimal"/>
    </xmlCellPr>
  </singleXmlCell>
  <singleXmlCell id="1313" xr6:uid="{00000000-000C-0000-FFFF-FFFF20050000}" r="K60" connectionId="0">
    <xmlCellPr id="1" xr6:uid="{00000000-0010-0000-2005-000001000000}" uniqueName="P1338426">
      <xmlPr mapId="1" xpath="/TFI-IZD-OSIG/ISD-E_1001241/P1338426" xmlDataType="decimal"/>
    </xmlCellPr>
  </singleXmlCell>
  <singleXmlCell id="1314" xr6:uid="{00000000-000C-0000-FFFF-FFFF21050000}" r="L60" connectionId="0">
    <xmlCellPr id="1" xr6:uid="{00000000-0010-0000-2105-000001000000}" uniqueName="P1338493">
      <xmlPr mapId="1" xpath="/TFI-IZD-OSIG/ISD-E_1001241/P1338493" xmlDataType="decimal"/>
    </xmlCellPr>
  </singleXmlCell>
  <singleXmlCell id="1315" xr6:uid="{00000000-000C-0000-FFFF-FFFF22050000}" r="M60" connectionId="0">
    <xmlCellPr id="1" xr6:uid="{00000000-0010-0000-2205-000001000000}" uniqueName="P1338560">
      <xmlPr mapId="1" xpath="/TFI-IZD-OSIG/ISD-E_1001241/P1338560" xmlDataType="decimal"/>
    </xmlCellPr>
  </singleXmlCell>
  <singleXmlCell id="1316" xr6:uid="{00000000-000C-0000-FFFF-FFFF23050000}" r="N60" connectionId="0">
    <xmlCellPr id="1" xr6:uid="{00000000-0010-0000-2305-000001000000}" uniqueName="P1338627">
      <xmlPr mapId="1" xpath="/TFI-IZD-OSIG/ISD-E_1001241/P1338627" xmlDataType="decimal"/>
    </xmlCellPr>
  </singleXmlCell>
  <singleXmlCell id="1317" xr6:uid="{00000000-000C-0000-FFFF-FFFF24050000}" r="O60" connectionId="0">
    <xmlCellPr id="1" xr6:uid="{00000000-0010-0000-2405-000001000000}" uniqueName="P1338694">
      <xmlPr mapId="1" xpath="/TFI-IZD-OSIG/ISD-E_1001241/P1338694" xmlDataType="decimal"/>
    </xmlCellPr>
  </singleXmlCell>
  <singleXmlCell id="1318" xr6:uid="{00000000-000C-0000-FFFF-FFFF25050000}" r="P60" connectionId="0">
    <xmlCellPr id="1" xr6:uid="{00000000-0010-0000-2505-000001000000}" uniqueName="P1338761">
      <xmlPr mapId="1" xpath="/TFI-IZD-OSIG/ISD-E_1001241/P1338761" xmlDataType="decimal"/>
    </xmlCellPr>
  </singleXmlCell>
  <singleXmlCell id="1319" xr6:uid="{00000000-000C-0000-FFFF-FFFF26050000}" r="E61" connectionId="0">
    <xmlCellPr id="1" xr6:uid="{00000000-0010-0000-2605-000001000000}" uniqueName="P1268990">
      <xmlPr mapId="1" xpath="/TFI-IZD-OSIG/ISD-E_1001241/P1268990" xmlDataType="decimal"/>
    </xmlCellPr>
  </singleXmlCell>
  <singleXmlCell id="1320" xr6:uid="{00000000-000C-0000-FFFF-FFFF27050000}" r="F61" connectionId="0">
    <xmlCellPr id="1" xr6:uid="{00000000-0010-0000-2705-000001000000}" uniqueName="P1269058">
      <xmlPr mapId="1" xpath="/TFI-IZD-OSIG/ISD-E_1001241/P1269058" xmlDataType="decimal"/>
    </xmlCellPr>
  </singleXmlCell>
  <singleXmlCell id="1321" xr6:uid="{00000000-000C-0000-FFFF-FFFF28050000}" r="G61" connectionId="0">
    <xmlCellPr id="1" xr6:uid="{00000000-0010-0000-2805-000001000000}" uniqueName="P1269126">
      <xmlPr mapId="1" xpath="/TFI-IZD-OSIG/ISD-E_1001241/P1269126" xmlDataType="decimal"/>
    </xmlCellPr>
  </singleXmlCell>
  <singleXmlCell id="1322" xr6:uid="{00000000-000C-0000-FFFF-FFFF29050000}" r="H61" connectionId="0">
    <xmlCellPr id="1" xr6:uid="{00000000-0010-0000-2905-000001000000}" uniqueName="P1269194">
      <xmlPr mapId="1" xpath="/TFI-IZD-OSIG/ISD-E_1001241/P1269194" xmlDataType="decimal"/>
    </xmlCellPr>
  </singleXmlCell>
  <singleXmlCell id="1323" xr6:uid="{00000000-000C-0000-FFFF-FFFF2A050000}" r="I61" connectionId="0">
    <xmlCellPr id="1" xr6:uid="{00000000-0010-0000-2A05-000001000000}" uniqueName="P1269262">
      <xmlPr mapId="1" xpath="/TFI-IZD-OSIG/ISD-E_1001241/P1269262" xmlDataType="decimal"/>
    </xmlCellPr>
  </singleXmlCell>
  <singleXmlCell id="1324" xr6:uid="{00000000-000C-0000-FFFF-FFFF2B050000}" r="J61" connectionId="0">
    <xmlCellPr id="1" xr6:uid="{00000000-0010-0000-2B05-000001000000}" uniqueName="P1269330">
      <xmlPr mapId="1" xpath="/TFI-IZD-OSIG/ISD-E_1001241/P1269330" xmlDataType="decimal"/>
    </xmlCellPr>
  </singleXmlCell>
  <singleXmlCell id="1325" xr6:uid="{00000000-000C-0000-FFFF-FFFF2C050000}" r="K61" connectionId="0">
    <xmlCellPr id="1" xr6:uid="{00000000-0010-0000-2C05-000001000000}" uniqueName="P1338427">
      <xmlPr mapId="1" xpath="/TFI-IZD-OSIG/ISD-E_1001241/P1338427" xmlDataType="decimal"/>
    </xmlCellPr>
  </singleXmlCell>
  <singleXmlCell id="1326" xr6:uid="{00000000-000C-0000-FFFF-FFFF2D050000}" r="L61" connectionId="0">
    <xmlCellPr id="1" xr6:uid="{00000000-0010-0000-2D05-000001000000}" uniqueName="P1338494">
      <xmlPr mapId="1" xpath="/TFI-IZD-OSIG/ISD-E_1001241/P1338494" xmlDataType="decimal"/>
    </xmlCellPr>
  </singleXmlCell>
  <singleXmlCell id="1327" xr6:uid="{00000000-000C-0000-FFFF-FFFF2E050000}" r="M61" connectionId="0">
    <xmlCellPr id="1" xr6:uid="{00000000-0010-0000-2E05-000001000000}" uniqueName="P1338561">
      <xmlPr mapId="1" xpath="/TFI-IZD-OSIG/ISD-E_1001241/P1338561" xmlDataType="decimal"/>
    </xmlCellPr>
  </singleXmlCell>
  <singleXmlCell id="1328" xr6:uid="{00000000-000C-0000-FFFF-FFFF2F050000}" r="N61" connectionId="0">
    <xmlCellPr id="1" xr6:uid="{00000000-0010-0000-2F05-000001000000}" uniqueName="P1338628">
      <xmlPr mapId="1" xpath="/TFI-IZD-OSIG/ISD-E_1001241/P1338628" xmlDataType="decimal"/>
    </xmlCellPr>
  </singleXmlCell>
  <singleXmlCell id="1329" xr6:uid="{00000000-000C-0000-FFFF-FFFF30050000}" r="O61" connectionId="0">
    <xmlCellPr id="1" xr6:uid="{00000000-0010-0000-3005-000001000000}" uniqueName="P1338695">
      <xmlPr mapId="1" xpath="/TFI-IZD-OSIG/ISD-E_1001241/P1338695" xmlDataType="decimal"/>
    </xmlCellPr>
  </singleXmlCell>
  <singleXmlCell id="1330" xr6:uid="{00000000-000C-0000-FFFF-FFFF31050000}" r="P61" connectionId="0">
    <xmlCellPr id="1" xr6:uid="{00000000-0010-0000-3105-000001000000}" uniqueName="P1338762">
      <xmlPr mapId="1" xpath="/TFI-IZD-OSIG/ISD-E_1001241/P1338762" xmlDataType="decimal"/>
    </xmlCellPr>
  </singleXmlCell>
  <singleXmlCell id="1331" xr6:uid="{00000000-000C-0000-FFFF-FFFF32050000}" r="E62" connectionId="0">
    <xmlCellPr id="1" xr6:uid="{00000000-0010-0000-3205-000001000000}" uniqueName="P1268991">
      <xmlPr mapId="1" xpath="/TFI-IZD-OSIG/ISD-E_1001241/P1268991" xmlDataType="decimal"/>
    </xmlCellPr>
  </singleXmlCell>
  <singleXmlCell id="1332" xr6:uid="{00000000-000C-0000-FFFF-FFFF33050000}" r="F62" connectionId="0">
    <xmlCellPr id="1" xr6:uid="{00000000-0010-0000-3305-000001000000}" uniqueName="P1269059">
      <xmlPr mapId="1" xpath="/TFI-IZD-OSIG/ISD-E_1001241/P1269059" xmlDataType="decimal"/>
    </xmlCellPr>
  </singleXmlCell>
  <singleXmlCell id="1333" xr6:uid="{00000000-000C-0000-FFFF-FFFF34050000}" r="G62" connectionId="0">
    <xmlCellPr id="1" xr6:uid="{00000000-0010-0000-3405-000001000000}" uniqueName="P1269127">
      <xmlPr mapId="1" xpath="/TFI-IZD-OSIG/ISD-E_1001241/P1269127" xmlDataType="decimal"/>
    </xmlCellPr>
  </singleXmlCell>
  <singleXmlCell id="1334" xr6:uid="{00000000-000C-0000-FFFF-FFFF35050000}" r="H62" connectionId="0">
    <xmlCellPr id="1" xr6:uid="{00000000-0010-0000-3505-000001000000}" uniqueName="P1269195">
      <xmlPr mapId="1" xpath="/TFI-IZD-OSIG/ISD-E_1001241/P1269195" xmlDataType="decimal"/>
    </xmlCellPr>
  </singleXmlCell>
  <singleXmlCell id="1335" xr6:uid="{00000000-000C-0000-FFFF-FFFF36050000}" r="I62" connectionId="0">
    <xmlCellPr id="1" xr6:uid="{00000000-0010-0000-3605-000001000000}" uniqueName="P1269263">
      <xmlPr mapId="1" xpath="/TFI-IZD-OSIG/ISD-E_1001241/P1269263" xmlDataType="decimal"/>
    </xmlCellPr>
  </singleXmlCell>
  <singleXmlCell id="1336" xr6:uid="{00000000-000C-0000-FFFF-FFFF37050000}" r="J62" connectionId="0">
    <xmlCellPr id="1" xr6:uid="{00000000-0010-0000-3705-000001000000}" uniqueName="P1269331">
      <xmlPr mapId="1" xpath="/TFI-IZD-OSIG/ISD-E_1001241/P1269331" xmlDataType="decimal"/>
    </xmlCellPr>
  </singleXmlCell>
  <singleXmlCell id="1337" xr6:uid="{00000000-000C-0000-FFFF-FFFF38050000}" r="K62" connectionId="0">
    <xmlCellPr id="1" xr6:uid="{00000000-0010-0000-3805-000001000000}" uniqueName="P1338428">
      <xmlPr mapId="1" xpath="/TFI-IZD-OSIG/ISD-E_1001241/P1338428" xmlDataType="decimal"/>
    </xmlCellPr>
  </singleXmlCell>
  <singleXmlCell id="1338" xr6:uid="{00000000-000C-0000-FFFF-FFFF39050000}" r="L62" connectionId="0">
    <xmlCellPr id="1" xr6:uid="{00000000-0010-0000-3905-000001000000}" uniqueName="P1338495">
      <xmlPr mapId="1" xpath="/TFI-IZD-OSIG/ISD-E_1001241/P1338495" xmlDataType="decimal"/>
    </xmlCellPr>
  </singleXmlCell>
  <singleXmlCell id="1339" xr6:uid="{00000000-000C-0000-FFFF-FFFF3A050000}" r="M62" connectionId="0">
    <xmlCellPr id="1" xr6:uid="{00000000-0010-0000-3A05-000001000000}" uniqueName="P1338562">
      <xmlPr mapId="1" xpath="/TFI-IZD-OSIG/ISD-E_1001241/P1338562" xmlDataType="decimal"/>
    </xmlCellPr>
  </singleXmlCell>
  <singleXmlCell id="1340" xr6:uid="{00000000-000C-0000-FFFF-FFFF3B050000}" r="N62" connectionId="0">
    <xmlCellPr id="1" xr6:uid="{00000000-0010-0000-3B05-000001000000}" uniqueName="P1338629">
      <xmlPr mapId="1" xpath="/TFI-IZD-OSIG/ISD-E_1001241/P1338629" xmlDataType="decimal"/>
    </xmlCellPr>
  </singleXmlCell>
  <singleXmlCell id="1341" xr6:uid="{00000000-000C-0000-FFFF-FFFF3C050000}" r="O62" connectionId="0">
    <xmlCellPr id="1" xr6:uid="{00000000-0010-0000-3C05-000001000000}" uniqueName="P1338696">
      <xmlPr mapId="1" xpath="/TFI-IZD-OSIG/ISD-E_1001241/P1338696" xmlDataType="decimal"/>
    </xmlCellPr>
  </singleXmlCell>
  <singleXmlCell id="1342" xr6:uid="{00000000-000C-0000-FFFF-FFFF3D050000}" r="P62" connectionId="0">
    <xmlCellPr id="1" xr6:uid="{00000000-0010-0000-3D05-000001000000}" uniqueName="P1338763">
      <xmlPr mapId="1" xpath="/TFI-IZD-OSIG/ISD-E_1001241/P1338763" xmlDataType="decimal"/>
    </xmlCellPr>
  </singleXmlCell>
  <singleXmlCell id="1343" xr6:uid="{00000000-000C-0000-FFFF-FFFF3E050000}" r="E63" connectionId="0">
    <xmlCellPr id="1" xr6:uid="{00000000-0010-0000-3E05-000001000000}" uniqueName="P1268992">
      <xmlPr mapId="1" xpath="/TFI-IZD-OSIG/ISD-E_1001241/P1268992" xmlDataType="decimal"/>
    </xmlCellPr>
  </singleXmlCell>
  <singleXmlCell id="1344" xr6:uid="{00000000-000C-0000-FFFF-FFFF3F050000}" r="F63" connectionId="0">
    <xmlCellPr id="1" xr6:uid="{00000000-0010-0000-3F05-000001000000}" uniqueName="P1269060">
      <xmlPr mapId="1" xpath="/TFI-IZD-OSIG/ISD-E_1001241/P1269060" xmlDataType="decimal"/>
    </xmlCellPr>
  </singleXmlCell>
  <singleXmlCell id="1345" xr6:uid="{00000000-000C-0000-FFFF-FFFF40050000}" r="G63" connectionId="0">
    <xmlCellPr id="1" xr6:uid="{00000000-0010-0000-4005-000001000000}" uniqueName="P1269128">
      <xmlPr mapId="1" xpath="/TFI-IZD-OSIG/ISD-E_1001241/P1269128" xmlDataType="decimal"/>
    </xmlCellPr>
  </singleXmlCell>
  <singleXmlCell id="1346" xr6:uid="{00000000-000C-0000-FFFF-FFFF41050000}" r="H63" connectionId="0">
    <xmlCellPr id="1" xr6:uid="{00000000-0010-0000-4105-000001000000}" uniqueName="P1269196">
      <xmlPr mapId="1" xpath="/TFI-IZD-OSIG/ISD-E_1001241/P1269196" xmlDataType="decimal"/>
    </xmlCellPr>
  </singleXmlCell>
  <singleXmlCell id="1347" xr6:uid="{00000000-000C-0000-FFFF-FFFF42050000}" r="I63" connectionId="0">
    <xmlCellPr id="1" xr6:uid="{00000000-0010-0000-4205-000001000000}" uniqueName="P1269264">
      <xmlPr mapId="1" xpath="/TFI-IZD-OSIG/ISD-E_1001241/P1269264" xmlDataType="decimal"/>
    </xmlCellPr>
  </singleXmlCell>
  <singleXmlCell id="1348" xr6:uid="{00000000-000C-0000-FFFF-FFFF43050000}" r="J63" connectionId="0">
    <xmlCellPr id="1" xr6:uid="{00000000-0010-0000-4305-000001000000}" uniqueName="P1269332">
      <xmlPr mapId="1" xpath="/TFI-IZD-OSIG/ISD-E_1001241/P1269332" xmlDataType="decimal"/>
    </xmlCellPr>
  </singleXmlCell>
  <singleXmlCell id="1349" xr6:uid="{00000000-000C-0000-FFFF-FFFF44050000}" r="K63" connectionId="0">
    <xmlCellPr id="1" xr6:uid="{00000000-0010-0000-4405-000001000000}" uniqueName="P1338429">
      <xmlPr mapId="1" xpath="/TFI-IZD-OSIG/ISD-E_1001241/P1338429" xmlDataType="decimal"/>
    </xmlCellPr>
  </singleXmlCell>
  <singleXmlCell id="1350" xr6:uid="{00000000-000C-0000-FFFF-FFFF45050000}" r="L63" connectionId="0">
    <xmlCellPr id="1" xr6:uid="{00000000-0010-0000-4505-000001000000}" uniqueName="P1338496">
      <xmlPr mapId="1" xpath="/TFI-IZD-OSIG/ISD-E_1001241/P1338496" xmlDataType="decimal"/>
    </xmlCellPr>
  </singleXmlCell>
  <singleXmlCell id="1351" xr6:uid="{00000000-000C-0000-FFFF-FFFF46050000}" r="M63" connectionId="0">
    <xmlCellPr id="1" xr6:uid="{00000000-0010-0000-4605-000001000000}" uniqueName="P1338563">
      <xmlPr mapId="1" xpath="/TFI-IZD-OSIG/ISD-E_1001241/P1338563" xmlDataType="decimal"/>
    </xmlCellPr>
  </singleXmlCell>
  <singleXmlCell id="1352" xr6:uid="{00000000-000C-0000-FFFF-FFFF47050000}" r="N63" connectionId="0">
    <xmlCellPr id="1" xr6:uid="{00000000-0010-0000-4705-000001000000}" uniqueName="P1338630">
      <xmlPr mapId="1" xpath="/TFI-IZD-OSIG/ISD-E_1001241/P1338630" xmlDataType="decimal"/>
    </xmlCellPr>
  </singleXmlCell>
  <singleXmlCell id="1353" xr6:uid="{00000000-000C-0000-FFFF-FFFF48050000}" r="O63" connectionId="0">
    <xmlCellPr id="1" xr6:uid="{00000000-0010-0000-4805-000001000000}" uniqueName="P1338697">
      <xmlPr mapId="1" xpath="/TFI-IZD-OSIG/ISD-E_1001241/P1338697" xmlDataType="decimal"/>
    </xmlCellPr>
  </singleXmlCell>
  <singleXmlCell id="1354" xr6:uid="{00000000-000C-0000-FFFF-FFFF49050000}" r="P63" connectionId="0">
    <xmlCellPr id="1" xr6:uid="{00000000-0010-0000-4905-000001000000}" uniqueName="P1338764">
      <xmlPr mapId="1" xpath="/TFI-IZD-OSIG/ISD-E_1001241/P1338764" xmlDataType="decimal"/>
    </xmlCellPr>
  </singleXmlCell>
  <singleXmlCell id="1355" xr6:uid="{00000000-000C-0000-FFFF-FFFF4A050000}" r="E64" connectionId="0">
    <xmlCellPr id="1" xr6:uid="{00000000-0010-0000-4A05-000001000000}" uniqueName="P1268993">
      <xmlPr mapId="1" xpath="/TFI-IZD-OSIG/ISD-E_1001241/P1268993" xmlDataType="decimal"/>
    </xmlCellPr>
  </singleXmlCell>
  <singleXmlCell id="1356" xr6:uid="{00000000-000C-0000-FFFF-FFFF4B050000}" r="F64" connectionId="0">
    <xmlCellPr id="1" xr6:uid="{00000000-0010-0000-4B05-000001000000}" uniqueName="P1269061">
      <xmlPr mapId="1" xpath="/TFI-IZD-OSIG/ISD-E_1001241/P1269061" xmlDataType="decimal"/>
    </xmlCellPr>
  </singleXmlCell>
  <singleXmlCell id="1357" xr6:uid="{00000000-000C-0000-FFFF-FFFF4C050000}" r="G64" connectionId="0">
    <xmlCellPr id="1" xr6:uid="{00000000-0010-0000-4C05-000001000000}" uniqueName="P1269129">
      <xmlPr mapId="1" xpath="/TFI-IZD-OSIG/ISD-E_1001241/P1269129" xmlDataType="decimal"/>
    </xmlCellPr>
  </singleXmlCell>
  <singleXmlCell id="1358" xr6:uid="{00000000-000C-0000-FFFF-FFFF4D050000}" r="H64" connectionId="0">
    <xmlCellPr id="1" xr6:uid="{00000000-0010-0000-4D05-000001000000}" uniqueName="P1269197">
      <xmlPr mapId="1" xpath="/TFI-IZD-OSIG/ISD-E_1001241/P1269197" xmlDataType="decimal"/>
    </xmlCellPr>
  </singleXmlCell>
  <singleXmlCell id="1359" xr6:uid="{00000000-000C-0000-FFFF-FFFF4E050000}" r="I64" connectionId="0">
    <xmlCellPr id="1" xr6:uid="{00000000-0010-0000-4E05-000001000000}" uniqueName="P1269265">
      <xmlPr mapId="1" xpath="/TFI-IZD-OSIG/ISD-E_1001241/P1269265" xmlDataType="decimal"/>
    </xmlCellPr>
  </singleXmlCell>
  <singleXmlCell id="1360" xr6:uid="{00000000-000C-0000-FFFF-FFFF4F050000}" r="J64" connectionId="0">
    <xmlCellPr id="1" xr6:uid="{00000000-0010-0000-4F05-000001000000}" uniqueName="P1269333">
      <xmlPr mapId="1" xpath="/TFI-IZD-OSIG/ISD-E_1001241/P1269333" xmlDataType="decimal"/>
    </xmlCellPr>
  </singleXmlCell>
  <singleXmlCell id="1361" xr6:uid="{00000000-000C-0000-FFFF-FFFF50050000}" r="K64" connectionId="0">
    <xmlCellPr id="1" xr6:uid="{00000000-0010-0000-5005-000001000000}" uniqueName="P1338430">
      <xmlPr mapId="1" xpath="/TFI-IZD-OSIG/ISD-E_1001241/P1338430" xmlDataType="decimal"/>
    </xmlCellPr>
  </singleXmlCell>
  <singleXmlCell id="1362" xr6:uid="{00000000-000C-0000-FFFF-FFFF51050000}" r="L64" connectionId="0">
    <xmlCellPr id="1" xr6:uid="{00000000-0010-0000-5105-000001000000}" uniqueName="P1338497">
      <xmlPr mapId="1" xpath="/TFI-IZD-OSIG/ISD-E_1001241/P1338497" xmlDataType="decimal"/>
    </xmlCellPr>
  </singleXmlCell>
  <singleXmlCell id="1363" xr6:uid="{00000000-000C-0000-FFFF-FFFF52050000}" r="M64" connectionId="0">
    <xmlCellPr id="1" xr6:uid="{00000000-0010-0000-5205-000001000000}" uniqueName="P1338564">
      <xmlPr mapId="1" xpath="/TFI-IZD-OSIG/ISD-E_1001241/P1338564" xmlDataType="decimal"/>
    </xmlCellPr>
  </singleXmlCell>
  <singleXmlCell id="1364" xr6:uid="{00000000-000C-0000-FFFF-FFFF53050000}" r="N64" connectionId="0">
    <xmlCellPr id="1" xr6:uid="{00000000-0010-0000-5305-000001000000}" uniqueName="P1338631">
      <xmlPr mapId="1" xpath="/TFI-IZD-OSIG/ISD-E_1001241/P1338631" xmlDataType="decimal"/>
    </xmlCellPr>
  </singleXmlCell>
  <singleXmlCell id="1365" xr6:uid="{00000000-000C-0000-FFFF-FFFF54050000}" r="O64" connectionId="0">
    <xmlCellPr id="1" xr6:uid="{00000000-0010-0000-5405-000001000000}" uniqueName="P1338698">
      <xmlPr mapId="1" xpath="/TFI-IZD-OSIG/ISD-E_1001241/P1338698" xmlDataType="decimal"/>
    </xmlCellPr>
  </singleXmlCell>
  <singleXmlCell id="1366" xr6:uid="{00000000-000C-0000-FFFF-FFFF55050000}" r="P64" connectionId="0">
    <xmlCellPr id="1" xr6:uid="{00000000-0010-0000-5505-000001000000}" uniqueName="P1338765">
      <xmlPr mapId="1" xpath="/TFI-IZD-OSIG/ISD-E_1001241/P1338765" xmlDataType="decimal"/>
    </xmlCellPr>
  </singleXmlCell>
  <singleXmlCell id="1367" xr6:uid="{00000000-000C-0000-FFFF-FFFF56050000}" r="E65" connectionId="0">
    <xmlCellPr id="1" xr6:uid="{00000000-0010-0000-5605-000001000000}" uniqueName="P1268994">
      <xmlPr mapId="1" xpath="/TFI-IZD-OSIG/ISD-E_1001241/P1268994" xmlDataType="decimal"/>
    </xmlCellPr>
  </singleXmlCell>
  <singleXmlCell id="1368" xr6:uid="{00000000-000C-0000-FFFF-FFFF57050000}" r="F65" connectionId="0">
    <xmlCellPr id="1" xr6:uid="{00000000-0010-0000-5705-000001000000}" uniqueName="P1269062">
      <xmlPr mapId="1" xpath="/TFI-IZD-OSIG/ISD-E_1001241/P1269062" xmlDataType="decimal"/>
    </xmlCellPr>
  </singleXmlCell>
  <singleXmlCell id="1369" xr6:uid="{00000000-000C-0000-FFFF-FFFF58050000}" r="G65" connectionId="0">
    <xmlCellPr id="1" xr6:uid="{00000000-0010-0000-5805-000001000000}" uniqueName="P1269130">
      <xmlPr mapId="1" xpath="/TFI-IZD-OSIG/ISD-E_1001241/P1269130" xmlDataType="decimal"/>
    </xmlCellPr>
  </singleXmlCell>
  <singleXmlCell id="1370" xr6:uid="{00000000-000C-0000-FFFF-FFFF59050000}" r="H65" connectionId="0">
    <xmlCellPr id="1" xr6:uid="{00000000-0010-0000-5905-000001000000}" uniqueName="P1269198">
      <xmlPr mapId="1" xpath="/TFI-IZD-OSIG/ISD-E_1001241/P1269198" xmlDataType="decimal"/>
    </xmlCellPr>
  </singleXmlCell>
  <singleXmlCell id="1371" xr6:uid="{00000000-000C-0000-FFFF-FFFF5A050000}" r="I65" connectionId="0">
    <xmlCellPr id="1" xr6:uid="{00000000-0010-0000-5A05-000001000000}" uniqueName="P1269266">
      <xmlPr mapId="1" xpath="/TFI-IZD-OSIG/ISD-E_1001241/P1269266" xmlDataType="decimal"/>
    </xmlCellPr>
  </singleXmlCell>
  <singleXmlCell id="1372" xr6:uid="{00000000-000C-0000-FFFF-FFFF5B050000}" r="J65" connectionId="0">
    <xmlCellPr id="1" xr6:uid="{00000000-0010-0000-5B05-000001000000}" uniqueName="P1269334">
      <xmlPr mapId="1" xpath="/TFI-IZD-OSIG/ISD-E_1001241/P1269334" xmlDataType="decimal"/>
    </xmlCellPr>
  </singleXmlCell>
  <singleXmlCell id="1373" xr6:uid="{00000000-000C-0000-FFFF-FFFF5C050000}" r="K65" connectionId="0">
    <xmlCellPr id="1" xr6:uid="{00000000-0010-0000-5C05-000001000000}" uniqueName="P1338431">
      <xmlPr mapId="1" xpath="/TFI-IZD-OSIG/ISD-E_1001241/P1338431" xmlDataType="decimal"/>
    </xmlCellPr>
  </singleXmlCell>
  <singleXmlCell id="1374" xr6:uid="{00000000-000C-0000-FFFF-FFFF5D050000}" r="L65" connectionId="0">
    <xmlCellPr id="1" xr6:uid="{00000000-0010-0000-5D05-000001000000}" uniqueName="P1338498">
      <xmlPr mapId="1" xpath="/TFI-IZD-OSIG/ISD-E_1001241/P1338498" xmlDataType="decimal"/>
    </xmlCellPr>
  </singleXmlCell>
  <singleXmlCell id="1375" xr6:uid="{00000000-000C-0000-FFFF-FFFF5E050000}" r="M65" connectionId="0">
    <xmlCellPr id="1" xr6:uid="{00000000-0010-0000-5E05-000001000000}" uniqueName="P1338565">
      <xmlPr mapId="1" xpath="/TFI-IZD-OSIG/ISD-E_1001241/P1338565" xmlDataType="decimal"/>
    </xmlCellPr>
  </singleXmlCell>
  <singleXmlCell id="1376" xr6:uid="{00000000-000C-0000-FFFF-FFFF5F050000}" r="N65" connectionId="0">
    <xmlCellPr id="1" xr6:uid="{00000000-0010-0000-5F05-000001000000}" uniqueName="P1338632">
      <xmlPr mapId="1" xpath="/TFI-IZD-OSIG/ISD-E_1001241/P1338632" xmlDataType="decimal"/>
    </xmlCellPr>
  </singleXmlCell>
  <singleXmlCell id="1377" xr6:uid="{00000000-000C-0000-FFFF-FFFF60050000}" r="O65" connectionId="0">
    <xmlCellPr id="1" xr6:uid="{00000000-0010-0000-6005-000001000000}" uniqueName="P1338699">
      <xmlPr mapId="1" xpath="/TFI-IZD-OSIG/ISD-E_1001241/P1338699" xmlDataType="decimal"/>
    </xmlCellPr>
  </singleXmlCell>
  <singleXmlCell id="1378" xr6:uid="{00000000-000C-0000-FFFF-FFFF61050000}" r="P65" connectionId="0">
    <xmlCellPr id="1" xr6:uid="{00000000-0010-0000-6105-000001000000}" uniqueName="P1338766">
      <xmlPr mapId="1" xpath="/TFI-IZD-OSIG/ISD-E_1001241/P1338766" xmlDataType="decimal"/>
    </xmlCellPr>
  </singleXmlCell>
  <singleXmlCell id="1379" xr6:uid="{00000000-000C-0000-FFFF-FFFF62050000}" r="E66" connectionId="0">
    <xmlCellPr id="1" xr6:uid="{00000000-0010-0000-6205-000001000000}" uniqueName="P1268995">
      <xmlPr mapId="1" xpath="/TFI-IZD-OSIG/ISD-E_1001241/P1268995" xmlDataType="decimal"/>
    </xmlCellPr>
  </singleXmlCell>
  <singleXmlCell id="1380" xr6:uid="{00000000-000C-0000-FFFF-FFFF63050000}" r="F66" connectionId="0">
    <xmlCellPr id="1" xr6:uid="{00000000-0010-0000-6305-000001000000}" uniqueName="P1269063">
      <xmlPr mapId="1" xpath="/TFI-IZD-OSIG/ISD-E_1001241/P1269063" xmlDataType="decimal"/>
    </xmlCellPr>
  </singleXmlCell>
  <singleXmlCell id="1381" xr6:uid="{00000000-000C-0000-FFFF-FFFF64050000}" r="G66" connectionId="0">
    <xmlCellPr id="1" xr6:uid="{00000000-0010-0000-6405-000001000000}" uniqueName="P1269131">
      <xmlPr mapId="1" xpath="/TFI-IZD-OSIG/ISD-E_1001241/P1269131" xmlDataType="decimal"/>
    </xmlCellPr>
  </singleXmlCell>
  <singleXmlCell id="1382" xr6:uid="{00000000-000C-0000-FFFF-FFFF65050000}" r="H66" connectionId="0">
    <xmlCellPr id="1" xr6:uid="{00000000-0010-0000-6505-000001000000}" uniqueName="P1269199">
      <xmlPr mapId="1" xpath="/TFI-IZD-OSIG/ISD-E_1001241/P1269199" xmlDataType="decimal"/>
    </xmlCellPr>
  </singleXmlCell>
  <singleXmlCell id="1383" xr6:uid="{00000000-000C-0000-FFFF-FFFF66050000}" r="I66" connectionId="0">
    <xmlCellPr id="1" xr6:uid="{00000000-0010-0000-6605-000001000000}" uniqueName="P1269267">
      <xmlPr mapId="1" xpath="/TFI-IZD-OSIG/ISD-E_1001241/P1269267" xmlDataType="decimal"/>
    </xmlCellPr>
  </singleXmlCell>
  <singleXmlCell id="1384" xr6:uid="{00000000-000C-0000-FFFF-FFFF67050000}" r="J66" connectionId="0">
    <xmlCellPr id="1" xr6:uid="{00000000-0010-0000-6705-000001000000}" uniqueName="P1269335">
      <xmlPr mapId="1" xpath="/TFI-IZD-OSIG/ISD-E_1001241/P1269335" xmlDataType="decimal"/>
    </xmlCellPr>
  </singleXmlCell>
  <singleXmlCell id="1385" xr6:uid="{00000000-000C-0000-FFFF-FFFF68050000}" r="K66" connectionId="0">
    <xmlCellPr id="1" xr6:uid="{00000000-0010-0000-6805-000001000000}" uniqueName="P1338432">
      <xmlPr mapId="1" xpath="/TFI-IZD-OSIG/ISD-E_1001241/P1338432" xmlDataType="decimal"/>
    </xmlCellPr>
  </singleXmlCell>
  <singleXmlCell id="1386" xr6:uid="{00000000-000C-0000-FFFF-FFFF69050000}" r="L66" connectionId="0">
    <xmlCellPr id="1" xr6:uid="{00000000-0010-0000-6905-000001000000}" uniqueName="P1338499">
      <xmlPr mapId="1" xpath="/TFI-IZD-OSIG/ISD-E_1001241/P1338499" xmlDataType="decimal"/>
    </xmlCellPr>
  </singleXmlCell>
  <singleXmlCell id="1387" xr6:uid="{00000000-000C-0000-FFFF-FFFF6A050000}" r="M66" connectionId="0">
    <xmlCellPr id="1" xr6:uid="{00000000-0010-0000-6A05-000001000000}" uniqueName="P1338566">
      <xmlPr mapId="1" xpath="/TFI-IZD-OSIG/ISD-E_1001241/P1338566" xmlDataType="decimal"/>
    </xmlCellPr>
  </singleXmlCell>
  <singleXmlCell id="1388" xr6:uid="{00000000-000C-0000-FFFF-FFFF6B050000}" r="N66" connectionId="0">
    <xmlCellPr id="1" xr6:uid="{00000000-0010-0000-6B05-000001000000}" uniqueName="P1338633">
      <xmlPr mapId="1" xpath="/TFI-IZD-OSIG/ISD-E_1001241/P1338633" xmlDataType="decimal"/>
    </xmlCellPr>
  </singleXmlCell>
  <singleXmlCell id="1389" xr6:uid="{00000000-000C-0000-FFFF-FFFF6C050000}" r="O66" connectionId="0">
    <xmlCellPr id="1" xr6:uid="{00000000-0010-0000-6C05-000001000000}" uniqueName="P1338700">
      <xmlPr mapId="1" xpath="/TFI-IZD-OSIG/ISD-E_1001241/P1338700" xmlDataType="decimal"/>
    </xmlCellPr>
  </singleXmlCell>
  <singleXmlCell id="1390" xr6:uid="{00000000-000C-0000-FFFF-FFFF6D050000}" r="P66" connectionId="0">
    <xmlCellPr id="1" xr6:uid="{00000000-0010-0000-6D05-000001000000}" uniqueName="P1338767">
      <xmlPr mapId="1" xpath="/TFI-IZD-OSIG/ISD-E_1001241/P1338767" xmlDataType="decimal"/>
    </xmlCellPr>
  </singleXmlCell>
  <singleXmlCell id="1391" xr6:uid="{00000000-000C-0000-FFFF-FFFF6E050000}" r="E67" connectionId="0">
    <xmlCellPr id="1" xr6:uid="{00000000-0010-0000-6E05-000001000000}" uniqueName="P1268996">
      <xmlPr mapId="1" xpath="/TFI-IZD-OSIG/ISD-E_1001241/P1268996" xmlDataType="decimal"/>
    </xmlCellPr>
  </singleXmlCell>
  <singleXmlCell id="1392" xr6:uid="{00000000-000C-0000-FFFF-FFFF6F050000}" r="F67" connectionId="0">
    <xmlCellPr id="1" xr6:uid="{00000000-0010-0000-6F05-000001000000}" uniqueName="P1269064">
      <xmlPr mapId="1" xpath="/TFI-IZD-OSIG/ISD-E_1001241/P1269064" xmlDataType="decimal"/>
    </xmlCellPr>
  </singleXmlCell>
  <singleXmlCell id="1393" xr6:uid="{00000000-000C-0000-FFFF-FFFF70050000}" r="G67" connectionId="0">
    <xmlCellPr id="1" xr6:uid="{00000000-0010-0000-7005-000001000000}" uniqueName="P1269132">
      <xmlPr mapId="1" xpath="/TFI-IZD-OSIG/ISD-E_1001241/P1269132" xmlDataType="decimal"/>
    </xmlCellPr>
  </singleXmlCell>
  <singleXmlCell id="1394" xr6:uid="{00000000-000C-0000-FFFF-FFFF71050000}" r="H67" connectionId="0">
    <xmlCellPr id="1" xr6:uid="{00000000-0010-0000-7105-000001000000}" uniqueName="P1269200">
      <xmlPr mapId="1" xpath="/TFI-IZD-OSIG/ISD-E_1001241/P1269200" xmlDataType="decimal"/>
    </xmlCellPr>
  </singleXmlCell>
  <singleXmlCell id="1395" xr6:uid="{00000000-000C-0000-FFFF-FFFF72050000}" r="I67" connectionId="0">
    <xmlCellPr id="1" xr6:uid="{00000000-0010-0000-7205-000001000000}" uniqueName="P1269268">
      <xmlPr mapId="1" xpath="/TFI-IZD-OSIG/ISD-E_1001241/P1269268" xmlDataType="decimal"/>
    </xmlCellPr>
  </singleXmlCell>
  <singleXmlCell id="1396" xr6:uid="{00000000-000C-0000-FFFF-FFFF73050000}" r="J67" connectionId="0">
    <xmlCellPr id="1" xr6:uid="{00000000-0010-0000-7305-000001000000}" uniqueName="P1269336">
      <xmlPr mapId="1" xpath="/TFI-IZD-OSIG/ISD-E_1001241/P1269336" xmlDataType="decimal"/>
    </xmlCellPr>
  </singleXmlCell>
  <singleXmlCell id="1397" xr6:uid="{00000000-000C-0000-FFFF-FFFF74050000}" r="K67" connectionId="0">
    <xmlCellPr id="1" xr6:uid="{00000000-0010-0000-7405-000001000000}" uniqueName="P1338433">
      <xmlPr mapId="1" xpath="/TFI-IZD-OSIG/ISD-E_1001241/P1338433" xmlDataType="decimal"/>
    </xmlCellPr>
  </singleXmlCell>
  <singleXmlCell id="1398" xr6:uid="{00000000-000C-0000-FFFF-FFFF75050000}" r="L67" connectionId="0">
    <xmlCellPr id="1" xr6:uid="{00000000-0010-0000-7505-000001000000}" uniqueName="P1338500">
      <xmlPr mapId="1" xpath="/TFI-IZD-OSIG/ISD-E_1001241/P1338500" xmlDataType="decimal"/>
    </xmlCellPr>
  </singleXmlCell>
  <singleXmlCell id="1399" xr6:uid="{00000000-000C-0000-FFFF-FFFF76050000}" r="M67" connectionId="0">
    <xmlCellPr id="1" xr6:uid="{00000000-0010-0000-7605-000001000000}" uniqueName="P1338567">
      <xmlPr mapId="1" xpath="/TFI-IZD-OSIG/ISD-E_1001241/P1338567" xmlDataType="decimal"/>
    </xmlCellPr>
  </singleXmlCell>
  <singleXmlCell id="1400" xr6:uid="{00000000-000C-0000-FFFF-FFFF77050000}" r="N67" connectionId="0">
    <xmlCellPr id="1" xr6:uid="{00000000-0010-0000-7705-000001000000}" uniqueName="P1338634">
      <xmlPr mapId="1" xpath="/TFI-IZD-OSIG/ISD-E_1001241/P1338634" xmlDataType="decimal"/>
    </xmlCellPr>
  </singleXmlCell>
  <singleXmlCell id="1401" xr6:uid="{00000000-000C-0000-FFFF-FFFF78050000}" r="O67" connectionId="0">
    <xmlCellPr id="1" xr6:uid="{00000000-0010-0000-7805-000001000000}" uniqueName="P1338701">
      <xmlPr mapId="1" xpath="/TFI-IZD-OSIG/ISD-E_1001241/P1338701" xmlDataType="decimal"/>
    </xmlCellPr>
  </singleXmlCell>
  <singleXmlCell id="1402" xr6:uid="{00000000-000C-0000-FFFF-FFFF79050000}" r="P67" connectionId="0">
    <xmlCellPr id="1" xr6:uid="{00000000-0010-0000-7905-000001000000}" uniqueName="P1338768">
      <xmlPr mapId="1" xpath="/TFI-IZD-OSIG/ISD-E_1001241/P1338768" xmlDataType="decimal"/>
    </xmlCellPr>
  </singleXmlCell>
  <singleXmlCell id="1403" xr6:uid="{00000000-000C-0000-FFFF-FFFF7A050000}" r="E68" connectionId="0">
    <xmlCellPr id="1" xr6:uid="{00000000-0010-0000-7A05-000001000000}" uniqueName="P1268997">
      <xmlPr mapId="1" xpath="/TFI-IZD-OSIG/ISD-E_1001241/P1268997" xmlDataType="decimal"/>
    </xmlCellPr>
  </singleXmlCell>
  <singleXmlCell id="1404" xr6:uid="{00000000-000C-0000-FFFF-FFFF7B050000}" r="F68" connectionId="0">
    <xmlCellPr id="1" xr6:uid="{00000000-0010-0000-7B05-000001000000}" uniqueName="P1269065">
      <xmlPr mapId="1" xpath="/TFI-IZD-OSIG/ISD-E_1001241/P1269065" xmlDataType="decimal"/>
    </xmlCellPr>
  </singleXmlCell>
  <singleXmlCell id="1405" xr6:uid="{00000000-000C-0000-FFFF-FFFF7C050000}" r="G68" connectionId="0">
    <xmlCellPr id="1" xr6:uid="{00000000-0010-0000-7C05-000001000000}" uniqueName="P1269133">
      <xmlPr mapId="1" xpath="/TFI-IZD-OSIG/ISD-E_1001241/P1269133" xmlDataType="decimal"/>
    </xmlCellPr>
  </singleXmlCell>
  <singleXmlCell id="1406" xr6:uid="{00000000-000C-0000-FFFF-FFFF7D050000}" r="H68" connectionId="0">
    <xmlCellPr id="1" xr6:uid="{00000000-0010-0000-7D05-000001000000}" uniqueName="P1269201">
      <xmlPr mapId="1" xpath="/TFI-IZD-OSIG/ISD-E_1001241/P1269201" xmlDataType="decimal"/>
    </xmlCellPr>
  </singleXmlCell>
  <singleXmlCell id="1407" xr6:uid="{00000000-000C-0000-FFFF-FFFF7E050000}" r="I68" connectionId="0">
    <xmlCellPr id="1" xr6:uid="{00000000-0010-0000-7E05-000001000000}" uniqueName="P1269269">
      <xmlPr mapId="1" xpath="/TFI-IZD-OSIG/ISD-E_1001241/P1269269" xmlDataType="decimal"/>
    </xmlCellPr>
  </singleXmlCell>
  <singleXmlCell id="1408" xr6:uid="{00000000-000C-0000-FFFF-FFFF7F050000}" r="J68" connectionId="0">
    <xmlCellPr id="1" xr6:uid="{00000000-0010-0000-7F05-000001000000}" uniqueName="P1269337">
      <xmlPr mapId="1" xpath="/TFI-IZD-OSIG/ISD-E_1001241/P1269337" xmlDataType="decimal"/>
    </xmlCellPr>
  </singleXmlCell>
  <singleXmlCell id="1409" xr6:uid="{00000000-000C-0000-FFFF-FFFF80050000}" r="K68" connectionId="0">
    <xmlCellPr id="1" xr6:uid="{00000000-0010-0000-8005-000001000000}" uniqueName="P1338434">
      <xmlPr mapId="1" xpath="/TFI-IZD-OSIG/ISD-E_1001241/P1338434" xmlDataType="decimal"/>
    </xmlCellPr>
  </singleXmlCell>
  <singleXmlCell id="1410" xr6:uid="{00000000-000C-0000-FFFF-FFFF81050000}" r="L68" connectionId="0">
    <xmlCellPr id="1" xr6:uid="{00000000-0010-0000-8105-000001000000}" uniqueName="P1338501">
      <xmlPr mapId="1" xpath="/TFI-IZD-OSIG/ISD-E_1001241/P1338501" xmlDataType="decimal"/>
    </xmlCellPr>
  </singleXmlCell>
  <singleXmlCell id="1411" xr6:uid="{00000000-000C-0000-FFFF-FFFF82050000}" r="M68" connectionId="0">
    <xmlCellPr id="1" xr6:uid="{00000000-0010-0000-8205-000001000000}" uniqueName="P1338568">
      <xmlPr mapId="1" xpath="/TFI-IZD-OSIG/ISD-E_1001241/P1338568" xmlDataType="decimal"/>
    </xmlCellPr>
  </singleXmlCell>
  <singleXmlCell id="1412" xr6:uid="{00000000-000C-0000-FFFF-FFFF83050000}" r="N68" connectionId="0">
    <xmlCellPr id="1" xr6:uid="{00000000-0010-0000-8305-000001000000}" uniqueName="P1338635">
      <xmlPr mapId="1" xpath="/TFI-IZD-OSIG/ISD-E_1001241/P1338635" xmlDataType="decimal"/>
    </xmlCellPr>
  </singleXmlCell>
  <singleXmlCell id="1413" xr6:uid="{00000000-000C-0000-FFFF-FFFF84050000}" r="O68" connectionId="0">
    <xmlCellPr id="1" xr6:uid="{00000000-0010-0000-8405-000001000000}" uniqueName="P1338702">
      <xmlPr mapId="1" xpath="/TFI-IZD-OSIG/ISD-E_1001241/P1338702" xmlDataType="decimal"/>
    </xmlCellPr>
  </singleXmlCell>
  <singleXmlCell id="1414" xr6:uid="{00000000-000C-0000-FFFF-FFFF85050000}" r="P68" connectionId="0">
    <xmlCellPr id="1" xr6:uid="{00000000-0010-0000-8505-000001000000}" uniqueName="P1338769">
      <xmlPr mapId="1" xpath="/TFI-IZD-OSIG/ISD-E_1001241/P1338769" xmlDataType="decimal"/>
    </xmlCellPr>
  </singleXmlCell>
  <singleXmlCell id="1415" xr6:uid="{00000000-000C-0000-FFFF-FFFF86050000}" r="E69" connectionId="0">
    <xmlCellPr id="1" xr6:uid="{00000000-0010-0000-8605-000001000000}" uniqueName="P1268998">
      <xmlPr mapId="1" xpath="/TFI-IZD-OSIG/ISD-E_1001241/P1268998" xmlDataType="decimal"/>
    </xmlCellPr>
  </singleXmlCell>
  <singleXmlCell id="1416" xr6:uid="{00000000-000C-0000-FFFF-FFFF87050000}" r="F69" connectionId="0">
    <xmlCellPr id="1" xr6:uid="{00000000-0010-0000-8705-000001000000}" uniqueName="P1269066">
      <xmlPr mapId="1" xpath="/TFI-IZD-OSIG/ISD-E_1001241/P1269066" xmlDataType="decimal"/>
    </xmlCellPr>
  </singleXmlCell>
  <singleXmlCell id="1417" xr6:uid="{00000000-000C-0000-FFFF-FFFF88050000}" r="G69" connectionId="0">
    <xmlCellPr id="1" xr6:uid="{00000000-0010-0000-8805-000001000000}" uniqueName="P1269134">
      <xmlPr mapId="1" xpath="/TFI-IZD-OSIG/ISD-E_1001241/P1269134" xmlDataType="decimal"/>
    </xmlCellPr>
  </singleXmlCell>
  <singleXmlCell id="1418" xr6:uid="{00000000-000C-0000-FFFF-FFFF89050000}" r="H69" connectionId="0">
    <xmlCellPr id="1" xr6:uid="{00000000-0010-0000-8905-000001000000}" uniqueName="P1269202">
      <xmlPr mapId="1" xpath="/TFI-IZD-OSIG/ISD-E_1001241/P1269202" xmlDataType="decimal"/>
    </xmlCellPr>
  </singleXmlCell>
  <singleXmlCell id="1419" xr6:uid="{00000000-000C-0000-FFFF-FFFF8A050000}" r="I69" connectionId="0">
    <xmlCellPr id="1" xr6:uid="{00000000-0010-0000-8A05-000001000000}" uniqueName="P1269270">
      <xmlPr mapId="1" xpath="/TFI-IZD-OSIG/ISD-E_1001241/P1269270" xmlDataType="decimal"/>
    </xmlCellPr>
  </singleXmlCell>
  <singleXmlCell id="1420" xr6:uid="{00000000-000C-0000-FFFF-FFFF8B050000}" r="J69" connectionId="0">
    <xmlCellPr id="1" xr6:uid="{00000000-0010-0000-8B05-000001000000}" uniqueName="P1269338">
      <xmlPr mapId="1" xpath="/TFI-IZD-OSIG/ISD-E_1001241/P1269338" xmlDataType="decimal"/>
    </xmlCellPr>
  </singleXmlCell>
  <singleXmlCell id="1421" xr6:uid="{00000000-000C-0000-FFFF-FFFF8C050000}" r="K69" connectionId="0">
    <xmlCellPr id="1" xr6:uid="{00000000-0010-0000-8C05-000001000000}" uniqueName="P1338435">
      <xmlPr mapId="1" xpath="/TFI-IZD-OSIG/ISD-E_1001241/P1338435" xmlDataType="decimal"/>
    </xmlCellPr>
  </singleXmlCell>
  <singleXmlCell id="1422" xr6:uid="{00000000-000C-0000-FFFF-FFFF8D050000}" r="L69" connectionId="0">
    <xmlCellPr id="1" xr6:uid="{00000000-0010-0000-8D05-000001000000}" uniqueName="P1338502">
      <xmlPr mapId="1" xpath="/TFI-IZD-OSIG/ISD-E_1001241/P1338502" xmlDataType="decimal"/>
    </xmlCellPr>
  </singleXmlCell>
  <singleXmlCell id="1423" xr6:uid="{00000000-000C-0000-FFFF-FFFF8E050000}" r="M69" connectionId="0">
    <xmlCellPr id="1" xr6:uid="{00000000-0010-0000-8E05-000001000000}" uniqueName="P1338569">
      <xmlPr mapId="1" xpath="/TFI-IZD-OSIG/ISD-E_1001241/P1338569" xmlDataType="decimal"/>
    </xmlCellPr>
  </singleXmlCell>
  <singleXmlCell id="1424" xr6:uid="{00000000-000C-0000-FFFF-FFFF8F050000}" r="N69" connectionId="0">
    <xmlCellPr id="1" xr6:uid="{00000000-0010-0000-8F05-000001000000}" uniqueName="P1338636">
      <xmlPr mapId="1" xpath="/TFI-IZD-OSIG/ISD-E_1001241/P1338636" xmlDataType="decimal"/>
    </xmlCellPr>
  </singleXmlCell>
  <singleXmlCell id="1425" xr6:uid="{00000000-000C-0000-FFFF-FFFF90050000}" r="O69" connectionId="0">
    <xmlCellPr id="1" xr6:uid="{00000000-0010-0000-9005-000001000000}" uniqueName="P1338703">
      <xmlPr mapId="1" xpath="/TFI-IZD-OSIG/ISD-E_1001241/P1338703" xmlDataType="decimal"/>
    </xmlCellPr>
  </singleXmlCell>
  <singleXmlCell id="1426" xr6:uid="{00000000-000C-0000-FFFF-FFFF91050000}" r="P69" connectionId="0">
    <xmlCellPr id="1" xr6:uid="{00000000-0010-0000-9105-000001000000}" uniqueName="P1338770">
      <xmlPr mapId="1" xpath="/TFI-IZD-OSIG/ISD-E_1001241/P1338770" xmlDataType="decimal"/>
    </xmlCellPr>
  </singleXmlCell>
  <singleXmlCell id="1427" xr6:uid="{00000000-000C-0000-FFFF-FFFF92050000}" r="E70" connectionId="0">
    <xmlCellPr id="1" xr6:uid="{00000000-0010-0000-9205-000001000000}" uniqueName="P1268999">
      <xmlPr mapId="1" xpath="/TFI-IZD-OSIG/ISD-E_1001241/P1268999" xmlDataType="decimal"/>
    </xmlCellPr>
  </singleXmlCell>
  <singleXmlCell id="1428" xr6:uid="{00000000-000C-0000-FFFF-FFFF93050000}" r="F70" connectionId="0">
    <xmlCellPr id="1" xr6:uid="{00000000-0010-0000-9305-000001000000}" uniqueName="P1269067">
      <xmlPr mapId="1" xpath="/TFI-IZD-OSIG/ISD-E_1001241/P1269067" xmlDataType="decimal"/>
    </xmlCellPr>
  </singleXmlCell>
  <singleXmlCell id="1429" xr6:uid="{00000000-000C-0000-FFFF-FFFF94050000}" r="G70" connectionId="0">
    <xmlCellPr id="1" xr6:uid="{00000000-0010-0000-9405-000001000000}" uniqueName="P1269135">
      <xmlPr mapId="1" xpath="/TFI-IZD-OSIG/ISD-E_1001241/P1269135" xmlDataType="decimal"/>
    </xmlCellPr>
  </singleXmlCell>
  <singleXmlCell id="1430" xr6:uid="{00000000-000C-0000-FFFF-FFFF95050000}" r="H70" connectionId="0">
    <xmlCellPr id="1" xr6:uid="{00000000-0010-0000-9505-000001000000}" uniqueName="P1269203">
      <xmlPr mapId="1" xpath="/TFI-IZD-OSIG/ISD-E_1001241/P1269203" xmlDataType="decimal"/>
    </xmlCellPr>
  </singleXmlCell>
  <singleXmlCell id="1431" xr6:uid="{00000000-000C-0000-FFFF-FFFF96050000}" r="I70" connectionId="0">
    <xmlCellPr id="1" xr6:uid="{00000000-0010-0000-9605-000001000000}" uniqueName="P1269271">
      <xmlPr mapId="1" xpath="/TFI-IZD-OSIG/ISD-E_1001241/P1269271" xmlDataType="decimal"/>
    </xmlCellPr>
  </singleXmlCell>
  <singleXmlCell id="1432" xr6:uid="{00000000-000C-0000-FFFF-FFFF97050000}" r="J70" connectionId="0">
    <xmlCellPr id="1" xr6:uid="{00000000-0010-0000-9705-000001000000}" uniqueName="P1269339">
      <xmlPr mapId="1" xpath="/TFI-IZD-OSIG/ISD-E_1001241/P1269339" xmlDataType="decimal"/>
    </xmlCellPr>
  </singleXmlCell>
  <singleXmlCell id="1433" xr6:uid="{00000000-000C-0000-FFFF-FFFF98050000}" r="K70" connectionId="0">
    <xmlCellPr id="1" xr6:uid="{00000000-0010-0000-9805-000001000000}" uniqueName="P1338436">
      <xmlPr mapId="1" xpath="/TFI-IZD-OSIG/ISD-E_1001241/P1338436" xmlDataType="decimal"/>
    </xmlCellPr>
  </singleXmlCell>
  <singleXmlCell id="1434" xr6:uid="{00000000-000C-0000-FFFF-FFFF99050000}" r="L70" connectionId="0">
    <xmlCellPr id="1" xr6:uid="{00000000-0010-0000-9905-000001000000}" uniqueName="P1338503">
      <xmlPr mapId="1" xpath="/TFI-IZD-OSIG/ISD-E_1001241/P1338503" xmlDataType="decimal"/>
    </xmlCellPr>
  </singleXmlCell>
  <singleXmlCell id="1435" xr6:uid="{00000000-000C-0000-FFFF-FFFF9A050000}" r="M70" connectionId="0">
    <xmlCellPr id="1" xr6:uid="{00000000-0010-0000-9A05-000001000000}" uniqueName="P1338570">
      <xmlPr mapId="1" xpath="/TFI-IZD-OSIG/ISD-E_1001241/P1338570" xmlDataType="decimal"/>
    </xmlCellPr>
  </singleXmlCell>
  <singleXmlCell id="1436" xr6:uid="{00000000-000C-0000-FFFF-FFFF9B050000}" r="N70" connectionId="0">
    <xmlCellPr id="1" xr6:uid="{00000000-0010-0000-9B05-000001000000}" uniqueName="P1338637">
      <xmlPr mapId="1" xpath="/TFI-IZD-OSIG/ISD-E_1001241/P1338637" xmlDataType="decimal"/>
    </xmlCellPr>
  </singleXmlCell>
  <singleXmlCell id="1437" xr6:uid="{00000000-000C-0000-FFFF-FFFF9C050000}" r="O70" connectionId="0">
    <xmlCellPr id="1" xr6:uid="{00000000-0010-0000-9C05-000001000000}" uniqueName="P1338704">
      <xmlPr mapId="1" xpath="/TFI-IZD-OSIG/ISD-E_1001241/P1338704" xmlDataType="decimal"/>
    </xmlCellPr>
  </singleXmlCell>
  <singleXmlCell id="1438" xr6:uid="{00000000-000C-0000-FFFF-FFFF9D050000}" r="P70" connectionId="0">
    <xmlCellPr id="1" xr6:uid="{00000000-0010-0000-9D05-000001000000}" uniqueName="P1338771">
      <xmlPr mapId="1" xpath="/TFI-IZD-OSIG/ISD-E_1001241/P1338771" xmlDataType="decimal"/>
    </xmlCellPr>
  </singleXmlCell>
  <singleXmlCell id="1439" xr6:uid="{00000000-000C-0000-FFFF-FFFF9E050000}" r="E71" connectionId="0">
    <xmlCellPr id="1" xr6:uid="{00000000-0010-0000-9E05-000001000000}" uniqueName="P1269000">
      <xmlPr mapId="1" xpath="/TFI-IZD-OSIG/ISD-E_1001241/P1269000" xmlDataType="decimal"/>
    </xmlCellPr>
  </singleXmlCell>
  <singleXmlCell id="1440" xr6:uid="{00000000-000C-0000-FFFF-FFFF9F050000}" r="F71" connectionId="0">
    <xmlCellPr id="1" xr6:uid="{00000000-0010-0000-9F05-000001000000}" uniqueName="P1269068">
      <xmlPr mapId="1" xpath="/TFI-IZD-OSIG/ISD-E_1001241/P1269068" xmlDataType="decimal"/>
    </xmlCellPr>
  </singleXmlCell>
  <singleXmlCell id="1441" xr6:uid="{00000000-000C-0000-FFFF-FFFFA0050000}" r="G71" connectionId="0">
    <xmlCellPr id="1" xr6:uid="{00000000-0010-0000-A005-000001000000}" uniqueName="P1269136">
      <xmlPr mapId="1" xpath="/TFI-IZD-OSIG/ISD-E_1001241/P1269136" xmlDataType="decimal"/>
    </xmlCellPr>
  </singleXmlCell>
  <singleXmlCell id="1442" xr6:uid="{00000000-000C-0000-FFFF-FFFFA1050000}" r="H71" connectionId="0">
    <xmlCellPr id="1" xr6:uid="{00000000-0010-0000-A105-000001000000}" uniqueName="P1269204">
      <xmlPr mapId="1" xpath="/TFI-IZD-OSIG/ISD-E_1001241/P1269204" xmlDataType="decimal"/>
    </xmlCellPr>
  </singleXmlCell>
  <singleXmlCell id="1443" xr6:uid="{00000000-000C-0000-FFFF-FFFFA2050000}" r="I71" connectionId="0">
    <xmlCellPr id="1" xr6:uid="{00000000-0010-0000-A205-000001000000}" uniqueName="P1269272">
      <xmlPr mapId="1" xpath="/TFI-IZD-OSIG/ISD-E_1001241/P1269272" xmlDataType="decimal"/>
    </xmlCellPr>
  </singleXmlCell>
  <singleXmlCell id="1444" xr6:uid="{00000000-000C-0000-FFFF-FFFFA3050000}" r="J71" connectionId="0">
    <xmlCellPr id="1" xr6:uid="{00000000-0010-0000-A305-000001000000}" uniqueName="P1269340">
      <xmlPr mapId="1" xpath="/TFI-IZD-OSIG/ISD-E_1001241/P1269340" xmlDataType="decimal"/>
    </xmlCellPr>
  </singleXmlCell>
  <singleXmlCell id="1445" xr6:uid="{00000000-000C-0000-FFFF-FFFFA4050000}" r="K71" connectionId="0">
    <xmlCellPr id="1" xr6:uid="{00000000-0010-0000-A405-000001000000}" uniqueName="P1338437">
      <xmlPr mapId="1" xpath="/TFI-IZD-OSIG/ISD-E_1001241/P1338437" xmlDataType="decimal"/>
    </xmlCellPr>
  </singleXmlCell>
  <singleXmlCell id="1446" xr6:uid="{00000000-000C-0000-FFFF-FFFFA5050000}" r="L71" connectionId="0">
    <xmlCellPr id="1" xr6:uid="{00000000-0010-0000-A505-000001000000}" uniqueName="P1338504">
      <xmlPr mapId="1" xpath="/TFI-IZD-OSIG/ISD-E_1001241/P1338504" xmlDataType="decimal"/>
    </xmlCellPr>
  </singleXmlCell>
  <singleXmlCell id="1447" xr6:uid="{00000000-000C-0000-FFFF-FFFFA6050000}" r="M71" connectionId="0">
    <xmlCellPr id="1" xr6:uid="{00000000-0010-0000-A605-000001000000}" uniqueName="P1338571">
      <xmlPr mapId="1" xpath="/TFI-IZD-OSIG/ISD-E_1001241/P1338571" xmlDataType="decimal"/>
    </xmlCellPr>
  </singleXmlCell>
  <singleXmlCell id="1448" xr6:uid="{00000000-000C-0000-FFFF-FFFFA7050000}" r="N71" connectionId="0">
    <xmlCellPr id="1" xr6:uid="{00000000-0010-0000-A705-000001000000}" uniqueName="P1338638">
      <xmlPr mapId="1" xpath="/TFI-IZD-OSIG/ISD-E_1001241/P1338638" xmlDataType="decimal"/>
    </xmlCellPr>
  </singleXmlCell>
  <singleXmlCell id="1449" xr6:uid="{00000000-000C-0000-FFFF-FFFFA8050000}" r="O71" connectionId="0">
    <xmlCellPr id="1" xr6:uid="{00000000-0010-0000-A805-000001000000}" uniqueName="P1338705">
      <xmlPr mapId="1" xpath="/TFI-IZD-OSIG/ISD-E_1001241/P1338705" xmlDataType="decimal"/>
    </xmlCellPr>
  </singleXmlCell>
  <singleXmlCell id="1450" xr6:uid="{00000000-000C-0000-FFFF-FFFFA9050000}" r="P71" connectionId="0">
    <xmlCellPr id="1" xr6:uid="{00000000-0010-0000-A905-000001000000}" uniqueName="P1338772">
      <xmlPr mapId="1" xpath="/TFI-IZD-OSIG/ISD-E_1001241/P1338772" xmlDataType="decimal"/>
    </xmlCellPr>
  </singleXmlCell>
  <singleXmlCell id="1451" xr6:uid="{00000000-000C-0000-FFFF-FFFFAA050000}" r="E72" connectionId="0">
    <xmlCellPr id="1" xr6:uid="{00000000-0010-0000-AA05-000001000000}" uniqueName="P1269001">
      <xmlPr mapId="1" xpath="/TFI-IZD-OSIG/ISD-E_1001241/P1269001" xmlDataType="decimal"/>
    </xmlCellPr>
  </singleXmlCell>
  <singleXmlCell id="1452" xr6:uid="{00000000-000C-0000-FFFF-FFFFAB050000}" r="F72" connectionId="0">
    <xmlCellPr id="1" xr6:uid="{00000000-0010-0000-AB05-000001000000}" uniqueName="P1269069">
      <xmlPr mapId="1" xpath="/TFI-IZD-OSIG/ISD-E_1001241/P1269069" xmlDataType="decimal"/>
    </xmlCellPr>
  </singleXmlCell>
  <singleXmlCell id="1453" xr6:uid="{00000000-000C-0000-FFFF-FFFFAC050000}" r="G72" connectionId="0">
    <xmlCellPr id="1" xr6:uid="{00000000-0010-0000-AC05-000001000000}" uniqueName="P1269137">
      <xmlPr mapId="1" xpath="/TFI-IZD-OSIG/ISD-E_1001241/P1269137" xmlDataType="decimal"/>
    </xmlCellPr>
  </singleXmlCell>
  <singleXmlCell id="1454" xr6:uid="{00000000-000C-0000-FFFF-FFFFAD050000}" r="H72" connectionId="0">
    <xmlCellPr id="1" xr6:uid="{00000000-0010-0000-AD05-000001000000}" uniqueName="P1269205">
      <xmlPr mapId="1" xpath="/TFI-IZD-OSIG/ISD-E_1001241/P1269205" xmlDataType="decimal"/>
    </xmlCellPr>
  </singleXmlCell>
  <singleXmlCell id="1455" xr6:uid="{00000000-000C-0000-FFFF-FFFFAE050000}" r="I72" connectionId="0">
    <xmlCellPr id="1" xr6:uid="{00000000-0010-0000-AE05-000001000000}" uniqueName="P1269273">
      <xmlPr mapId="1" xpath="/TFI-IZD-OSIG/ISD-E_1001241/P1269273" xmlDataType="decimal"/>
    </xmlCellPr>
  </singleXmlCell>
  <singleXmlCell id="1456" xr6:uid="{00000000-000C-0000-FFFF-FFFFAF050000}" r="J72" connectionId="0">
    <xmlCellPr id="1" xr6:uid="{00000000-0010-0000-AF05-000001000000}" uniqueName="P1269341">
      <xmlPr mapId="1" xpath="/TFI-IZD-OSIG/ISD-E_1001241/P1269341" xmlDataType="decimal"/>
    </xmlCellPr>
  </singleXmlCell>
  <singleXmlCell id="1457" xr6:uid="{00000000-000C-0000-FFFF-FFFFB0050000}" r="K72" connectionId="0">
    <xmlCellPr id="1" xr6:uid="{00000000-0010-0000-B005-000001000000}" uniqueName="P1338438">
      <xmlPr mapId="1" xpath="/TFI-IZD-OSIG/ISD-E_1001241/P1338438" xmlDataType="decimal"/>
    </xmlCellPr>
  </singleXmlCell>
  <singleXmlCell id="1458" xr6:uid="{00000000-000C-0000-FFFF-FFFFB1050000}" r="L72" connectionId="0">
    <xmlCellPr id="1" xr6:uid="{00000000-0010-0000-B105-000001000000}" uniqueName="P1338505">
      <xmlPr mapId="1" xpath="/TFI-IZD-OSIG/ISD-E_1001241/P1338505" xmlDataType="decimal"/>
    </xmlCellPr>
  </singleXmlCell>
  <singleXmlCell id="1459" xr6:uid="{00000000-000C-0000-FFFF-FFFFB2050000}" r="M72" connectionId="0">
    <xmlCellPr id="1" xr6:uid="{00000000-0010-0000-B205-000001000000}" uniqueName="P1338572">
      <xmlPr mapId="1" xpath="/TFI-IZD-OSIG/ISD-E_1001241/P1338572" xmlDataType="decimal"/>
    </xmlCellPr>
  </singleXmlCell>
  <singleXmlCell id="1460" xr6:uid="{00000000-000C-0000-FFFF-FFFFB3050000}" r="N72" connectionId="0">
    <xmlCellPr id="1" xr6:uid="{00000000-0010-0000-B305-000001000000}" uniqueName="P1338639">
      <xmlPr mapId="1" xpath="/TFI-IZD-OSIG/ISD-E_1001241/P1338639" xmlDataType="decimal"/>
    </xmlCellPr>
  </singleXmlCell>
  <singleXmlCell id="1461" xr6:uid="{00000000-000C-0000-FFFF-FFFFB4050000}" r="O72" connectionId="0">
    <xmlCellPr id="1" xr6:uid="{00000000-0010-0000-B405-000001000000}" uniqueName="P1338706">
      <xmlPr mapId="1" xpath="/TFI-IZD-OSIG/ISD-E_1001241/P1338706" xmlDataType="decimal"/>
    </xmlCellPr>
  </singleXmlCell>
  <singleXmlCell id="1462" xr6:uid="{00000000-000C-0000-FFFF-FFFFB5050000}" r="P72" connectionId="0">
    <xmlCellPr id="1" xr6:uid="{00000000-0010-0000-B505-000001000000}" uniqueName="P1338773">
      <xmlPr mapId="1" xpath="/TFI-IZD-OSIG/ISD-E_1001241/P1338773" xmlDataType="decimal"/>
    </xmlCellPr>
  </singleXmlCell>
  <singleXmlCell id="1463" xr6:uid="{00000000-000C-0000-FFFF-FFFFB6050000}" r="E73" connectionId="0">
    <xmlCellPr id="1" xr6:uid="{00000000-0010-0000-B605-000001000000}" uniqueName="P1269002">
      <xmlPr mapId="1" xpath="/TFI-IZD-OSIG/ISD-E_1001241/P1269002" xmlDataType="decimal"/>
    </xmlCellPr>
  </singleXmlCell>
  <singleXmlCell id="1464" xr6:uid="{00000000-000C-0000-FFFF-FFFFB7050000}" r="F73" connectionId="0">
    <xmlCellPr id="1" xr6:uid="{00000000-0010-0000-B705-000001000000}" uniqueName="P1269070">
      <xmlPr mapId="1" xpath="/TFI-IZD-OSIG/ISD-E_1001241/P1269070" xmlDataType="decimal"/>
    </xmlCellPr>
  </singleXmlCell>
  <singleXmlCell id="1465" xr6:uid="{00000000-000C-0000-FFFF-FFFFB8050000}" r="G73" connectionId="0">
    <xmlCellPr id="1" xr6:uid="{00000000-0010-0000-B805-000001000000}" uniqueName="P1269138">
      <xmlPr mapId="1" xpath="/TFI-IZD-OSIG/ISD-E_1001241/P1269138" xmlDataType="decimal"/>
    </xmlCellPr>
  </singleXmlCell>
  <singleXmlCell id="1466" xr6:uid="{00000000-000C-0000-FFFF-FFFFB9050000}" r="H73" connectionId="0">
    <xmlCellPr id="1" xr6:uid="{00000000-0010-0000-B905-000001000000}" uniqueName="P1269206">
      <xmlPr mapId="1" xpath="/TFI-IZD-OSIG/ISD-E_1001241/P1269206" xmlDataType="decimal"/>
    </xmlCellPr>
  </singleXmlCell>
  <singleXmlCell id="1467" xr6:uid="{00000000-000C-0000-FFFF-FFFFBA050000}" r="I73" connectionId="0">
    <xmlCellPr id="1" xr6:uid="{00000000-0010-0000-BA05-000001000000}" uniqueName="P1269274">
      <xmlPr mapId="1" xpath="/TFI-IZD-OSIG/ISD-E_1001241/P1269274" xmlDataType="decimal"/>
    </xmlCellPr>
  </singleXmlCell>
  <singleXmlCell id="1468" xr6:uid="{00000000-000C-0000-FFFF-FFFFBB050000}" r="J73" connectionId="0">
    <xmlCellPr id="1" xr6:uid="{00000000-0010-0000-BB05-000001000000}" uniqueName="P1269342">
      <xmlPr mapId="1" xpath="/TFI-IZD-OSIG/ISD-E_1001241/P1269342" xmlDataType="decimal"/>
    </xmlCellPr>
  </singleXmlCell>
  <singleXmlCell id="1469" xr6:uid="{00000000-000C-0000-FFFF-FFFFBC050000}" r="K73" connectionId="0">
    <xmlCellPr id="1" xr6:uid="{00000000-0010-0000-BC05-000001000000}" uniqueName="P1338439">
      <xmlPr mapId="1" xpath="/TFI-IZD-OSIG/ISD-E_1001241/P1338439" xmlDataType="decimal"/>
    </xmlCellPr>
  </singleXmlCell>
  <singleXmlCell id="1470" xr6:uid="{00000000-000C-0000-FFFF-FFFFBD050000}" r="L73" connectionId="0">
    <xmlCellPr id="1" xr6:uid="{00000000-0010-0000-BD05-000001000000}" uniqueName="P1338506">
      <xmlPr mapId="1" xpath="/TFI-IZD-OSIG/ISD-E_1001241/P1338506" xmlDataType="decimal"/>
    </xmlCellPr>
  </singleXmlCell>
  <singleXmlCell id="1471" xr6:uid="{00000000-000C-0000-FFFF-FFFFBE050000}" r="M73" connectionId="0">
    <xmlCellPr id="1" xr6:uid="{00000000-0010-0000-BE05-000001000000}" uniqueName="P1338573">
      <xmlPr mapId="1" xpath="/TFI-IZD-OSIG/ISD-E_1001241/P1338573" xmlDataType="decimal"/>
    </xmlCellPr>
  </singleXmlCell>
  <singleXmlCell id="1472" xr6:uid="{00000000-000C-0000-FFFF-FFFFBF050000}" r="N73" connectionId="0">
    <xmlCellPr id="1" xr6:uid="{00000000-0010-0000-BF05-000001000000}" uniqueName="P1338640">
      <xmlPr mapId="1" xpath="/TFI-IZD-OSIG/ISD-E_1001241/P1338640" xmlDataType="decimal"/>
    </xmlCellPr>
  </singleXmlCell>
  <singleXmlCell id="1473" xr6:uid="{00000000-000C-0000-FFFF-FFFFC0050000}" r="O73" connectionId="0">
    <xmlCellPr id="1" xr6:uid="{00000000-0010-0000-C005-000001000000}" uniqueName="P1338707">
      <xmlPr mapId="1" xpath="/TFI-IZD-OSIG/ISD-E_1001241/P1338707" xmlDataType="decimal"/>
    </xmlCellPr>
  </singleXmlCell>
  <singleXmlCell id="1474" xr6:uid="{00000000-000C-0000-FFFF-FFFFC1050000}" r="P73" connectionId="0">
    <xmlCellPr id="1" xr6:uid="{00000000-0010-0000-C105-000001000000}" uniqueName="P1338774">
      <xmlPr mapId="1" xpath="/TFI-IZD-OSIG/ISD-E_1001241/P1338774"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75" xr6:uid="{00000000-000C-0000-FFFF-FFFFC2050000}" r="E5" connectionId="0">
    <xmlCellPr id="1" xr6:uid="{00000000-0010-0000-C205-000001000000}" uniqueName="P1329945">
      <xmlPr mapId="1" xpath="/TFI-IZD-OSIG/NT-E_1001242/P1329945" xmlDataType="decimal"/>
    </xmlCellPr>
  </singleXmlCell>
  <singleXmlCell id="1476" xr6:uid="{00000000-000C-0000-FFFF-FFFFC3050000}" r="F5" connectionId="0">
    <xmlCellPr id="1" xr6:uid="{00000000-0010-0000-C305-000001000000}" uniqueName="P1330007">
      <xmlPr mapId="1" xpath="/TFI-IZD-OSIG/NT-E_1001242/P1330007" xmlDataType="decimal"/>
    </xmlCellPr>
  </singleXmlCell>
  <singleXmlCell id="1477" xr6:uid="{00000000-000C-0000-FFFF-FFFFC4050000}" r="E6" connectionId="0">
    <xmlCellPr id="1" xr6:uid="{00000000-0010-0000-C405-000001000000}" uniqueName="P1329946">
      <xmlPr mapId="1" xpath="/TFI-IZD-OSIG/NT-E_1001242/P1329946" xmlDataType="decimal"/>
    </xmlCellPr>
  </singleXmlCell>
  <singleXmlCell id="1478" xr6:uid="{00000000-000C-0000-FFFF-FFFFC5050000}" r="F6" connectionId="0">
    <xmlCellPr id="1" xr6:uid="{00000000-0010-0000-C505-000001000000}" uniqueName="P1330008">
      <xmlPr mapId="1" xpath="/TFI-IZD-OSIG/NT-E_1001242/P1330008" xmlDataType="decimal"/>
    </xmlCellPr>
  </singleXmlCell>
  <singleXmlCell id="1479" xr6:uid="{00000000-000C-0000-FFFF-FFFFC6050000}" r="E7" connectionId="0">
    <xmlCellPr id="1" xr6:uid="{00000000-0010-0000-C605-000001000000}" uniqueName="P1329947">
      <xmlPr mapId="1" xpath="/TFI-IZD-OSIG/NT-E_1001242/P1329947" xmlDataType="decimal"/>
    </xmlCellPr>
  </singleXmlCell>
  <singleXmlCell id="1480" xr6:uid="{00000000-000C-0000-FFFF-FFFFC7050000}" r="F7" connectionId="0">
    <xmlCellPr id="1" xr6:uid="{00000000-0010-0000-C705-000001000000}" uniqueName="P1330009">
      <xmlPr mapId="1" xpath="/TFI-IZD-OSIG/NT-E_1001242/P1330009" xmlDataType="decimal"/>
    </xmlCellPr>
  </singleXmlCell>
  <singleXmlCell id="1481" xr6:uid="{00000000-000C-0000-FFFF-FFFFC8050000}" r="E8" connectionId="0">
    <xmlCellPr id="1" xr6:uid="{00000000-0010-0000-C805-000001000000}" uniqueName="P1329948">
      <xmlPr mapId="1" xpath="/TFI-IZD-OSIG/NT-E_1001242/P1329948" xmlDataType="decimal"/>
    </xmlCellPr>
  </singleXmlCell>
  <singleXmlCell id="1482" xr6:uid="{00000000-000C-0000-FFFF-FFFFC9050000}" r="F8" connectionId="0">
    <xmlCellPr id="1" xr6:uid="{00000000-0010-0000-C905-000001000000}" uniqueName="P1330010">
      <xmlPr mapId="1" xpath="/TFI-IZD-OSIG/NT-E_1001242/P1330010" xmlDataType="decimal"/>
    </xmlCellPr>
  </singleXmlCell>
  <singleXmlCell id="1483" xr6:uid="{00000000-000C-0000-FFFF-FFFFCA050000}" r="E9" connectionId="0">
    <xmlCellPr id="1" xr6:uid="{00000000-0010-0000-CA05-000001000000}" uniqueName="P1329949">
      <xmlPr mapId="1" xpath="/TFI-IZD-OSIG/NT-E_1001242/P1329949" xmlDataType="decimal"/>
    </xmlCellPr>
  </singleXmlCell>
  <singleXmlCell id="1484" xr6:uid="{00000000-000C-0000-FFFF-FFFFCB050000}" r="F9" connectionId="0">
    <xmlCellPr id="1" xr6:uid="{00000000-0010-0000-CB05-000001000000}" uniqueName="P1330011">
      <xmlPr mapId="1" xpath="/TFI-IZD-OSIG/NT-E_1001242/P1330011" xmlDataType="decimal"/>
    </xmlCellPr>
  </singleXmlCell>
  <singleXmlCell id="1485" xr6:uid="{00000000-000C-0000-FFFF-FFFFCC050000}" r="E10" connectionId="0">
    <xmlCellPr id="1" xr6:uid="{00000000-0010-0000-CC05-000001000000}" uniqueName="P1329950">
      <xmlPr mapId="1" xpath="/TFI-IZD-OSIG/NT-E_1001242/P1329950" xmlDataType="decimal"/>
    </xmlCellPr>
  </singleXmlCell>
  <singleXmlCell id="1486" xr6:uid="{00000000-000C-0000-FFFF-FFFFCD050000}" r="F10" connectionId="0">
    <xmlCellPr id="1" xr6:uid="{00000000-0010-0000-CD05-000001000000}" uniqueName="P1330012">
      <xmlPr mapId="1" xpath="/TFI-IZD-OSIG/NT-E_1001242/P1330012" xmlDataType="decimal"/>
    </xmlCellPr>
  </singleXmlCell>
  <singleXmlCell id="1487" xr6:uid="{00000000-000C-0000-FFFF-FFFFCE050000}" r="E11" connectionId="0">
    <xmlCellPr id="1" xr6:uid="{00000000-0010-0000-CE05-000001000000}" uniqueName="P1329951">
      <xmlPr mapId="1" xpath="/TFI-IZD-OSIG/NT-E_1001242/P1329951" xmlDataType="decimal"/>
    </xmlCellPr>
  </singleXmlCell>
  <singleXmlCell id="1488" xr6:uid="{00000000-000C-0000-FFFF-FFFFCF050000}" r="F11" connectionId="0">
    <xmlCellPr id="1" xr6:uid="{00000000-0010-0000-CF05-000001000000}" uniqueName="P1330013">
      <xmlPr mapId="1" xpath="/TFI-IZD-OSIG/NT-E_1001242/P1330013" xmlDataType="decimal"/>
    </xmlCellPr>
  </singleXmlCell>
  <singleXmlCell id="1489" xr6:uid="{00000000-000C-0000-FFFF-FFFFD0050000}" r="E12" connectionId="0">
    <xmlCellPr id="1" xr6:uid="{00000000-0010-0000-D005-000001000000}" uniqueName="P1329952">
      <xmlPr mapId="1" xpath="/TFI-IZD-OSIG/NT-E_1001242/P1329952" xmlDataType="decimal"/>
    </xmlCellPr>
  </singleXmlCell>
  <singleXmlCell id="1490" xr6:uid="{00000000-000C-0000-FFFF-FFFFD1050000}" r="F12" connectionId="0">
    <xmlCellPr id="1" xr6:uid="{00000000-0010-0000-D105-000001000000}" uniqueName="P1330014">
      <xmlPr mapId="1" xpath="/TFI-IZD-OSIG/NT-E_1001242/P1330014" xmlDataType="decimal"/>
    </xmlCellPr>
  </singleXmlCell>
  <singleXmlCell id="1491" xr6:uid="{00000000-000C-0000-FFFF-FFFFD2050000}" r="E13" connectionId="0">
    <xmlCellPr id="1" xr6:uid="{00000000-0010-0000-D205-000001000000}" uniqueName="P1329953">
      <xmlPr mapId="1" xpath="/TFI-IZD-OSIG/NT-E_1001242/P1329953" xmlDataType="decimal"/>
    </xmlCellPr>
  </singleXmlCell>
  <singleXmlCell id="1492" xr6:uid="{00000000-000C-0000-FFFF-FFFFD3050000}" r="F13" connectionId="0">
    <xmlCellPr id="1" xr6:uid="{00000000-0010-0000-D305-000001000000}" uniqueName="P1330015">
      <xmlPr mapId="1" xpath="/TFI-IZD-OSIG/NT-E_1001242/P1330015" xmlDataType="decimal"/>
    </xmlCellPr>
  </singleXmlCell>
  <singleXmlCell id="1493" xr6:uid="{00000000-000C-0000-FFFF-FFFFD4050000}" r="E14" connectionId="0">
    <xmlCellPr id="1" xr6:uid="{00000000-0010-0000-D405-000001000000}" uniqueName="P1329954">
      <xmlPr mapId="1" xpath="/TFI-IZD-OSIG/NT-E_1001242/P1329954" xmlDataType="decimal"/>
    </xmlCellPr>
  </singleXmlCell>
  <singleXmlCell id="1494" xr6:uid="{00000000-000C-0000-FFFF-FFFFD5050000}" r="F14" connectionId="0">
    <xmlCellPr id="1" xr6:uid="{00000000-0010-0000-D505-000001000000}" uniqueName="P1330016">
      <xmlPr mapId="1" xpath="/TFI-IZD-OSIG/NT-E_1001242/P1330016" xmlDataType="decimal"/>
    </xmlCellPr>
  </singleXmlCell>
  <singleXmlCell id="1495" xr6:uid="{00000000-000C-0000-FFFF-FFFFD6050000}" r="E15" connectionId="0">
    <xmlCellPr id="1" xr6:uid="{00000000-0010-0000-D605-000001000000}" uniqueName="P1329955">
      <xmlPr mapId="1" xpath="/TFI-IZD-OSIG/NT-E_1001242/P1329955" xmlDataType="decimal"/>
    </xmlCellPr>
  </singleXmlCell>
  <singleXmlCell id="1496" xr6:uid="{00000000-000C-0000-FFFF-FFFFD7050000}" r="F15" connectionId="0">
    <xmlCellPr id="1" xr6:uid="{00000000-0010-0000-D705-000001000000}" uniqueName="P1330017">
      <xmlPr mapId="1" xpath="/TFI-IZD-OSIG/NT-E_1001242/P1330017" xmlDataType="decimal"/>
    </xmlCellPr>
  </singleXmlCell>
  <singleXmlCell id="1497" xr6:uid="{00000000-000C-0000-FFFF-FFFFD8050000}" r="E16" connectionId="0">
    <xmlCellPr id="1" xr6:uid="{00000000-0010-0000-D805-000001000000}" uniqueName="P1329956">
      <xmlPr mapId="1" xpath="/TFI-IZD-OSIG/NT-E_1001242/P1329956" xmlDataType="decimal"/>
    </xmlCellPr>
  </singleXmlCell>
  <singleXmlCell id="1498" xr6:uid="{00000000-000C-0000-FFFF-FFFFD9050000}" r="F16" connectionId="0">
    <xmlCellPr id="1" xr6:uid="{00000000-0010-0000-D905-000001000000}" uniqueName="P1330018">
      <xmlPr mapId="1" xpath="/TFI-IZD-OSIG/NT-E_1001242/P1330018" xmlDataType="decimal"/>
    </xmlCellPr>
  </singleXmlCell>
  <singleXmlCell id="1499" xr6:uid="{00000000-000C-0000-FFFF-FFFFDA050000}" r="E17" connectionId="0">
    <xmlCellPr id="1" xr6:uid="{00000000-0010-0000-DA05-000001000000}" uniqueName="P1329957">
      <xmlPr mapId="1" xpath="/TFI-IZD-OSIG/NT-E_1001242/P1329957" xmlDataType="decimal"/>
    </xmlCellPr>
  </singleXmlCell>
  <singleXmlCell id="1500" xr6:uid="{00000000-000C-0000-FFFF-FFFFDB050000}" r="F17" connectionId="0">
    <xmlCellPr id="1" xr6:uid="{00000000-0010-0000-DB05-000001000000}" uniqueName="P1330019">
      <xmlPr mapId="1" xpath="/TFI-IZD-OSIG/NT-E_1001242/P1330019" xmlDataType="decimal"/>
    </xmlCellPr>
  </singleXmlCell>
  <singleXmlCell id="1501" xr6:uid="{00000000-000C-0000-FFFF-FFFFDC050000}" r="E18" connectionId="0">
    <xmlCellPr id="1" xr6:uid="{00000000-0010-0000-DC05-000001000000}" uniqueName="P1329958">
      <xmlPr mapId="1" xpath="/TFI-IZD-OSIG/NT-E_1001242/P1329958" xmlDataType="decimal"/>
    </xmlCellPr>
  </singleXmlCell>
  <singleXmlCell id="1502" xr6:uid="{00000000-000C-0000-FFFF-FFFFDD050000}" r="F18" connectionId="0">
    <xmlCellPr id="1" xr6:uid="{00000000-0010-0000-DD05-000001000000}" uniqueName="P1330020">
      <xmlPr mapId="1" xpath="/TFI-IZD-OSIG/NT-E_1001242/P1330020" xmlDataType="decimal"/>
    </xmlCellPr>
  </singleXmlCell>
  <singleXmlCell id="1503" xr6:uid="{00000000-000C-0000-FFFF-FFFFDE050000}" r="E19" connectionId="0">
    <xmlCellPr id="1" xr6:uid="{00000000-0010-0000-DE05-000001000000}" uniqueName="P1329959">
      <xmlPr mapId="1" xpath="/TFI-IZD-OSIG/NT-E_1001242/P1329959" xmlDataType="decimal"/>
    </xmlCellPr>
  </singleXmlCell>
  <singleXmlCell id="1504" xr6:uid="{00000000-000C-0000-FFFF-FFFFDF050000}" r="F19" connectionId="0">
    <xmlCellPr id="1" xr6:uid="{00000000-0010-0000-DF05-000001000000}" uniqueName="P1330021">
      <xmlPr mapId="1" xpath="/TFI-IZD-OSIG/NT-E_1001242/P1330021" xmlDataType="decimal"/>
    </xmlCellPr>
  </singleXmlCell>
  <singleXmlCell id="1505" xr6:uid="{00000000-000C-0000-FFFF-FFFFE0050000}" r="E20" connectionId="0">
    <xmlCellPr id="1" xr6:uid="{00000000-0010-0000-E005-000001000000}" uniqueName="P1329960">
      <xmlPr mapId="1" xpath="/TFI-IZD-OSIG/NT-E_1001242/P1329960" xmlDataType="decimal"/>
    </xmlCellPr>
  </singleXmlCell>
  <singleXmlCell id="1506" xr6:uid="{00000000-000C-0000-FFFF-FFFFE1050000}" r="F20" connectionId="0">
    <xmlCellPr id="1" xr6:uid="{00000000-0010-0000-E105-000001000000}" uniqueName="P1330022">
      <xmlPr mapId="1" xpath="/TFI-IZD-OSIG/NT-E_1001242/P1330022" xmlDataType="decimal"/>
    </xmlCellPr>
  </singleXmlCell>
  <singleXmlCell id="1507" xr6:uid="{00000000-000C-0000-FFFF-FFFFE2050000}" r="E21" connectionId="0">
    <xmlCellPr id="1" xr6:uid="{00000000-0010-0000-E205-000001000000}" uniqueName="P1329961">
      <xmlPr mapId="1" xpath="/TFI-IZD-OSIG/NT-E_1001242/P1329961" xmlDataType="decimal"/>
    </xmlCellPr>
  </singleXmlCell>
  <singleXmlCell id="1508" xr6:uid="{00000000-000C-0000-FFFF-FFFFE3050000}" r="F21" connectionId="0">
    <xmlCellPr id="1" xr6:uid="{00000000-0010-0000-E305-000001000000}" uniqueName="P1330023">
      <xmlPr mapId="1" xpath="/TFI-IZD-OSIG/NT-E_1001242/P1330023" xmlDataType="decimal"/>
    </xmlCellPr>
  </singleXmlCell>
  <singleXmlCell id="1509" xr6:uid="{00000000-000C-0000-FFFF-FFFFE4050000}" r="E22" connectionId="0">
    <xmlCellPr id="1" xr6:uid="{00000000-0010-0000-E405-000001000000}" uniqueName="P1329962">
      <xmlPr mapId="1" xpath="/TFI-IZD-OSIG/NT-E_1001242/P1329962" xmlDataType="decimal"/>
    </xmlCellPr>
  </singleXmlCell>
  <singleXmlCell id="1510" xr6:uid="{00000000-000C-0000-FFFF-FFFFE5050000}" r="F22" connectionId="0">
    <xmlCellPr id="1" xr6:uid="{00000000-0010-0000-E505-000001000000}" uniqueName="P1330024">
      <xmlPr mapId="1" xpath="/TFI-IZD-OSIG/NT-E_1001242/P1330024" xmlDataType="decimal"/>
    </xmlCellPr>
  </singleXmlCell>
  <singleXmlCell id="1511" xr6:uid="{00000000-000C-0000-FFFF-FFFFE6050000}" r="E23" connectionId="0">
    <xmlCellPr id="1" xr6:uid="{00000000-0010-0000-E605-000001000000}" uniqueName="P1329963">
      <xmlPr mapId="1" xpath="/TFI-IZD-OSIG/NT-E_1001242/P1329963" xmlDataType="decimal"/>
    </xmlCellPr>
  </singleXmlCell>
  <singleXmlCell id="1512" xr6:uid="{00000000-000C-0000-FFFF-FFFFE7050000}" r="F23" connectionId="0">
    <xmlCellPr id="1" xr6:uid="{00000000-0010-0000-E705-000001000000}" uniqueName="P1330025">
      <xmlPr mapId="1" xpath="/TFI-IZD-OSIG/NT-E_1001242/P1330025" xmlDataType="decimal"/>
    </xmlCellPr>
  </singleXmlCell>
  <singleXmlCell id="1513" xr6:uid="{00000000-000C-0000-FFFF-FFFFE8050000}" r="E24" connectionId="0">
    <xmlCellPr id="1" xr6:uid="{00000000-0010-0000-E805-000001000000}" uniqueName="P1329964">
      <xmlPr mapId="1" xpath="/TFI-IZD-OSIG/NT-E_1001242/P1329964" xmlDataType="decimal"/>
    </xmlCellPr>
  </singleXmlCell>
  <singleXmlCell id="1514" xr6:uid="{00000000-000C-0000-FFFF-FFFFE9050000}" r="F24" connectionId="0">
    <xmlCellPr id="1" xr6:uid="{00000000-0010-0000-E905-000001000000}" uniqueName="P1330026">
      <xmlPr mapId="1" xpath="/TFI-IZD-OSIG/NT-E_1001242/P1330026" xmlDataType="decimal"/>
    </xmlCellPr>
  </singleXmlCell>
  <singleXmlCell id="1515" xr6:uid="{00000000-000C-0000-FFFF-FFFFEA050000}" r="E25" connectionId="0">
    <xmlCellPr id="1" xr6:uid="{00000000-0010-0000-EA05-000001000000}" uniqueName="P1329965">
      <xmlPr mapId="1" xpath="/TFI-IZD-OSIG/NT-E_1001242/P1329965" xmlDataType="decimal"/>
    </xmlCellPr>
  </singleXmlCell>
  <singleXmlCell id="1516" xr6:uid="{00000000-000C-0000-FFFF-FFFFEB050000}" r="F25" connectionId="0">
    <xmlCellPr id="1" xr6:uid="{00000000-0010-0000-EB05-000001000000}" uniqueName="P1330027">
      <xmlPr mapId="1" xpath="/TFI-IZD-OSIG/NT-E_1001242/P1330027" xmlDataType="decimal"/>
    </xmlCellPr>
  </singleXmlCell>
  <singleXmlCell id="1517" xr6:uid="{00000000-000C-0000-FFFF-FFFFEC050000}" r="E26" connectionId="0">
    <xmlCellPr id="1" xr6:uid="{00000000-0010-0000-EC05-000001000000}" uniqueName="P1329966">
      <xmlPr mapId="1" xpath="/TFI-IZD-OSIG/NT-E_1001242/P1329966" xmlDataType="decimal"/>
    </xmlCellPr>
  </singleXmlCell>
  <singleXmlCell id="1518" xr6:uid="{00000000-000C-0000-FFFF-FFFFED050000}" r="F26" connectionId="0">
    <xmlCellPr id="1" xr6:uid="{00000000-0010-0000-ED05-000001000000}" uniqueName="P1330028">
      <xmlPr mapId="1" xpath="/TFI-IZD-OSIG/NT-E_1001242/P1330028" xmlDataType="decimal"/>
    </xmlCellPr>
  </singleXmlCell>
  <singleXmlCell id="1519" xr6:uid="{00000000-000C-0000-FFFF-FFFFEE050000}" r="E27" connectionId="0">
    <xmlCellPr id="1" xr6:uid="{00000000-0010-0000-EE05-000001000000}" uniqueName="P1329967">
      <xmlPr mapId="1" xpath="/TFI-IZD-OSIG/NT-E_1001242/P1329967" xmlDataType="decimal"/>
    </xmlCellPr>
  </singleXmlCell>
  <singleXmlCell id="1520" xr6:uid="{00000000-000C-0000-FFFF-FFFFEF050000}" r="F27" connectionId="0">
    <xmlCellPr id="1" xr6:uid="{00000000-0010-0000-EF05-000001000000}" uniqueName="P1330029">
      <xmlPr mapId="1" xpath="/TFI-IZD-OSIG/NT-E_1001242/P1330029" xmlDataType="decimal"/>
    </xmlCellPr>
  </singleXmlCell>
  <singleXmlCell id="1521" xr6:uid="{00000000-000C-0000-FFFF-FFFFF0050000}" r="E28" connectionId="0">
    <xmlCellPr id="1" xr6:uid="{00000000-0010-0000-F005-000001000000}" uniqueName="P1329968">
      <xmlPr mapId="1" xpath="/TFI-IZD-OSIG/NT-E_1001242/P1329968" xmlDataType="decimal"/>
    </xmlCellPr>
  </singleXmlCell>
  <singleXmlCell id="1522" xr6:uid="{00000000-000C-0000-FFFF-FFFFF1050000}" r="F28" connectionId="0">
    <xmlCellPr id="1" xr6:uid="{00000000-0010-0000-F105-000001000000}" uniqueName="P1330030">
      <xmlPr mapId="1" xpath="/TFI-IZD-OSIG/NT-E_1001242/P1330030" xmlDataType="decimal"/>
    </xmlCellPr>
  </singleXmlCell>
  <singleXmlCell id="1523" xr6:uid="{00000000-000C-0000-FFFF-FFFFF2050000}" r="E29" connectionId="0">
    <xmlCellPr id="1" xr6:uid="{00000000-0010-0000-F205-000001000000}" uniqueName="P1329969">
      <xmlPr mapId="1" xpath="/TFI-IZD-OSIG/NT-E_1001242/P1329969" xmlDataType="decimal"/>
    </xmlCellPr>
  </singleXmlCell>
  <singleXmlCell id="1524" xr6:uid="{00000000-000C-0000-FFFF-FFFFF3050000}" r="F29" connectionId="0">
    <xmlCellPr id="1" xr6:uid="{00000000-0010-0000-F305-000001000000}" uniqueName="P1330031">
      <xmlPr mapId="1" xpath="/TFI-IZD-OSIG/NT-E_1001242/P1330031" xmlDataType="decimal"/>
    </xmlCellPr>
  </singleXmlCell>
  <singleXmlCell id="1525" xr6:uid="{00000000-000C-0000-FFFF-FFFFF4050000}" r="E30" connectionId="0">
    <xmlCellPr id="1" xr6:uid="{00000000-0010-0000-F405-000001000000}" uniqueName="P1329970">
      <xmlPr mapId="1" xpath="/TFI-IZD-OSIG/NT-E_1001242/P1329970" xmlDataType="decimal"/>
    </xmlCellPr>
  </singleXmlCell>
  <singleXmlCell id="1526" xr6:uid="{00000000-000C-0000-FFFF-FFFFF5050000}" r="F30" connectionId="0">
    <xmlCellPr id="1" xr6:uid="{00000000-0010-0000-F505-000001000000}" uniqueName="P1330032">
      <xmlPr mapId="1" xpath="/TFI-IZD-OSIG/NT-E_1001242/P1330032" xmlDataType="decimal"/>
    </xmlCellPr>
  </singleXmlCell>
  <singleXmlCell id="1527" xr6:uid="{00000000-000C-0000-FFFF-FFFFF6050000}" r="E31" connectionId="0">
    <xmlCellPr id="1" xr6:uid="{00000000-0010-0000-F605-000001000000}" uniqueName="P1329971">
      <xmlPr mapId="1" xpath="/TFI-IZD-OSIG/NT-E_1001242/P1329971" xmlDataType="decimal"/>
    </xmlCellPr>
  </singleXmlCell>
  <singleXmlCell id="1528" xr6:uid="{00000000-000C-0000-FFFF-FFFFF7050000}" r="F31" connectionId="0">
    <xmlCellPr id="1" xr6:uid="{00000000-0010-0000-F705-000001000000}" uniqueName="P1330033">
      <xmlPr mapId="1" xpath="/TFI-IZD-OSIG/NT-E_1001242/P1330033" xmlDataType="decimal"/>
    </xmlCellPr>
  </singleXmlCell>
  <singleXmlCell id="1529" xr6:uid="{00000000-000C-0000-FFFF-FFFFF8050000}" r="E32" connectionId="0">
    <xmlCellPr id="1" xr6:uid="{00000000-0010-0000-F805-000001000000}" uniqueName="P1329972">
      <xmlPr mapId="1" xpath="/TFI-IZD-OSIG/NT-E_1001242/P1329972" xmlDataType="decimal"/>
    </xmlCellPr>
  </singleXmlCell>
  <singleXmlCell id="1530" xr6:uid="{00000000-000C-0000-FFFF-FFFFF9050000}" r="F32" connectionId="0">
    <xmlCellPr id="1" xr6:uid="{00000000-0010-0000-F905-000001000000}" uniqueName="P1330034">
      <xmlPr mapId="1" xpath="/TFI-IZD-OSIG/NT-E_1001242/P1330034" xmlDataType="decimal"/>
    </xmlCellPr>
  </singleXmlCell>
  <singleXmlCell id="1531" xr6:uid="{00000000-000C-0000-FFFF-FFFFFA050000}" r="E33" connectionId="0">
    <xmlCellPr id="1" xr6:uid="{00000000-0010-0000-FA05-000001000000}" uniqueName="P1329973">
      <xmlPr mapId="1" xpath="/TFI-IZD-OSIG/NT-E_1001242/P1329973" xmlDataType="decimal"/>
    </xmlCellPr>
  </singleXmlCell>
  <singleXmlCell id="1532" xr6:uid="{00000000-000C-0000-FFFF-FFFFFB050000}" r="F33" connectionId="0">
    <xmlCellPr id="1" xr6:uid="{00000000-0010-0000-FB05-000001000000}" uniqueName="P1330035">
      <xmlPr mapId="1" xpath="/TFI-IZD-OSIG/NT-E_1001242/P1330035" xmlDataType="decimal"/>
    </xmlCellPr>
  </singleXmlCell>
  <singleXmlCell id="1533" xr6:uid="{00000000-000C-0000-FFFF-FFFFFC050000}" r="E34" connectionId="0">
    <xmlCellPr id="1" xr6:uid="{00000000-0010-0000-FC05-000001000000}" uniqueName="P1329974">
      <xmlPr mapId="1" xpath="/TFI-IZD-OSIG/NT-E_1001242/P1329974" xmlDataType="decimal"/>
    </xmlCellPr>
  </singleXmlCell>
  <singleXmlCell id="1534" xr6:uid="{00000000-000C-0000-FFFF-FFFFFD050000}" r="F34" connectionId="0">
    <xmlCellPr id="1" xr6:uid="{00000000-0010-0000-FD05-000001000000}" uniqueName="P1330036">
      <xmlPr mapId="1" xpath="/TFI-IZD-OSIG/NT-E_1001242/P1330036" xmlDataType="decimal"/>
    </xmlCellPr>
  </singleXmlCell>
  <singleXmlCell id="1535" xr6:uid="{00000000-000C-0000-FFFF-FFFFFE050000}" r="E35" connectionId="0">
    <xmlCellPr id="1" xr6:uid="{00000000-0010-0000-FE05-000001000000}" uniqueName="P1329975">
      <xmlPr mapId="1" xpath="/TFI-IZD-OSIG/NT-E_1001242/P1329975" xmlDataType="decimal"/>
    </xmlCellPr>
  </singleXmlCell>
  <singleXmlCell id="1536" xr6:uid="{00000000-000C-0000-FFFF-FFFFFF050000}" r="F35" connectionId="0">
    <xmlCellPr id="1" xr6:uid="{00000000-0010-0000-FF05-000001000000}" uniqueName="P1330037">
      <xmlPr mapId="1" xpath="/TFI-IZD-OSIG/NT-E_1001242/P1330037" xmlDataType="decimal"/>
    </xmlCellPr>
  </singleXmlCell>
  <singleXmlCell id="1537" xr6:uid="{00000000-000C-0000-FFFF-FFFF00060000}" r="E36" connectionId="0">
    <xmlCellPr id="1" xr6:uid="{00000000-0010-0000-0006-000001000000}" uniqueName="P1329976">
      <xmlPr mapId="1" xpath="/TFI-IZD-OSIG/NT-E_1001242/P1329976" xmlDataType="decimal"/>
    </xmlCellPr>
  </singleXmlCell>
  <singleXmlCell id="1538" xr6:uid="{00000000-000C-0000-FFFF-FFFF01060000}" r="F36" connectionId="0">
    <xmlCellPr id="1" xr6:uid="{00000000-0010-0000-0106-000001000000}" uniqueName="P1330038">
      <xmlPr mapId="1" xpath="/TFI-IZD-OSIG/NT-E_1001242/P1330038" xmlDataType="decimal"/>
    </xmlCellPr>
  </singleXmlCell>
  <singleXmlCell id="1541" xr6:uid="{00000000-000C-0000-FFFF-FFFF02060000}" r="E37" connectionId="0">
    <xmlCellPr id="1" xr6:uid="{00000000-0010-0000-0206-000001000000}" uniqueName="P1329977">
      <xmlPr mapId="1" xpath="/TFI-IZD-OSIG/NT-E_1001242/P1329977" xmlDataType="decimal"/>
    </xmlCellPr>
  </singleXmlCell>
  <singleXmlCell id="1542" xr6:uid="{00000000-000C-0000-FFFF-FFFF03060000}" r="F37" connectionId="0">
    <xmlCellPr id="1" xr6:uid="{00000000-0010-0000-0306-000001000000}" uniqueName="P1330039">
      <xmlPr mapId="1" xpath="/TFI-IZD-OSIG/NT-E_1001242/P1330039" xmlDataType="decimal"/>
    </xmlCellPr>
  </singleXmlCell>
  <singleXmlCell id="1543" xr6:uid="{00000000-000C-0000-FFFF-FFFF04060000}" r="E38" connectionId="0">
    <xmlCellPr id="1" xr6:uid="{00000000-0010-0000-0406-000001000000}" uniqueName="P1329978">
      <xmlPr mapId="1" xpath="/TFI-IZD-OSIG/NT-E_1001242/P1329978" xmlDataType="decimal"/>
    </xmlCellPr>
  </singleXmlCell>
  <singleXmlCell id="1544" xr6:uid="{00000000-000C-0000-FFFF-FFFF05060000}" r="F38" connectionId="0">
    <xmlCellPr id="1" xr6:uid="{00000000-0010-0000-0506-000001000000}" uniqueName="P1330040">
      <xmlPr mapId="1" xpath="/TFI-IZD-OSIG/NT-E_1001242/P1330040" xmlDataType="decimal"/>
    </xmlCellPr>
  </singleXmlCell>
  <singleXmlCell id="1545" xr6:uid="{00000000-000C-0000-FFFF-FFFF06060000}" r="E39" connectionId="0">
    <xmlCellPr id="1" xr6:uid="{00000000-0010-0000-0606-000001000000}" uniqueName="P1329979">
      <xmlPr mapId="1" xpath="/TFI-IZD-OSIG/NT-E_1001242/P1329979" xmlDataType="decimal"/>
    </xmlCellPr>
  </singleXmlCell>
  <singleXmlCell id="1546" xr6:uid="{00000000-000C-0000-FFFF-FFFF07060000}" r="F39" connectionId="0">
    <xmlCellPr id="1" xr6:uid="{00000000-0010-0000-0706-000001000000}" uniqueName="P1330041">
      <xmlPr mapId="1" xpath="/TFI-IZD-OSIG/NT-E_1001242/P1330041" xmlDataType="decimal"/>
    </xmlCellPr>
  </singleXmlCell>
  <singleXmlCell id="1547" xr6:uid="{00000000-000C-0000-FFFF-FFFF08060000}" r="E40" connectionId="0">
    <xmlCellPr id="1" xr6:uid="{00000000-0010-0000-0806-000001000000}" uniqueName="P1329980">
      <xmlPr mapId="1" xpath="/TFI-IZD-OSIG/NT-E_1001242/P1329980" xmlDataType="decimal"/>
    </xmlCellPr>
  </singleXmlCell>
  <singleXmlCell id="1548" xr6:uid="{00000000-000C-0000-FFFF-FFFF09060000}" r="F40" connectionId="0">
    <xmlCellPr id="1" xr6:uid="{00000000-0010-0000-0906-000001000000}" uniqueName="P1330042">
      <xmlPr mapId="1" xpath="/TFI-IZD-OSIG/NT-E_1001242/P1330042" xmlDataType="decimal"/>
    </xmlCellPr>
  </singleXmlCell>
  <singleXmlCell id="1549" xr6:uid="{00000000-000C-0000-FFFF-FFFF0A060000}" r="E41" connectionId="0">
    <xmlCellPr id="1" xr6:uid="{00000000-0010-0000-0A06-000001000000}" uniqueName="P1329981">
      <xmlPr mapId="1" xpath="/TFI-IZD-OSIG/NT-E_1001242/P1329981" xmlDataType="decimal"/>
    </xmlCellPr>
  </singleXmlCell>
  <singleXmlCell id="1550" xr6:uid="{00000000-000C-0000-FFFF-FFFF0B060000}" r="F41" connectionId="0">
    <xmlCellPr id="1" xr6:uid="{00000000-0010-0000-0B06-000001000000}" uniqueName="P1330043">
      <xmlPr mapId="1" xpath="/TFI-IZD-OSIG/NT-E_1001242/P1330043" xmlDataType="decimal"/>
    </xmlCellPr>
  </singleXmlCell>
  <singleXmlCell id="1551" xr6:uid="{00000000-000C-0000-FFFF-FFFF0C060000}" r="E42" connectionId="0">
    <xmlCellPr id="1" xr6:uid="{00000000-0010-0000-0C06-000001000000}" uniqueName="P1329982">
      <xmlPr mapId="1" xpath="/TFI-IZD-OSIG/NT-E_1001242/P1329982" xmlDataType="decimal"/>
    </xmlCellPr>
  </singleXmlCell>
  <singleXmlCell id="1552" xr6:uid="{00000000-000C-0000-FFFF-FFFF0D060000}" r="F42" connectionId="0">
    <xmlCellPr id="1" xr6:uid="{00000000-0010-0000-0D06-000001000000}" uniqueName="P1330044">
      <xmlPr mapId="1" xpath="/TFI-IZD-OSIG/NT-E_1001242/P1330044" xmlDataType="decimal"/>
    </xmlCellPr>
  </singleXmlCell>
  <singleXmlCell id="1553" xr6:uid="{00000000-000C-0000-FFFF-FFFF0E060000}" r="E43" connectionId="0">
    <xmlCellPr id="1" xr6:uid="{00000000-0010-0000-0E06-000001000000}" uniqueName="P1329983">
      <xmlPr mapId="1" xpath="/TFI-IZD-OSIG/NT-E_1001242/P1329983" xmlDataType="decimal"/>
    </xmlCellPr>
  </singleXmlCell>
  <singleXmlCell id="1554" xr6:uid="{00000000-000C-0000-FFFF-FFFF0F060000}" r="F43" connectionId="0">
    <xmlCellPr id="1" xr6:uid="{00000000-0010-0000-0F06-000001000000}" uniqueName="P1330045">
      <xmlPr mapId="1" xpath="/TFI-IZD-OSIG/NT-E_1001242/P1330045" xmlDataType="decimal"/>
    </xmlCellPr>
  </singleXmlCell>
  <singleXmlCell id="1555" xr6:uid="{00000000-000C-0000-FFFF-FFFF10060000}" r="E44" connectionId="0">
    <xmlCellPr id="1" xr6:uid="{00000000-0010-0000-1006-000001000000}" uniqueName="P1329984">
      <xmlPr mapId="1" xpath="/TFI-IZD-OSIG/NT-E_1001242/P1329984" xmlDataType="decimal"/>
    </xmlCellPr>
  </singleXmlCell>
  <singleXmlCell id="1556" xr6:uid="{00000000-000C-0000-FFFF-FFFF11060000}" r="F44" connectionId="0">
    <xmlCellPr id="1" xr6:uid="{00000000-0010-0000-1106-000001000000}" uniqueName="P1330046">
      <xmlPr mapId="1" xpath="/TFI-IZD-OSIG/NT-E_1001242/P1330046" xmlDataType="decimal"/>
    </xmlCellPr>
  </singleXmlCell>
  <singleXmlCell id="1557" xr6:uid="{00000000-000C-0000-FFFF-FFFF12060000}" r="E45" connectionId="0">
    <xmlCellPr id="1" xr6:uid="{00000000-0010-0000-1206-000001000000}" uniqueName="P1329985">
      <xmlPr mapId="1" xpath="/TFI-IZD-OSIG/NT-E_1001242/P1329985" xmlDataType="decimal"/>
    </xmlCellPr>
  </singleXmlCell>
  <singleXmlCell id="1558" xr6:uid="{00000000-000C-0000-FFFF-FFFF13060000}" r="F45" connectionId="0">
    <xmlCellPr id="1" xr6:uid="{00000000-0010-0000-1306-000001000000}" uniqueName="P1330047">
      <xmlPr mapId="1" xpath="/TFI-IZD-OSIG/NT-E_1001242/P1330047" xmlDataType="decimal"/>
    </xmlCellPr>
  </singleXmlCell>
  <singleXmlCell id="1559" xr6:uid="{00000000-000C-0000-FFFF-FFFF14060000}" r="E46" connectionId="0">
    <xmlCellPr id="1" xr6:uid="{00000000-0010-0000-1406-000001000000}" uniqueName="P1329986">
      <xmlPr mapId="1" xpath="/TFI-IZD-OSIG/NT-E_1001242/P1329986" xmlDataType="decimal"/>
    </xmlCellPr>
  </singleXmlCell>
  <singleXmlCell id="1560" xr6:uid="{00000000-000C-0000-FFFF-FFFF15060000}" r="F46" connectionId="0">
    <xmlCellPr id="1" xr6:uid="{00000000-0010-0000-1506-000001000000}" uniqueName="P1330048">
      <xmlPr mapId="1" xpath="/TFI-IZD-OSIG/NT-E_1001242/P1330048" xmlDataType="decimal"/>
    </xmlCellPr>
  </singleXmlCell>
  <singleXmlCell id="1561" xr6:uid="{00000000-000C-0000-FFFF-FFFF16060000}" r="E47" connectionId="0">
    <xmlCellPr id="1" xr6:uid="{00000000-0010-0000-1606-000001000000}" uniqueName="P1329987">
      <xmlPr mapId="1" xpath="/TFI-IZD-OSIG/NT-E_1001242/P1329987" xmlDataType="decimal"/>
    </xmlCellPr>
  </singleXmlCell>
  <singleXmlCell id="1562" xr6:uid="{00000000-000C-0000-FFFF-FFFF17060000}" r="F47" connectionId="0">
    <xmlCellPr id="1" xr6:uid="{00000000-0010-0000-1706-000001000000}" uniqueName="P1330049">
      <xmlPr mapId="1" xpath="/TFI-IZD-OSIG/NT-E_1001242/P1330049" xmlDataType="decimal"/>
    </xmlCellPr>
  </singleXmlCell>
  <singleXmlCell id="1563" xr6:uid="{00000000-000C-0000-FFFF-FFFF18060000}" r="E48" connectionId="0">
    <xmlCellPr id="1" xr6:uid="{00000000-0010-0000-1806-000001000000}" uniqueName="P1329988">
      <xmlPr mapId="1" xpath="/TFI-IZD-OSIG/NT-E_1001242/P1329988" xmlDataType="decimal"/>
    </xmlCellPr>
  </singleXmlCell>
  <singleXmlCell id="1564" xr6:uid="{00000000-000C-0000-FFFF-FFFF19060000}" r="F48" connectionId="0">
    <xmlCellPr id="1" xr6:uid="{00000000-0010-0000-1906-000001000000}" uniqueName="P1330050">
      <xmlPr mapId="1" xpath="/TFI-IZD-OSIG/NT-E_1001242/P1330050" xmlDataType="decimal"/>
    </xmlCellPr>
  </singleXmlCell>
  <singleXmlCell id="1565" xr6:uid="{00000000-000C-0000-FFFF-FFFF1A060000}" r="E49" connectionId="0">
    <xmlCellPr id="1" xr6:uid="{00000000-0010-0000-1A06-000001000000}" uniqueName="P1329989">
      <xmlPr mapId="1" xpath="/TFI-IZD-OSIG/NT-E_1001242/P1329989" xmlDataType="decimal"/>
    </xmlCellPr>
  </singleXmlCell>
  <singleXmlCell id="1566" xr6:uid="{00000000-000C-0000-FFFF-FFFF1B060000}" r="F49" connectionId="0">
    <xmlCellPr id="1" xr6:uid="{00000000-0010-0000-1B06-000001000000}" uniqueName="P1330051">
      <xmlPr mapId="1" xpath="/TFI-IZD-OSIG/NT-E_1001242/P1330051" xmlDataType="decimal"/>
    </xmlCellPr>
  </singleXmlCell>
  <singleXmlCell id="1567" xr6:uid="{00000000-000C-0000-FFFF-FFFF1C060000}" r="E50" connectionId="0">
    <xmlCellPr id="1" xr6:uid="{00000000-0010-0000-1C06-000001000000}" uniqueName="P1329990">
      <xmlPr mapId="1" xpath="/TFI-IZD-OSIG/NT-E_1001242/P1329990" xmlDataType="decimal"/>
    </xmlCellPr>
  </singleXmlCell>
  <singleXmlCell id="1568" xr6:uid="{00000000-000C-0000-FFFF-FFFF1D060000}" r="F50" connectionId="0">
    <xmlCellPr id="1" xr6:uid="{00000000-0010-0000-1D06-000001000000}" uniqueName="P1330052">
      <xmlPr mapId="1" xpath="/TFI-IZD-OSIG/NT-E_1001242/P1330052" xmlDataType="decimal"/>
    </xmlCellPr>
  </singleXmlCell>
  <singleXmlCell id="1569" xr6:uid="{00000000-000C-0000-FFFF-FFFF1E060000}" r="E51" connectionId="0">
    <xmlCellPr id="1" xr6:uid="{00000000-0010-0000-1E06-000001000000}" uniqueName="P1329991">
      <xmlPr mapId="1" xpath="/TFI-IZD-OSIG/NT-E_1001242/P1329991" xmlDataType="decimal"/>
    </xmlCellPr>
  </singleXmlCell>
  <singleXmlCell id="1570" xr6:uid="{00000000-000C-0000-FFFF-FFFF1F060000}" r="F51" connectionId="0">
    <xmlCellPr id="1" xr6:uid="{00000000-0010-0000-1F06-000001000000}" uniqueName="P1330053">
      <xmlPr mapId="1" xpath="/TFI-IZD-OSIG/NT-E_1001242/P1330053" xmlDataType="decimal"/>
    </xmlCellPr>
  </singleXmlCell>
  <singleXmlCell id="1571" xr6:uid="{00000000-000C-0000-FFFF-FFFF20060000}" r="E52" connectionId="0">
    <xmlCellPr id="1" xr6:uid="{00000000-0010-0000-2006-000001000000}" uniqueName="P1329992">
      <xmlPr mapId="1" xpath="/TFI-IZD-OSIG/NT-E_1001242/P1329992" xmlDataType="decimal"/>
    </xmlCellPr>
  </singleXmlCell>
  <singleXmlCell id="1572" xr6:uid="{00000000-000C-0000-FFFF-FFFF21060000}" r="F52" connectionId="0">
    <xmlCellPr id="1" xr6:uid="{00000000-0010-0000-2106-000001000000}" uniqueName="P1330054">
      <xmlPr mapId="1" xpath="/TFI-IZD-OSIG/NT-E_1001242/P1330054" xmlDataType="decimal"/>
    </xmlCellPr>
  </singleXmlCell>
  <singleXmlCell id="1573" xr6:uid="{00000000-000C-0000-FFFF-FFFF22060000}" r="E53" connectionId="0">
    <xmlCellPr id="1" xr6:uid="{00000000-0010-0000-2206-000001000000}" uniqueName="P1329993">
      <xmlPr mapId="1" xpath="/TFI-IZD-OSIG/NT-E_1001242/P1329993" xmlDataType="decimal"/>
    </xmlCellPr>
  </singleXmlCell>
  <singleXmlCell id="1574" xr6:uid="{00000000-000C-0000-FFFF-FFFF23060000}" r="F53" connectionId="0">
    <xmlCellPr id="1" xr6:uid="{00000000-0010-0000-2306-000001000000}" uniqueName="P1330055">
      <xmlPr mapId="1" xpath="/TFI-IZD-OSIG/NT-E_1001242/P1330055" xmlDataType="decimal"/>
    </xmlCellPr>
  </singleXmlCell>
  <singleXmlCell id="1575" xr6:uid="{00000000-000C-0000-FFFF-FFFF24060000}" r="E54" connectionId="0">
    <xmlCellPr id="1" xr6:uid="{00000000-0010-0000-2406-000001000000}" uniqueName="P1329994">
      <xmlPr mapId="1" xpath="/TFI-IZD-OSIG/NT-E_1001242/P1329994" xmlDataType="decimal"/>
    </xmlCellPr>
  </singleXmlCell>
  <singleXmlCell id="1576" xr6:uid="{00000000-000C-0000-FFFF-FFFF25060000}" r="F54" connectionId="0">
    <xmlCellPr id="1" xr6:uid="{00000000-0010-0000-2506-000001000000}" uniqueName="P1330056">
      <xmlPr mapId="1" xpath="/TFI-IZD-OSIG/NT-E_1001242/P1330056" xmlDataType="decimal"/>
    </xmlCellPr>
  </singleXmlCell>
  <singleXmlCell id="1577" xr6:uid="{00000000-000C-0000-FFFF-FFFF26060000}" r="E55" connectionId="0">
    <xmlCellPr id="1" xr6:uid="{00000000-0010-0000-2606-000001000000}" uniqueName="P1329995">
      <xmlPr mapId="1" xpath="/TFI-IZD-OSIG/NT-E_1001242/P1329995" xmlDataType="decimal"/>
    </xmlCellPr>
  </singleXmlCell>
  <singleXmlCell id="1578" xr6:uid="{00000000-000C-0000-FFFF-FFFF27060000}" r="F55" connectionId="0">
    <xmlCellPr id="1" xr6:uid="{00000000-0010-0000-2706-000001000000}" uniqueName="P1330057">
      <xmlPr mapId="1" xpath="/TFI-IZD-OSIG/NT-E_1001242/P1330057" xmlDataType="decimal"/>
    </xmlCellPr>
  </singleXmlCell>
  <singleXmlCell id="1579" xr6:uid="{00000000-000C-0000-FFFF-FFFF28060000}" r="E56" connectionId="0">
    <xmlCellPr id="1" xr6:uid="{00000000-0010-0000-2806-000001000000}" uniqueName="P1329996">
      <xmlPr mapId="1" xpath="/TFI-IZD-OSIG/NT-E_1001242/P1329996" xmlDataType="decimal"/>
    </xmlCellPr>
  </singleXmlCell>
  <singleXmlCell id="1580" xr6:uid="{00000000-000C-0000-FFFF-FFFF29060000}" r="F56" connectionId="0">
    <xmlCellPr id="1" xr6:uid="{00000000-0010-0000-2906-000001000000}" uniqueName="P1330058">
      <xmlPr mapId="1" xpath="/TFI-IZD-OSIG/NT-E_1001242/P1330058" xmlDataType="decimal"/>
    </xmlCellPr>
  </singleXmlCell>
  <singleXmlCell id="1581" xr6:uid="{00000000-000C-0000-FFFF-FFFF2A060000}" r="E57" connectionId="0">
    <xmlCellPr id="1" xr6:uid="{00000000-0010-0000-2A06-000001000000}" uniqueName="P1329997">
      <xmlPr mapId="1" xpath="/TFI-IZD-OSIG/NT-E_1001242/P1329997" xmlDataType="decimal"/>
    </xmlCellPr>
  </singleXmlCell>
  <singleXmlCell id="1582" xr6:uid="{00000000-000C-0000-FFFF-FFFF2B060000}" r="F57" connectionId="0">
    <xmlCellPr id="1" xr6:uid="{00000000-0010-0000-2B06-000001000000}" uniqueName="P1330059">
      <xmlPr mapId="1" xpath="/TFI-IZD-OSIG/NT-E_1001242/P1330059" xmlDataType="decimal"/>
    </xmlCellPr>
  </singleXmlCell>
  <singleXmlCell id="1583" xr6:uid="{00000000-000C-0000-FFFF-FFFF2C060000}" r="E58" connectionId="0">
    <xmlCellPr id="1" xr6:uid="{00000000-0010-0000-2C06-000001000000}" uniqueName="P1329998">
      <xmlPr mapId="1" xpath="/TFI-IZD-OSIG/NT-E_1001242/P1329998" xmlDataType="decimal"/>
    </xmlCellPr>
  </singleXmlCell>
  <singleXmlCell id="1584" xr6:uid="{00000000-000C-0000-FFFF-FFFF2D060000}" r="F58" connectionId="0">
    <xmlCellPr id="1" xr6:uid="{00000000-0010-0000-2D06-000001000000}" uniqueName="P1330060">
      <xmlPr mapId="1" xpath="/TFI-IZD-OSIG/NT-E_1001242/P1330060" xmlDataType="decimal"/>
    </xmlCellPr>
  </singleXmlCell>
  <singleXmlCell id="1585" xr6:uid="{00000000-000C-0000-FFFF-FFFF2E060000}" r="E59" connectionId="0">
    <xmlCellPr id="1" xr6:uid="{00000000-0010-0000-2E06-000001000000}" uniqueName="P1329999">
      <xmlPr mapId="1" xpath="/TFI-IZD-OSIG/NT-E_1001242/P1329999" xmlDataType="decimal"/>
    </xmlCellPr>
  </singleXmlCell>
  <singleXmlCell id="1586" xr6:uid="{00000000-000C-0000-FFFF-FFFF2F060000}" r="F59" connectionId="0">
    <xmlCellPr id="1" xr6:uid="{00000000-0010-0000-2F06-000001000000}" uniqueName="P1330061">
      <xmlPr mapId="1" xpath="/TFI-IZD-OSIG/NT-E_1001242/P1330061" xmlDataType="decimal"/>
    </xmlCellPr>
  </singleXmlCell>
  <singleXmlCell id="1587" xr6:uid="{00000000-000C-0000-FFFF-FFFF30060000}" r="E60" connectionId="0">
    <xmlCellPr id="1" xr6:uid="{00000000-0010-0000-3006-000001000000}" uniqueName="P1330000">
      <xmlPr mapId="1" xpath="/TFI-IZD-OSIG/NT-E_1001242/P1330000" xmlDataType="decimal"/>
    </xmlCellPr>
  </singleXmlCell>
  <singleXmlCell id="1588" xr6:uid="{00000000-000C-0000-FFFF-FFFF31060000}" r="F60" connectionId="0">
    <xmlCellPr id="1" xr6:uid="{00000000-0010-0000-3106-000001000000}" uniqueName="P1330062">
      <xmlPr mapId="1" xpath="/TFI-IZD-OSIG/NT-E_1001242/P1330062" xmlDataType="decimal"/>
    </xmlCellPr>
  </singleXmlCell>
  <singleXmlCell id="1593" xr6:uid="{00000000-000C-0000-FFFF-FFFF32060000}" r="E61" connectionId="0">
    <xmlCellPr id="1" xr6:uid="{00000000-0010-0000-3206-000001000000}" uniqueName="P1330001">
      <xmlPr mapId="1" xpath="/TFI-IZD-OSIG/NT-E_1001242/P1330001" xmlDataType="decimal"/>
    </xmlCellPr>
  </singleXmlCell>
  <singleXmlCell id="1594" xr6:uid="{00000000-000C-0000-FFFF-FFFF33060000}" r="F61" connectionId="0">
    <xmlCellPr id="1" xr6:uid="{00000000-0010-0000-3306-000001000000}" uniqueName="P1330063">
      <xmlPr mapId="1" xpath="/TFI-IZD-OSIG/NT-E_1001242/P1330063" xmlDataType="decimal"/>
    </xmlCellPr>
  </singleXmlCell>
  <singleXmlCell id="1595" xr6:uid="{00000000-000C-0000-FFFF-FFFF34060000}" r="E62" connectionId="0">
    <xmlCellPr id="1" xr6:uid="{00000000-0010-0000-3406-000001000000}" uniqueName="P1330002">
      <xmlPr mapId="1" xpath="/TFI-IZD-OSIG/NT-E_1001242/P1330002" xmlDataType="decimal"/>
    </xmlCellPr>
  </singleXmlCell>
  <singleXmlCell id="1596" xr6:uid="{00000000-000C-0000-FFFF-FFFF35060000}" r="F62" connectionId="0">
    <xmlCellPr id="1" xr6:uid="{00000000-0010-0000-3506-000001000000}" uniqueName="P1330064">
      <xmlPr mapId="1" xpath="/TFI-IZD-OSIG/NT-E_1001242/P1330064" xmlDataType="decimal"/>
    </xmlCellPr>
  </singleXmlCell>
  <singleXmlCell id="1597" xr6:uid="{00000000-000C-0000-FFFF-FFFF36060000}" r="E63" connectionId="0">
    <xmlCellPr id="1" xr6:uid="{00000000-0010-0000-3606-000001000000}" uniqueName="P1330003">
      <xmlPr mapId="1" xpath="/TFI-IZD-OSIG/NT-E_1001242/P1330003" xmlDataType="decimal"/>
    </xmlCellPr>
  </singleXmlCell>
  <singleXmlCell id="1598" xr6:uid="{00000000-000C-0000-FFFF-FFFF37060000}" r="F63" connectionId="0">
    <xmlCellPr id="1" xr6:uid="{00000000-0010-0000-3706-000001000000}" uniqueName="P1330065">
      <xmlPr mapId="1" xpath="/TFI-IZD-OSIG/NT-E_1001242/P1330065" xmlDataType="decimal"/>
    </xmlCellPr>
  </singleXmlCell>
  <singleXmlCell id="1599" xr6:uid="{00000000-000C-0000-FFFF-FFFF38060000}" r="E64" connectionId="0">
    <xmlCellPr id="1" xr6:uid="{00000000-0010-0000-3806-000001000000}" uniqueName="P1330004">
      <xmlPr mapId="1" xpath="/TFI-IZD-OSIG/NT-E_1001242/P1330004" xmlDataType="decimal"/>
    </xmlCellPr>
  </singleXmlCell>
  <singleXmlCell id="1600" xr6:uid="{00000000-000C-0000-FFFF-FFFF39060000}" r="F64" connectionId="0">
    <xmlCellPr id="1" xr6:uid="{00000000-0010-0000-3906-000001000000}" uniqueName="P1330066">
      <xmlPr mapId="1" xpath="/TFI-IZD-OSIG/NT-E_1001242/P1330066" xmlDataType="decimal"/>
    </xmlCellPr>
  </singleXmlCell>
  <singleXmlCell id="1601" xr6:uid="{00000000-000C-0000-FFFF-FFFF3A060000}" r="E65" connectionId="0">
    <xmlCellPr id="1" xr6:uid="{00000000-0010-0000-3A06-000001000000}" uniqueName="P1330005">
      <xmlPr mapId="1" xpath="/TFI-IZD-OSIG/NT-E_1001242/P1330005" xmlDataType="decimal"/>
    </xmlCellPr>
  </singleXmlCell>
  <singleXmlCell id="1602" xr6:uid="{00000000-000C-0000-FFFF-FFFF3B060000}" r="F65" connectionId="0">
    <xmlCellPr id="1" xr6:uid="{00000000-0010-0000-3B06-000001000000}" uniqueName="P1330067">
      <xmlPr mapId="1" xpath="/TFI-IZD-OSIG/NT-E_1001242/P1330067" xmlDataType="decimal"/>
    </xmlCellPr>
  </singleXmlCell>
  <singleXmlCell id="1603" xr6:uid="{00000000-000C-0000-FFFF-FFFF3C060000}" r="E66" connectionId="0">
    <xmlCellPr id="1" xr6:uid="{00000000-0010-0000-3C06-000001000000}" uniqueName="P1330006">
      <xmlPr mapId="1" xpath="/TFI-IZD-OSIG/NT-E_1001242/P1330006" xmlDataType="decimal"/>
    </xmlCellPr>
  </singleXmlCell>
  <singleXmlCell id="1604" xr6:uid="{00000000-000C-0000-FFFF-FFFF3D060000}" r="F66" connectionId="0">
    <xmlCellPr id="1" xr6:uid="{00000000-0010-0000-3D06-000001000000}" uniqueName="P1330068">
      <xmlPr mapId="1" xpath="/TFI-IZD-OSIG/NT-E_1001242/P133006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605" xr6:uid="{00000000-000C-0000-FFFF-FFFF3E060000}" r="C6" connectionId="0">
    <xmlCellPr id="1" xr6:uid="{00000000-0010-0000-3E06-000001000000}" uniqueName="P1329565">
      <xmlPr mapId="1" xpath="/TFI-IZD-OSIG/IPK-E_1001243/P1329565" xmlDataType="decimal"/>
    </xmlCellPr>
  </singleXmlCell>
  <singleXmlCell id="1606" xr6:uid="{00000000-000C-0000-FFFF-FFFF3F060000}" r="D6" connectionId="0">
    <xmlCellPr id="1" xr6:uid="{00000000-0010-0000-3F06-000001000000}" uniqueName="P1329566">
      <xmlPr mapId="1" xpath="/TFI-IZD-OSIG/IPK-E_1001243/P1329566" xmlDataType="decimal"/>
    </xmlCellPr>
  </singleXmlCell>
  <singleXmlCell id="1607" xr6:uid="{00000000-000C-0000-FFFF-FFFF40060000}" r="E6" connectionId="0">
    <xmlCellPr id="1" xr6:uid="{00000000-0010-0000-4006-000001000000}" uniqueName="P1329642">
      <xmlPr mapId="1" xpath="/TFI-IZD-OSIG/IPK-E_1001243/P1329642" xmlDataType="decimal"/>
    </xmlCellPr>
  </singleXmlCell>
  <singleXmlCell id="1608" xr6:uid="{00000000-000C-0000-FFFF-FFFF41060000}" r="F6" connectionId="0">
    <xmlCellPr id="1" xr6:uid="{00000000-0010-0000-4106-000001000000}" uniqueName="P1329680">
      <xmlPr mapId="1" xpath="/TFI-IZD-OSIG/IPK-E_1001243/P1329680" xmlDataType="decimal"/>
    </xmlCellPr>
  </singleXmlCell>
  <singleXmlCell id="1609" xr6:uid="{00000000-000C-0000-FFFF-FFFF42060000}" r="G6" connectionId="0">
    <xmlCellPr id="1" xr6:uid="{00000000-0010-0000-4206-000001000000}" uniqueName="P1329718">
      <xmlPr mapId="1" xpath="/TFI-IZD-OSIG/IPK-E_1001243/P1329718" xmlDataType="decimal"/>
    </xmlCellPr>
  </singleXmlCell>
  <singleXmlCell id="1610" xr6:uid="{00000000-000C-0000-FFFF-FFFF43060000}" r="H6" connectionId="0">
    <xmlCellPr id="1" xr6:uid="{00000000-0010-0000-4306-000001000000}" uniqueName="P1329755">
      <xmlPr mapId="1" xpath="/TFI-IZD-OSIG/IPK-E_1001243/P1329755" xmlDataType="decimal"/>
    </xmlCellPr>
  </singleXmlCell>
  <singleXmlCell id="1611" xr6:uid="{00000000-000C-0000-FFFF-FFFF44060000}" r="I6" connectionId="0">
    <xmlCellPr id="1" xr6:uid="{00000000-0010-0000-4406-000001000000}" uniqueName="P1329793">
      <xmlPr mapId="1" xpath="/TFI-IZD-OSIG/IPK-E_1001243/P1329793" xmlDataType="decimal"/>
    </xmlCellPr>
  </singleXmlCell>
  <singleXmlCell id="1612" xr6:uid="{00000000-000C-0000-FFFF-FFFF45060000}" r="J6" connectionId="0">
    <xmlCellPr id="1" xr6:uid="{00000000-0010-0000-4506-000001000000}" uniqueName="P1329831">
      <xmlPr mapId="1" xpath="/TFI-IZD-OSIG/IPK-E_1001243/P1329831" xmlDataType="decimal"/>
    </xmlCellPr>
  </singleXmlCell>
  <singleXmlCell id="1613" xr6:uid="{00000000-000C-0000-FFFF-FFFF46060000}" r="K6" connectionId="0">
    <xmlCellPr id="1" xr6:uid="{00000000-0010-0000-4606-000001000000}" uniqueName="P1329869">
      <xmlPr mapId="1" xpath="/TFI-IZD-OSIG/IPK-E_1001243/P1329869" xmlDataType="decimal"/>
    </xmlCellPr>
  </singleXmlCell>
  <singleXmlCell id="1614" xr6:uid="{00000000-000C-0000-FFFF-FFFF47060000}" r="L6" connectionId="0">
    <xmlCellPr id="1" xr6:uid="{00000000-0010-0000-4706-000001000000}" uniqueName="P1329907">
      <xmlPr mapId="1" xpath="/TFI-IZD-OSIG/IPK-E_1001243/P1329907" xmlDataType="decimal"/>
    </xmlCellPr>
  </singleXmlCell>
  <singleXmlCell id="1615" xr6:uid="{00000000-000C-0000-FFFF-FFFF48060000}" r="C7" connectionId="0">
    <xmlCellPr id="1" xr6:uid="{00000000-0010-0000-4806-000001000000}" uniqueName="P1329567">
      <xmlPr mapId="1" xpath="/TFI-IZD-OSIG/IPK-E_1001243/P1329567" xmlDataType="decimal"/>
    </xmlCellPr>
  </singleXmlCell>
  <singleXmlCell id="1616" xr6:uid="{00000000-000C-0000-FFFF-FFFF49060000}" r="D7" connectionId="0">
    <xmlCellPr id="1" xr6:uid="{00000000-0010-0000-4906-000001000000}" uniqueName="P1329568">
      <xmlPr mapId="1" xpath="/TFI-IZD-OSIG/IPK-E_1001243/P1329568" xmlDataType="decimal"/>
    </xmlCellPr>
  </singleXmlCell>
  <singleXmlCell id="1617" xr6:uid="{00000000-000C-0000-FFFF-FFFF4A060000}" r="E7" connectionId="0">
    <xmlCellPr id="1" xr6:uid="{00000000-0010-0000-4A06-000001000000}" uniqueName="P1329643">
      <xmlPr mapId="1" xpath="/TFI-IZD-OSIG/IPK-E_1001243/P1329643" xmlDataType="decimal"/>
    </xmlCellPr>
  </singleXmlCell>
  <singleXmlCell id="1618" xr6:uid="{00000000-000C-0000-FFFF-FFFF4B060000}" r="F7" connectionId="0">
    <xmlCellPr id="1" xr6:uid="{00000000-0010-0000-4B06-000001000000}" uniqueName="P1329681">
      <xmlPr mapId="1" xpath="/TFI-IZD-OSIG/IPK-E_1001243/P1329681" xmlDataType="decimal"/>
    </xmlCellPr>
  </singleXmlCell>
  <singleXmlCell id="1619" xr6:uid="{00000000-000C-0000-FFFF-FFFF4C060000}" r="G7" connectionId="0">
    <xmlCellPr id="1" xr6:uid="{00000000-0010-0000-4C06-000001000000}" uniqueName="P1329719">
      <xmlPr mapId="1" xpath="/TFI-IZD-OSIG/IPK-E_1001243/P1329719" xmlDataType="decimal"/>
    </xmlCellPr>
  </singleXmlCell>
  <singleXmlCell id="1620" xr6:uid="{00000000-000C-0000-FFFF-FFFF4D060000}" r="H7" connectionId="0">
    <xmlCellPr id="1" xr6:uid="{00000000-0010-0000-4D06-000001000000}" uniqueName="P1329756">
      <xmlPr mapId="1" xpath="/TFI-IZD-OSIG/IPK-E_1001243/P1329756" xmlDataType="decimal"/>
    </xmlCellPr>
  </singleXmlCell>
  <singleXmlCell id="1621" xr6:uid="{00000000-000C-0000-FFFF-FFFF4E060000}" r="I7" connectionId="0">
    <xmlCellPr id="1" xr6:uid="{00000000-0010-0000-4E06-000001000000}" uniqueName="P1329794">
      <xmlPr mapId="1" xpath="/TFI-IZD-OSIG/IPK-E_1001243/P1329794" xmlDataType="decimal"/>
    </xmlCellPr>
  </singleXmlCell>
  <singleXmlCell id="1622" xr6:uid="{00000000-000C-0000-FFFF-FFFF4F060000}" r="J7" connectionId="0">
    <xmlCellPr id="1" xr6:uid="{00000000-0010-0000-4F06-000001000000}" uniqueName="P1329832">
      <xmlPr mapId="1" xpath="/TFI-IZD-OSIG/IPK-E_1001243/P1329832" xmlDataType="decimal"/>
    </xmlCellPr>
  </singleXmlCell>
  <singleXmlCell id="1623" xr6:uid="{00000000-000C-0000-FFFF-FFFF50060000}" r="K7" connectionId="0">
    <xmlCellPr id="1" xr6:uid="{00000000-0010-0000-5006-000001000000}" uniqueName="P1329870">
      <xmlPr mapId="1" xpath="/TFI-IZD-OSIG/IPK-E_1001243/P1329870" xmlDataType="decimal"/>
    </xmlCellPr>
  </singleXmlCell>
  <singleXmlCell id="1624" xr6:uid="{00000000-000C-0000-FFFF-FFFF51060000}" r="L7" connectionId="0">
    <xmlCellPr id="1" xr6:uid="{00000000-0010-0000-5106-000001000000}" uniqueName="P1329908">
      <xmlPr mapId="1" xpath="/TFI-IZD-OSIG/IPK-E_1001243/P1329908" xmlDataType="decimal"/>
    </xmlCellPr>
  </singleXmlCell>
  <singleXmlCell id="1625" xr6:uid="{00000000-000C-0000-FFFF-FFFF52060000}" r="C8" connectionId="0">
    <xmlCellPr id="1" xr6:uid="{00000000-0010-0000-5206-000001000000}" uniqueName="P1329569">
      <xmlPr mapId="1" xpath="/TFI-IZD-OSIG/IPK-E_1001243/P1329569" xmlDataType="decimal"/>
    </xmlCellPr>
  </singleXmlCell>
  <singleXmlCell id="1626" xr6:uid="{00000000-000C-0000-FFFF-FFFF53060000}" r="D8" connectionId="0">
    <xmlCellPr id="1" xr6:uid="{00000000-0010-0000-5306-000001000000}" uniqueName="P1329570">
      <xmlPr mapId="1" xpath="/TFI-IZD-OSIG/IPK-E_1001243/P1329570" xmlDataType="decimal"/>
    </xmlCellPr>
  </singleXmlCell>
  <singleXmlCell id="1627" xr6:uid="{00000000-000C-0000-FFFF-FFFF54060000}" r="E8" connectionId="0">
    <xmlCellPr id="1" xr6:uid="{00000000-0010-0000-5406-000001000000}" uniqueName="P1329644">
      <xmlPr mapId="1" xpath="/TFI-IZD-OSIG/IPK-E_1001243/P1329644" xmlDataType="decimal"/>
    </xmlCellPr>
  </singleXmlCell>
  <singleXmlCell id="1628" xr6:uid="{00000000-000C-0000-FFFF-FFFF55060000}" r="F8" connectionId="0">
    <xmlCellPr id="1" xr6:uid="{00000000-0010-0000-5506-000001000000}" uniqueName="P1329682">
      <xmlPr mapId="1" xpath="/TFI-IZD-OSIG/IPK-E_1001243/P1329682" xmlDataType="decimal"/>
    </xmlCellPr>
  </singleXmlCell>
  <singleXmlCell id="1629" xr6:uid="{00000000-000C-0000-FFFF-FFFF56060000}" r="G8" connectionId="0">
    <xmlCellPr id="1" xr6:uid="{00000000-0010-0000-5606-000001000000}" uniqueName="P1329720">
      <xmlPr mapId="1" xpath="/TFI-IZD-OSIG/IPK-E_1001243/P1329720" xmlDataType="decimal"/>
    </xmlCellPr>
  </singleXmlCell>
  <singleXmlCell id="1630" xr6:uid="{00000000-000C-0000-FFFF-FFFF57060000}" r="H8" connectionId="0">
    <xmlCellPr id="1" xr6:uid="{00000000-0010-0000-5706-000001000000}" uniqueName="P1329757">
      <xmlPr mapId="1" xpath="/TFI-IZD-OSIG/IPK-E_1001243/P1329757" xmlDataType="decimal"/>
    </xmlCellPr>
  </singleXmlCell>
  <singleXmlCell id="1631" xr6:uid="{00000000-000C-0000-FFFF-FFFF58060000}" r="I8" connectionId="0">
    <xmlCellPr id="1" xr6:uid="{00000000-0010-0000-5806-000001000000}" uniqueName="P1329795">
      <xmlPr mapId="1" xpath="/TFI-IZD-OSIG/IPK-E_1001243/P1329795" xmlDataType="decimal"/>
    </xmlCellPr>
  </singleXmlCell>
  <singleXmlCell id="1632" xr6:uid="{00000000-000C-0000-FFFF-FFFF59060000}" r="J8" connectionId="0">
    <xmlCellPr id="1" xr6:uid="{00000000-0010-0000-5906-000001000000}" uniqueName="P1329833">
      <xmlPr mapId="1" xpath="/TFI-IZD-OSIG/IPK-E_1001243/P1329833" xmlDataType="decimal"/>
    </xmlCellPr>
  </singleXmlCell>
  <singleXmlCell id="1633" xr6:uid="{00000000-000C-0000-FFFF-FFFF5A060000}" r="K8" connectionId="0">
    <xmlCellPr id="1" xr6:uid="{00000000-0010-0000-5A06-000001000000}" uniqueName="P1329871">
      <xmlPr mapId="1" xpath="/TFI-IZD-OSIG/IPK-E_1001243/P1329871" xmlDataType="decimal"/>
    </xmlCellPr>
  </singleXmlCell>
  <singleXmlCell id="1634" xr6:uid="{00000000-000C-0000-FFFF-FFFF5B060000}" r="L8" connectionId="0">
    <xmlCellPr id="1" xr6:uid="{00000000-0010-0000-5B06-000001000000}" uniqueName="P1329909">
      <xmlPr mapId="1" xpath="/TFI-IZD-OSIG/IPK-E_1001243/P1329909" xmlDataType="decimal"/>
    </xmlCellPr>
  </singleXmlCell>
  <singleXmlCell id="1635" xr6:uid="{00000000-000C-0000-FFFF-FFFF5C060000}" r="C9" connectionId="0">
    <xmlCellPr id="1" xr6:uid="{00000000-0010-0000-5C06-000001000000}" uniqueName="P1329571">
      <xmlPr mapId="1" xpath="/TFI-IZD-OSIG/IPK-E_1001243/P1329571" xmlDataType="decimal"/>
    </xmlCellPr>
  </singleXmlCell>
  <singleXmlCell id="1636" xr6:uid="{00000000-000C-0000-FFFF-FFFF5D060000}" r="D9" connectionId="0">
    <xmlCellPr id="1" xr6:uid="{00000000-0010-0000-5D06-000001000000}" uniqueName="P1329572">
      <xmlPr mapId="1" xpath="/TFI-IZD-OSIG/IPK-E_1001243/P1329572" xmlDataType="decimal"/>
    </xmlCellPr>
  </singleXmlCell>
  <singleXmlCell id="1637" xr6:uid="{00000000-000C-0000-FFFF-FFFF5E060000}" r="E9" connectionId="0">
    <xmlCellPr id="1" xr6:uid="{00000000-0010-0000-5E06-000001000000}" uniqueName="P1329645">
      <xmlPr mapId="1" xpath="/TFI-IZD-OSIG/IPK-E_1001243/P1329645" xmlDataType="decimal"/>
    </xmlCellPr>
  </singleXmlCell>
  <singleXmlCell id="1638" xr6:uid="{00000000-000C-0000-FFFF-FFFF5F060000}" r="F9" connectionId="0">
    <xmlCellPr id="1" xr6:uid="{00000000-0010-0000-5F06-000001000000}" uniqueName="P1329683">
      <xmlPr mapId="1" xpath="/TFI-IZD-OSIG/IPK-E_1001243/P1329683" xmlDataType="decimal"/>
    </xmlCellPr>
  </singleXmlCell>
  <singleXmlCell id="1639" xr6:uid="{00000000-000C-0000-FFFF-FFFF60060000}" r="G9" connectionId="0">
    <xmlCellPr id="1" xr6:uid="{00000000-0010-0000-6006-000001000000}" uniqueName="P1329721">
      <xmlPr mapId="1" xpath="/TFI-IZD-OSIG/IPK-E_1001243/P1329721" xmlDataType="decimal"/>
    </xmlCellPr>
  </singleXmlCell>
  <singleXmlCell id="1640" xr6:uid="{00000000-000C-0000-FFFF-FFFF61060000}" r="H9" connectionId="0">
    <xmlCellPr id="1" xr6:uid="{00000000-0010-0000-6106-000001000000}" uniqueName="P1329758">
      <xmlPr mapId="1" xpath="/TFI-IZD-OSIG/IPK-E_1001243/P1329758" xmlDataType="decimal"/>
    </xmlCellPr>
  </singleXmlCell>
  <singleXmlCell id="1641" xr6:uid="{00000000-000C-0000-FFFF-FFFF62060000}" r="I9" connectionId="0">
    <xmlCellPr id="1" xr6:uid="{00000000-0010-0000-6206-000001000000}" uniqueName="P1329796">
      <xmlPr mapId="1" xpath="/TFI-IZD-OSIG/IPK-E_1001243/P1329796" xmlDataType="decimal"/>
    </xmlCellPr>
  </singleXmlCell>
  <singleXmlCell id="1642" xr6:uid="{00000000-000C-0000-FFFF-FFFF63060000}" r="J9" connectionId="0">
    <xmlCellPr id="1" xr6:uid="{00000000-0010-0000-6306-000001000000}" uniqueName="P1329834">
      <xmlPr mapId="1" xpath="/TFI-IZD-OSIG/IPK-E_1001243/P1329834" xmlDataType="decimal"/>
    </xmlCellPr>
  </singleXmlCell>
  <singleXmlCell id="1643" xr6:uid="{00000000-000C-0000-FFFF-FFFF64060000}" r="K9" connectionId="0">
    <xmlCellPr id="1" xr6:uid="{00000000-0010-0000-6406-000001000000}" uniqueName="P1329872">
      <xmlPr mapId="1" xpath="/TFI-IZD-OSIG/IPK-E_1001243/P1329872" xmlDataType="decimal"/>
    </xmlCellPr>
  </singleXmlCell>
  <singleXmlCell id="1644" xr6:uid="{00000000-000C-0000-FFFF-FFFF65060000}" r="L9" connectionId="0">
    <xmlCellPr id="1" xr6:uid="{00000000-0010-0000-6506-000001000000}" uniqueName="P1329910">
      <xmlPr mapId="1" xpath="/TFI-IZD-OSIG/IPK-E_1001243/P1329910" xmlDataType="decimal"/>
    </xmlCellPr>
  </singleXmlCell>
  <singleXmlCell id="1645" xr6:uid="{00000000-000C-0000-FFFF-FFFF66060000}" r="C10" connectionId="0">
    <xmlCellPr id="1" xr6:uid="{00000000-0010-0000-6606-000001000000}" uniqueName="P1329573">
      <xmlPr mapId="1" xpath="/TFI-IZD-OSIG/IPK-E_1001243/P1329573" xmlDataType="decimal"/>
    </xmlCellPr>
  </singleXmlCell>
  <singleXmlCell id="1646" xr6:uid="{00000000-000C-0000-FFFF-FFFF67060000}" r="D10" connectionId="0">
    <xmlCellPr id="1" xr6:uid="{00000000-0010-0000-6706-000001000000}" uniqueName="P1329574">
      <xmlPr mapId="1" xpath="/TFI-IZD-OSIG/IPK-E_1001243/P1329574" xmlDataType="decimal"/>
    </xmlCellPr>
  </singleXmlCell>
  <singleXmlCell id="1647" xr6:uid="{00000000-000C-0000-FFFF-FFFF68060000}" r="E10" connectionId="0">
    <xmlCellPr id="1" xr6:uid="{00000000-0010-0000-6806-000001000000}" uniqueName="P1329646">
      <xmlPr mapId="1" xpath="/TFI-IZD-OSIG/IPK-E_1001243/P1329646" xmlDataType="decimal"/>
    </xmlCellPr>
  </singleXmlCell>
  <singleXmlCell id="1648" xr6:uid="{00000000-000C-0000-FFFF-FFFF69060000}" r="F10" connectionId="0">
    <xmlCellPr id="1" xr6:uid="{00000000-0010-0000-6906-000001000000}" uniqueName="P1329684">
      <xmlPr mapId="1" xpath="/TFI-IZD-OSIG/IPK-E_1001243/P1329684" xmlDataType="decimal"/>
    </xmlCellPr>
  </singleXmlCell>
  <singleXmlCell id="1649" xr6:uid="{00000000-000C-0000-FFFF-FFFF6A060000}" r="G10" connectionId="0">
    <xmlCellPr id="1" xr6:uid="{00000000-0010-0000-6A06-000001000000}" uniqueName="P1329722">
      <xmlPr mapId="1" xpath="/TFI-IZD-OSIG/IPK-E_1001243/P1329722" xmlDataType="decimal"/>
    </xmlCellPr>
  </singleXmlCell>
  <singleXmlCell id="1650" xr6:uid="{00000000-000C-0000-FFFF-FFFF6B060000}" r="H10" connectionId="0">
    <xmlCellPr id="1" xr6:uid="{00000000-0010-0000-6B06-000001000000}" uniqueName="P1329759">
      <xmlPr mapId="1" xpath="/TFI-IZD-OSIG/IPK-E_1001243/P1329759" xmlDataType="decimal"/>
    </xmlCellPr>
  </singleXmlCell>
  <singleXmlCell id="1651" xr6:uid="{00000000-000C-0000-FFFF-FFFF6C060000}" r="I10" connectionId="0">
    <xmlCellPr id="1" xr6:uid="{00000000-0010-0000-6C06-000001000000}" uniqueName="P1329797">
      <xmlPr mapId="1" xpath="/TFI-IZD-OSIG/IPK-E_1001243/P1329797" xmlDataType="decimal"/>
    </xmlCellPr>
  </singleXmlCell>
  <singleXmlCell id="1652" xr6:uid="{00000000-000C-0000-FFFF-FFFF6D060000}" r="J10" connectionId="0">
    <xmlCellPr id="1" xr6:uid="{00000000-0010-0000-6D06-000001000000}" uniqueName="P1329835">
      <xmlPr mapId="1" xpath="/TFI-IZD-OSIG/IPK-E_1001243/P1329835" xmlDataType="decimal"/>
    </xmlCellPr>
  </singleXmlCell>
  <singleXmlCell id="1653" xr6:uid="{00000000-000C-0000-FFFF-FFFF6E060000}" r="K10" connectionId="0">
    <xmlCellPr id="1" xr6:uid="{00000000-0010-0000-6E06-000001000000}" uniqueName="P1329873">
      <xmlPr mapId="1" xpath="/TFI-IZD-OSIG/IPK-E_1001243/P1329873" xmlDataType="decimal"/>
    </xmlCellPr>
  </singleXmlCell>
  <singleXmlCell id="1654" xr6:uid="{00000000-000C-0000-FFFF-FFFF6F060000}" r="L10" connectionId="0">
    <xmlCellPr id="1" xr6:uid="{00000000-0010-0000-6F06-000001000000}" uniqueName="P1329911">
      <xmlPr mapId="1" xpath="/TFI-IZD-OSIG/IPK-E_1001243/P1329911" xmlDataType="decimal"/>
    </xmlCellPr>
  </singleXmlCell>
  <singleXmlCell id="1655" xr6:uid="{00000000-000C-0000-FFFF-FFFF70060000}" r="C11" connectionId="0">
    <xmlCellPr id="1" xr6:uid="{00000000-0010-0000-7006-000001000000}" uniqueName="P1329575">
      <xmlPr mapId="1" xpath="/TFI-IZD-OSIG/IPK-E_1001243/P1329575" xmlDataType="decimal"/>
    </xmlCellPr>
  </singleXmlCell>
  <singleXmlCell id="1656" xr6:uid="{00000000-000C-0000-FFFF-FFFF71060000}" r="D11" connectionId="0">
    <xmlCellPr id="1" xr6:uid="{00000000-0010-0000-7106-000001000000}" uniqueName="P1329576">
      <xmlPr mapId="1" xpath="/TFI-IZD-OSIG/IPK-E_1001243/P1329576" xmlDataType="decimal"/>
    </xmlCellPr>
  </singleXmlCell>
  <singleXmlCell id="1657" xr6:uid="{00000000-000C-0000-FFFF-FFFF72060000}" r="E11" connectionId="0">
    <xmlCellPr id="1" xr6:uid="{00000000-0010-0000-7206-000001000000}" uniqueName="P1329647">
      <xmlPr mapId="1" xpath="/TFI-IZD-OSIG/IPK-E_1001243/P1329647" xmlDataType="decimal"/>
    </xmlCellPr>
  </singleXmlCell>
  <singleXmlCell id="1658" xr6:uid="{00000000-000C-0000-FFFF-FFFF73060000}" r="F11" connectionId="0">
    <xmlCellPr id="1" xr6:uid="{00000000-0010-0000-7306-000001000000}" uniqueName="P1329685">
      <xmlPr mapId="1" xpath="/TFI-IZD-OSIG/IPK-E_1001243/P1329685" xmlDataType="decimal"/>
    </xmlCellPr>
  </singleXmlCell>
  <singleXmlCell id="1659" xr6:uid="{00000000-000C-0000-FFFF-FFFF74060000}" r="G11" connectionId="0">
    <xmlCellPr id="1" xr6:uid="{00000000-0010-0000-7406-000001000000}" uniqueName="P1329723">
      <xmlPr mapId="1" xpath="/TFI-IZD-OSIG/IPK-E_1001243/P1329723" xmlDataType="decimal"/>
    </xmlCellPr>
  </singleXmlCell>
  <singleXmlCell id="1660" xr6:uid="{00000000-000C-0000-FFFF-FFFF75060000}" r="H11" connectionId="0">
    <xmlCellPr id="1" xr6:uid="{00000000-0010-0000-7506-000001000000}" uniqueName="P1329760">
      <xmlPr mapId="1" xpath="/TFI-IZD-OSIG/IPK-E_1001243/P1329760" xmlDataType="decimal"/>
    </xmlCellPr>
  </singleXmlCell>
  <singleXmlCell id="1661" xr6:uid="{00000000-000C-0000-FFFF-FFFF76060000}" r="I11" connectionId="0">
    <xmlCellPr id="1" xr6:uid="{00000000-0010-0000-7606-000001000000}" uniqueName="P1329798">
      <xmlPr mapId="1" xpath="/TFI-IZD-OSIG/IPK-E_1001243/P1329798" xmlDataType="decimal"/>
    </xmlCellPr>
  </singleXmlCell>
  <singleXmlCell id="1662" xr6:uid="{00000000-000C-0000-FFFF-FFFF77060000}" r="J11" connectionId="0">
    <xmlCellPr id="1" xr6:uid="{00000000-0010-0000-7706-000001000000}" uniqueName="P1329836">
      <xmlPr mapId="1" xpath="/TFI-IZD-OSIG/IPK-E_1001243/P1329836" xmlDataType="decimal"/>
    </xmlCellPr>
  </singleXmlCell>
  <singleXmlCell id="1663" xr6:uid="{00000000-000C-0000-FFFF-FFFF78060000}" r="K11" connectionId="0">
    <xmlCellPr id="1" xr6:uid="{00000000-0010-0000-7806-000001000000}" uniqueName="P1329874">
      <xmlPr mapId="1" xpath="/TFI-IZD-OSIG/IPK-E_1001243/P1329874" xmlDataType="decimal"/>
    </xmlCellPr>
  </singleXmlCell>
  <singleXmlCell id="1664" xr6:uid="{00000000-000C-0000-FFFF-FFFF79060000}" r="L11" connectionId="0">
    <xmlCellPr id="1" xr6:uid="{00000000-0010-0000-7906-000001000000}" uniqueName="P1329912">
      <xmlPr mapId="1" xpath="/TFI-IZD-OSIG/IPK-E_1001243/P1329912" xmlDataType="decimal"/>
    </xmlCellPr>
  </singleXmlCell>
  <singleXmlCell id="1665" xr6:uid="{00000000-000C-0000-FFFF-FFFF7A060000}" r="C12" connectionId="0">
    <xmlCellPr id="1" xr6:uid="{00000000-0010-0000-7A06-000001000000}" uniqueName="P1329577">
      <xmlPr mapId="1" xpath="/TFI-IZD-OSIG/IPK-E_1001243/P1329577" xmlDataType="decimal"/>
    </xmlCellPr>
  </singleXmlCell>
  <singleXmlCell id="1666" xr6:uid="{00000000-000C-0000-FFFF-FFFF7B060000}" r="D12" connectionId="0">
    <xmlCellPr id="1" xr6:uid="{00000000-0010-0000-7B06-000001000000}" uniqueName="P1329578">
      <xmlPr mapId="1" xpath="/TFI-IZD-OSIG/IPK-E_1001243/P1329578" xmlDataType="decimal"/>
    </xmlCellPr>
  </singleXmlCell>
  <singleXmlCell id="1667" xr6:uid="{00000000-000C-0000-FFFF-FFFF7C060000}" r="E12" connectionId="0">
    <xmlCellPr id="1" xr6:uid="{00000000-0010-0000-7C06-000001000000}" uniqueName="P1329648">
      <xmlPr mapId="1" xpath="/TFI-IZD-OSIG/IPK-E_1001243/P1329648" xmlDataType="decimal"/>
    </xmlCellPr>
  </singleXmlCell>
  <singleXmlCell id="1668" xr6:uid="{00000000-000C-0000-FFFF-FFFF7D060000}" r="F12" connectionId="0">
    <xmlCellPr id="1" xr6:uid="{00000000-0010-0000-7D06-000001000000}" uniqueName="P1329686">
      <xmlPr mapId="1" xpath="/TFI-IZD-OSIG/IPK-E_1001243/P1329686" xmlDataType="decimal"/>
    </xmlCellPr>
  </singleXmlCell>
  <singleXmlCell id="1669" xr6:uid="{00000000-000C-0000-FFFF-FFFF7E060000}" r="G12" connectionId="0">
    <xmlCellPr id="1" xr6:uid="{00000000-0010-0000-7E06-000001000000}" uniqueName="P1329724">
      <xmlPr mapId="1" xpath="/TFI-IZD-OSIG/IPK-E_1001243/P1329724" xmlDataType="decimal"/>
    </xmlCellPr>
  </singleXmlCell>
  <singleXmlCell id="1670" xr6:uid="{00000000-000C-0000-FFFF-FFFF7F060000}" r="H12" connectionId="0">
    <xmlCellPr id="1" xr6:uid="{00000000-0010-0000-7F06-000001000000}" uniqueName="P1329761">
      <xmlPr mapId="1" xpath="/TFI-IZD-OSIG/IPK-E_1001243/P1329761" xmlDataType="decimal"/>
    </xmlCellPr>
  </singleXmlCell>
  <singleXmlCell id="1671" xr6:uid="{00000000-000C-0000-FFFF-FFFF80060000}" r="I12" connectionId="0">
    <xmlCellPr id="1" xr6:uid="{00000000-0010-0000-8006-000001000000}" uniqueName="P1329799">
      <xmlPr mapId="1" xpath="/TFI-IZD-OSIG/IPK-E_1001243/P1329799" xmlDataType="decimal"/>
    </xmlCellPr>
  </singleXmlCell>
  <singleXmlCell id="1672" xr6:uid="{00000000-000C-0000-FFFF-FFFF81060000}" r="J12" connectionId="0">
    <xmlCellPr id="1" xr6:uid="{00000000-0010-0000-8106-000001000000}" uniqueName="P1329837">
      <xmlPr mapId="1" xpath="/TFI-IZD-OSIG/IPK-E_1001243/P1329837" xmlDataType="decimal"/>
    </xmlCellPr>
  </singleXmlCell>
  <singleXmlCell id="1673" xr6:uid="{00000000-000C-0000-FFFF-FFFF82060000}" r="K12" connectionId="0">
    <xmlCellPr id="1" xr6:uid="{00000000-0010-0000-8206-000001000000}" uniqueName="P1329875">
      <xmlPr mapId="1" xpath="/TFI-IZD-OSIG/IPK-E_1001243/P1329875" xmlDataType="decimal"/>
    </xmlCellPr>
  </singleXmlCell>
  <singleXmlCell id="1674" xr6:uid="{00000000-000C-0000-FFFF-FFFF83060000}" r="L12" connectionId="0">
    <xmlCellPr id="1" xr6:uid="{00000000-0010-0000-8306-000001000000}" uniqueName="P1329913">
      <xmlPr mapId="1" xpath="/TFI-IZD-OSIG/IPK-E_1001243/P1329913" xmlDataType="decimal"/>
    </xmlCellPr>
  </singleXmlCell>
  <singleXmlCell id="1675" xr6:uid="{00000000-000C-0000-FFFF-FFFF84060000}" r="C13" connectionId="0">
    <xmlCellPr id="1" xr6:uid="{00000000-0010-0000-8406-000001000000}" uniqueName="P1329579">
      <xmlPr mapId="1" xpath="/TFI-IZD-OSIG/IPK-E_1001243/P1329579" xmlDataType="decimal"/>
    </xmlCellPr>
  </singleXmlCell>
  <singleXmlCell id="1676" xr6:uid="{00000000-000C-0000-FFFF-FFFF85060000}" r="D13" connectionId="0">
    <xmlCellPr id="1" xr6:uid="{00000000-0010-0000-8506-000001000000}" uniqueName="P1329580">
      <xmlPr mapId="1" xpath="/TFI-IZD-OSIG/IPK-E_1001243/P1329580" xmlDataType="decimal"/>
    </xmlCellPr>
  </singleXmlCell>
  <singleXmlCell id="1677" xr6:uid="{00000000-000C-0000-FFFF-FFFF86060000}" r="E13" connectionId="0">
    <xmlCellPr id="1" xr6:uid="{00000000-0010-0000-8606-000001000000}" uniqueName="P1329649">
      <xmlPr mapId="1" xpath="/TFI-IZD-OSIG/IPK-E_1001243/P1329649" xmlDataType="decimal"/>
    </xmlCellPr>
  </singleXmlCell>
  <singleXmlCell id="1678" xr6:uid="{00000000-000C-0000-FFFF-FFFF87060000}" r="F13" connectionId="0">
    <xmlCellPr id="1" xr6:uid="{00000000-0010-0000-8706-000001000000}" uniqueName="P1329687">
      <xmlPr mapId="1" xpath="/TFI-IZD-OSIG/IPK-E_1001243/P1329687" xmlDataType="decimal"/>
    </xmlCellPr>
  </singleXmlCell>
  <singleXmlCell id="1679" xr6:uid="{00000000-000C-0000-FFFF-FFFF88060000}" r="G13" connectionId="0">
    <xmlCellPr id="1" xr6:uid="{00000000-0010-0000-8806-000001000000}" uniqueName="P1329641">
      <xmlPr mapId="1" xpath="/TFI-IZD-OSIG/IPK-E_1001243/P1329641" xmlDataType="decimal"/>
    </xmlCellPr>
  </singleXmlCell>
  <singleXmlCell id="1680" xr6:uid="{00000000-000C-0000-FFFF-FFFF89060000}" r="H13" connectionId="0">
    <xmlCellPr id="1" xr6:uid="{00000000-0010-0000-8906-000001000000}" uniqueName="P1329762">
      <xmlPr mapId="1" xpath="/TFI-IZD-OSIG/IPK-E_1001243/P1329762" xmlDataType="decimal"/>
    </xmlCellPr>
  </singleXmlCell>
  <singleXmlCell id="1681" xr6:uid="{00000000-000C-0000-FFFF-FFFF8A060000}" r="I13" connectionId="0">
    <xmlCellPr id="1" xr6:uid="{00000000-0010-0000-8A06-000001000000}" uniqueName="P1329800">
      <xmlPr mapId="1" xpath="/TFI-IZD-OSIG/IPK-E_1001243/P1329800" xmlDataType="decimal"/>
    </xmlCellPr>
  </singleXmlCell>
  <singleXmlCell id="1682" xr6:uid="{00000000-000C-0000-FFFF-FFFF8B060000}" r="J13" connectionId="0">
    <xmlCellPr id="1" xr6:uid="{00000000-0010-0000-8B06-000001000000}" uniqueName="P1329838">
      <xmlPr mapId="1" xpath="/TFI-IZD-OSIG/IPK-E_1001243/P1329838" xmlDataType="decimal"/>
    </xmlCellPr>
  </singleXmlCell>
  <singleXmlCell id="1683" xr6:uid="{00000000-000C-0000-FFFF-FFFF8C060000}" r="K13" connectionId="0">
    <xmlCellPr id="1" xr6:uid="{00000000-0010-0000-8C06-000001000000}" uniqueName="P1329876">
      <xmlPr mapId="1" xpath="/TFI-IZD-OSIG/IPK-E_1001243/P1329876" xmlDataType="decimal"/>
    </xmlCellPr>
  </singleXmlCell>
  <singleXmlCell id="1684" xr6:uid="{00000000-000C-0000-FFFF-FFFF8D060000}" r="L13" connectionId="0">
    <xmlCellPr id="1" xr6:uid="{00000000-0010-0000-8D06-000001000000}" uniqueName="P1329914">
      <xmlPr mapId="1" xpath="/TFI-IZD-OSIG/IPK-E_1001243/P1329914" xmlDataType="decimal"/>
    </xmlCellPr>
  </singleXmlCell>
  <singleXmlCell id="1685" xr6:uid="{00000000-000C-0000-FFFF-FFFF8E060000}" r="C14" connectionId="0">
    <xmlCellPr id="1" xr6:uid="{00000000-0010-0000-8E06-000001000000}" uniqueName="P1329581">
      <xmlPr mapId="1" xpath="/TFI-IZD-OSIG/IPK-E_1001243/P1329581" xmlDataType="decimal"/>
    </xmlCellPr>
  </singleXmlCell>
  <singleXmlCell id="1686" xr6:uid="{00000000-000C-0000-FFFF-FFFF8F060000}" r="D14" connectionId="0">
    <xmlCellPr id="1" xr6:uid="{00000000-0010-0000-8F06-000001000000}" uniqueName="P1329582">
      <xmlPr mapId="1" xpath="/TFI-IZD-OSIG/IPK-E_1001243/P1329582" xmlDataType="decimal"/>
    </xmlCellPr>
  </singleXmlCell>
  <singleXmlCell id="1687" xr6:uid="{00000000-000C-0000-FFFF-FFFF90060000}" r="E14" connectionId="0">
    <xmlCellPr id="1" xr6:uid="{00000000-0010-0000-9006-000001000000}" uniqueName="P1329650">
      <xmlPr mapId="1" xpath="/TFI-IZD-OSIG/IPK-E_1001243/P1329650" xmlDataType="decimal"/>
    </xmlCellPr>
  </singleXmlCell>
  <singleXmlCell id="1688" xr6:uid="{00000000-000C-0000-FFFF-FFFF91060000}" r="F14" connectionId="0">
    <xmlCellPr id="1" xr6:uid="{00000000-0010-0000-9106-000001000000}" uniqueName="P1329688">
      <xmlPr mapId="1" xpath="/TFI-IZD-OSIG/IPK-E_1001243/P1329688" xmlDataType="decimal"/>
    </xmlCellPr>
  </singleXmlCell>
  <singleXmlCell id="1689" xr6:uid="{00000000-000C-0000-FFFF-FFFF92060000}" r="G14" connectionId="0">
    <xmlCellPr id="1" xr6:uid="{00000000-0010-0000-9206-000001000000}" uniqueName="P1329725">
      <xmlPr mapId="1" xpath="/TFI-IZD-OSIG/IPK-E_1001243/P1329725" xmlDataType="decimal"/>
    </xmlCellPr>
  </singleXmlCell>
  <singleXmlCell id="1690" xr6:uid="{00000000-000C-0000-FFFF-FFFF93060000}" r="H14" connectionId="0">
    <xmlCellPr id="1" xr6:uid="{00000000-0010-0000-9306-000001000000}" uniqueName="P1329763">
      <xmlPr mapId="1" xpath="/TFI-IZD-OSIG/IPK-E_1001243/P1329763" xmlDataType="decimal"/>
    </xmlCellPr>
  </singleXmlCell>
  <singleXmlCell id="1691" xr6:uid="{00000000-000C-0000-FFFF-FFFF94060000}" r="I14" connectionId="0">
    <xmlCellPr id="1" xr6:uid="{00000000-0010-0000-9406-000001000000}" uniqueName="P1329801">
      <xmlPr mapId="1" xpath="/TFI-IZD-OSIG/IPK-E_1001243/P1329801" xmlDataType="decimal"/>
    </xmlCellPr>
  </singleXmlCell>
  <singleXmlCell id="1692" xr6:uid="{00000000-000C-0000-FFFF-FFFF95060000}" r="J14" connectionId="0">
    <xmlCellPr id="1" xr6:uid="{00000000-0010-0000-9506-000001000000}" uniqueName="P1329839">
      <xmlPr mapId="1" xpath="/TFI-IZD-OSIG/IPK-E_1001243/P1329839" xmlDataType="decimal"/>
    </xmlCellPr>
  </singleXmlCell>
  <singleXmlCell id="1693" xr6:uid="{00000000-000C-0000-FFFF-FFFF96060000}" r="K14" connectionId="0">
    <xmlCellPr id="1" xr6:uid="{00000000-0010-0000-9606-000001000000}" uniqueName="P1329877">
      <xmlPr mapId="1" xpath="/TFI-IZD-OSIG/IPK-E_1001243/P1329877" xmlDataType="decimal"/>
    </xmlCellPr>
  </singleXmlCell>
  <singleXmlCell id="1694" xr6:uid="{00000000-000C-0000-FFFF-FFFF97060000}" r="L14" connectionId="0">
    <xmlCellPr id="1" xr6:uid="{00000000-0010-0000-9706-000001000000}" uniqueName="P1329915">
      <xmlPr mapId="1" xpath="/TFI-IZD-OSIG/IPK-E_1001243/P1329915" xmlDataType="decimal"/>
    </xmlCellPr>
  </singleXmlCell>
  <singleXmlCell id="1695" xr6:uid="{00000000-000C-0000-FFFF-FFFF98060000}" r="C15" connectionId="0">
    <xmlCellPr id="1" xr6:uid="{00000000-0010-0000-9806-000001000000}" uniqueName="P1329583">
      <xmlPr mapId="1" xpath="/TFI-IZD-OSIG/IPK-E_1001243/P1329583" xmlDataType="decimal"/>
    </xmlCellPr>
  </singleXmlCell>
  <singleXmlCell id="1696" xr6:uid="{00000000-000C-0000-FFFF-FFFF99060000}" r="D15" connectionId="0">
    <xmlCellPr id="1" xr6:uid="{00000000-0010-0000-9906-000001000000}" uniqueName="P1329584">
      <xmlPr mapId="1" xpath="/TFI-IZD-OSIG/IPK-E_1001243/P1329584" xmlDataType="decimal"/>
    </xmlCellPr>
  </singleXmlCell>
  <singleXmlCell id="1697" xr6:uid="{00000000-000C-0000-FFFF-FFFF9A060000}" r="E15" connectionId="0">
    <xmlCellPr id="1" xr6:uid="{00000000-0010-0000-9A06-000001000000}" uniqueName="P1329651">
      <xmlPr mapId="1" xpath="/TFI-IZD-OSIG/IPK-E_1001243/P1329651" xmlDataType="decimal"/>
    </xmlCellPr>
  </singleXmlCell>
  <singleXmlCell id="1698" xr6:uid="{00000000-000C-0000-FFFF-FFFF9B060000}" r="F15" connectionId="0">
    <xmlCellPr id="1" xr6:uid="{00000000-0010-0000-9B06-000001000000}" uniqueName="P1329689">
      <xmlPr mapId="1" xpath="/TFI-IZD-OSIG/IPK-E_1001243/P1329689" xmlDataType="decimal"/>
    </xmlCellPr>
  </singleXmlCell>
  <singleXmlCell id="1699" xr6:uid="{00000000-000C-0000-FFFF-FFFF9C060000}" r="G15" connectionId="0">
    <xmlCellPr id="1" xr6:uid="{00000000-0010-0000-9C06-000001000000}" uniqueName="P1329726">
      <xmlPr mapId="1" xpath="/TFI-IZD-OSIG/IPK-E_1001243/P1329726" xmlDataType="decimal"/>
    </xmlCellPr>
  </singleXmlCell>
  <singleXmlCell id="1700" xr6:uid="{00000000-000C-0000-FFFF-FFFF9D060000}" r="H15" connectionId="0">
    <xmlCellPr id="1" xr6:uid="{00000000-0010-0000-9D06-000001000000}" uniqueName="P1329764">
      <xmlPr mapId="1" xpath="/TFI-IZD-OSIG/IPK-E_1001243/P1329764" xmlDataType="decimal"/>
    </xmlCellPr>
  </singleXmlCell>
  <singleXmlCell id="1701" xr6:uid="{00000000-000C-0000-FFFF-FFFF9E060000}" r="I15" connectionId="0">
    <xmlCellPr id="1" xr6:uid="{00000000-0010-0000-9E06-000001000000}" uniqueName="P1329802">
      <xmlPr mapId="1" xpath="/TFI-IZD-OSIG/IPK-E_1001243/P1329802" xmlDataType="decimal"/>
    </xmlCellPr>
  </singleXmlCell>
  <singleXmlCell id="1702" xr6:uid="{00000000-000C-0000-FFFF-FFFF9F060000}" r="J15" connectionId="0">
    <xmlCellPr id="1" xr6:uid="{00000000-0010-0000-9F06-000001000000}" uniqueName="P1329840">
      <xmlPr mapId="1" xpath="/TFI-IZD-OSIG/IPK-E_1001243/P1329840" xmlDataType="decimal"/>
    </xmlCellPr>
  </singleXmlCell>
  <singleXmlCell id="1703" xr6:uid="{00000000-000C-0000-FFFF-FFFFA0060000}" r="K15" connectionId="0">
    <xmlCellPr id="1" xr6:uid="{00000000-0010-0000-A006-000001000000}" uniqueName="P1329878">
      <xmlPr mapId="1" xpath="/TFI-IZD-OSIG/IPK-E_1001243/P1329878" xmlDataType="decimal"/>
    </xmlCellPr>
  </singleXmlCell>
  <singleXmlCell id="1704" xr6:uid="{00000000-000C-0000-FFFF-FFFFA1060000}" r="L15" connectionId="0">
    <xmlCellPr id="1" xr6:uid="{00000000-0010-0000-A106-000001000000}" uniqueName="P1329916">
      <xmlPr mapId="1" xpath="/TFI-IZD-OSIG/IPK-E_1001243/P1329916" xmlDataType="decimal"/>
    </xmlCellPr>
  </singleXmlCell>
  <singleXmlCell id="1705" xr6:uid="{00000000-000C-0000-FFFF-FFFFA2060000}" r="C16" connectionId="0">
    <xmlCellPr id="1" xr6:uid="{00000000-0010-0000-A206-000001000000}" uniqueName="P1329585">
      <xmlPr mapId="1" xpath="/TFI-IZD-OSIG/IPK-E_1001243/P1329585" xmlDataType="decimal"/>
    </xmlCellPr>
  </singleXmlCell>
  <singleXmlCell id="1706" xr6:uid="{00000000-000C-0000-FFFF-FFFFA3060000}" r="D16" connectionId="0">
    <xmlCellPr id="1" xr6:uid="{00000000-0010-0000-A306-000001000000}" uniqueName="P1329586">
      <xmlPr mapId="1" xpath="/TFI-IZD-OSIG/IPK-E_1001243/P1329586" xmlDataType="decimal"/>
    </xmlCellPr>
  </singleXmlCell>
  <singleXmlCell id="1707" xr6:uid="{00000000-000C-0000-FFFF-FFFFA4060000}" r="E16" connectionId="0">
    <xmlCellPr id="1" xr6:uid="{00000000-0010-0000-A406-000001000000}" uniqueName="P1329652">
      <xmlPr mapId="1" xpath="/TFI-IZD-OSIG/IPK-E_1001243/P1329652" xmlDataType="decimal"/>
    </xmlCellPr>
  </singleXmlCell>
  <singleXmlCell id="1708" xr6:uid="{00000000-000C-0000-FFFF-FFFFA5060000}" r="F16" connectionId="0">
    <xmlCellPr id="1" xr6:uid="{00000000-0010-0000-A506-000001000000}" uniqueName="P1329690">
      <xmlPr mapId="1" xpath="/TFI-IZD-OSIG/IPK-E_1001243/P1329690" xmlDataType="decimal"/>
    </xmlCellPr>
  </singleXmlCell>
  <singleXmlCell id="1709" xr6:uid="{00000000-000C-0000-FFFF-FFFFA6060000}" r="G16" connectionId="0">
    <xmlCellPr id="1" xr6:uid="{00000000-0010-0000-A606-000001000000}" uniqueName="P1329727">
      <xmlPr mapId="1" xpath="/TFI-IZD-OSIG/IPK-E_1001243/P1329727" xmlDataType="decimal"/>
    </xmlCellPr>
  </singleXmlCell>
  <singleXmlCell id="1710" xr6:uid="{00000000-000C-0000-FFFF-FFFFA7060000}" r="H16" connectionId="0">
    <xmlCellPr id="1" xr6:uid="{00000000-0010-0000-A706-000001000000}" uniqueName="P1329765">
      <xmlPr mapId="1" xpath="/TFI-IZD-OSIG/IPK-E_1001243/P1329765" xmlDataType="decimal"/>
    </xmlCellPr>
  </singleXmlCell>
  <singleXmlCell id="1711" xr6:uid="{00000000-000C-0000-FFFF-FFFFA8060000}" r="I16" connectionId="0">
    <xmlCellPr id="1" xr6:uid="{00000000-0010-0000-A806-000001000000}" uniqueName="P1329803">
      <xmlPr mapId="1" xpath="/TFI-IZD-OSIG/IPK-E_1001243/P1329803" xmlDataType="decimal"/>
    </xmlCellPr>
  </singleXmlCell>
  <singleXmlCell id="1712" xr6:uid="{00000000-000C-0000-FFFF-FFFFA9060000}" r="J16" connectionId="0">
    <xmlCellPr id="1" xr6:uid="{00000000-0010-0000-A906-000001000000}" uniqueName="P1329841">
      <xmlPr mapId="1" xpath="/TFI-IZD-OSIG/IPK-E_1001243/P1329841" xmlDataType="decimal"/>
    </xmlCellPr>
  </singleXmlCell>
  <singleXmlCell id="1713" xr6:uid="{00000000-000C-0000-FFFF-FFFFAA060000}" r="K16" connectionId="0">
    <xmlCellPr id="1" xr6:uid="{00000000-0010-0000-AA06-000001000000}" uniqueName="P1329879">
      <xmlPr mapId="1" xpath="/TFI-IZD-OSIG/IPK-E_1001243/P1329879" xmlDataType="decimal"/>
    </xmlCellPr>
  </singleXmlCell>
  <singleXmlCell id="1714" xr6:uid="{00000000-000C-0000-FFFF-FFFFAB060000}" r="L16" connectionId="0">
    <xmlCellPr id="1" xr6:uid="{00000000-0010-0000-AB06-000001000000}" uniqueName="P1329917">
      <xmlPr mapId="1" xpath="/TFI-IZD-OSIG/IPK-E_1001243/P1329917" xmlDataType="decimal"/>
    </xmlCellPr>
  </singleXmlCell>
  <singleXmlCell id="1715" xr6:uid="{00000000-000C-0000-FFFF-FFFFAC060000}" r="C17" connectionId="0">
    <xmlCellPr id="1" xr6:uid="{00000000-0010-0000-AC06-000001000000}" uniqueName="P1329587">
      <xmlPr mapId="1" xpath="/TFI-IZD-OSIG/IPK-E_1001243/P1329587" xmlDataType="decimal"/>
    </xmlCellPr>
  </singleXmlCell>
  <singleXmlCell id="1716" xr6:uid="{00000000-000C-0000-FFFF-FFFFAD060000}" r="D17" connectionId="0">
    <xmlCellPr id="1" xr6:uid="{00000000-0010-0000-AD06-000001000000}" uniqueName="P1329588">
      <xmlPr mapId="1" xpath="/TFI-IZD-OSIG/IPK-E_1001243/P1329588" xmlDataType="decimal"/>
    </xmlCellPr>
  </singleXmlCell>
  <singleXmlCell id="1717" xr6:uid="{00000000-000C-0000-FFFF-FFFFAE060000}" r="E17" connectionId="0">
    <xmlCellPr id="1" xr6:uid="{00000000-0010-0000-AE06-000001000000}" uniqueName="P1329653">
      <xmlPr mapId="1" xpath="/TFI-IZD-OSIG/IPK-E_1001243/P1329653" xmlDataType="decimal"/>
    </xmlCellPr>
  </singleXmlCell>
  <singleXmlCell id="1718" xr6:uid="{00000000-000C-0000-FFFF-FFFFAF060000}" r="F17" connectionId="0">
    <xmlCellPr id="1" xr6:uid="{00000000-0010-0000-AF06-000001000000}" uniqueName="P1329691">
      <xmlPr mapId="1" xpath="/TFI-IZD-OSIG/IPK-E_1001243/P1329691" xmlDataType="decimal"/>
    </xmlCellPr>
  </singleXmlCell>
  <singleXmlCell id="1719" xr6:uid="{00000000-000C-0000-FFFF-FFFFB0060000}" r="G17" connectionId="0">
    <xmlCellPr id="1" xr6:uid="{00000000-0010-0000-B006-000001000000}" uniqueName="P1329728">
      <xmlPr mapId="1" xpath="/TFI-IZD-OSIG/IPK-E_1001243/P1329728" xmlDataType="decimal"/>
    </xmlCellPr>
  </singleXmlCell>
  <singleXmlCell id="1720" xr6:uid="{00000000-000C-0000-FFFF-FFFFB1060000}" r="H17" connectionId="0">
    <xmlCellPr id="1" xr6:uid="{00000000-0010-0000-B106-000001000000}" uniqueName="P1329766">
      <xmlPr mapId="1" xpath="/TFI-IZD-OSIG/IPK-E_1001243/P1329766" xmlDataType="decimal"/>
    </xmlCellPr>
  </singleXmlCell>
  <singleXmlCell id="1721" xr6:uid="{00000000-000C-0000-FFFF-FFFFB2060000}" r="I17" connectionId="0">
    <xmlCellPr id="1" xr6:uid="{00000000-0010-0000-B206-000001000000}" uniqueName="P1329804">
      <xmlPr mapId="1" xpath="/TFI-IZD-OSIG/IPK-E_1001243/P1329804" xmlDataType="decimal"/>
    </xmlCellPr>
  </singleXmlCell>
  <singleXmlCell id="1722" xr6:uid="{00000000-000C-0000-FFFF-FFFFB3060000}" r="J17" connectionId="0">
    <xmlCellPr id="1" xr6:uid="{00000000-0010-0000-B306-000001000000}" uniqueName="P1329842">
      <xmlPr mapId="1" xpath="/TFI-IZD-OSIG/IPK-E_1001243/P1329842" xmlDataType="decimal"/>
    </xmlCellPr>
  </singleXmlCell>
  <singleXmlCell id="1723" xr6:uid="{00000000-000C-0000-FFFF-FFFFB4060000}" r="K17" connectionId="0">
    <xmlCellPr id="1" xr6:uid="{00000000-0010-0000-B406-000001000000}" uniqueName="P1329880">
      <xmlPr mapId="1" xpath="/TFI-IZD-OSIG/IPK-E_1001243/P1329880" xmlDataType="decimal"/>
    </xmlCellPr>
  </singleXmlCell>
  <singleXmlCell id="1724" xr6:uid="{00000000-000C-0000-FFFF-FFFFB5060000}" r="L17" connectionId="0">
    <xmlCellPr id="1" xr6:uid="{00000000-0010-0000-B506-000001000000}" uniqueName="P1329918">
      <xmlPr mapId="1" xpath="/TFI-IZD-OSIG/IPK-E_1001243/P1329918" xmlDataType="decimal"/>
    </xmlCellPr>
  </singleXmlCell>
  <singleXmlCell id="1725" xr6:uid="{00000000-000C-0000-FFFF-FFFFB6060000}" r="C18" connectionId="0">
    <xmlCellPr id="1" xr6:uid="{00000000-0010-0000-B606-000001000000}" uniqueName="P1329589">
      <xmlPr mapId="1" xpath="/TFI-IZD-OSIG/IPK-E_1001243/P1329589" xmlDataType="decimal"/>
    </xmlCellPr>
  </singleXmlCell>
  <singleXmlCell id="1726" xr6:uid="{00000000-000C-0000-FFFF-FFFFB7060000}" r="D18" connectionId="0">
    <xmlCellPr id="1" xr6:uid="{00000000-0010-0000-B706-000001000000}" uniqueName="P1329590">
      <xmlPr mapId="1" xpath="/TFI-IZD-OSIG/IPK-E_1001243/P1329590" xmlDataType="decimal"/>
    </xmlCellPr>
  </singleXmlCell>
  <singleXmlCell id="1727" xr6:uid="{00000000-000C-0000-FFFF-FFFFB8060000}" r="E18" connectionId="0">
    <xmlCellPr id="1" xr6:uid="{00000000-0010-0000-B806-000001000000}" uniqueName="P1329654">
      <xmlPr mapId="1" xpath="/TFI-IZD-OSIG/IPK-E_1001243/P1329654" xmlDataType="decimal"/>
    </xmlCellPr>
  </singleXmlCell>
  <singleXmlCell id="1728" xr6:uid="{00000000-000C-0000-FFFF-FFFFB9060000}" r="F18" connectionId="0">
    <xmlCellPr id="1" xr6:uid="{00000000-0010-0000-B906-000001000000}" uniqueName="P1329692">
      <xmlPr mapId="1" xpath="/TFI-IZD-OSIG/IPK-E_1001243/P1329692" xmlDataType="decimal"/>
    </xmlCellPr>
  </singleXmlCell>
  <singleXmlCell id="1729" xr6:uid="{00000000-000C-0000-FFFF-FFFFBA060000}" r="G18" connectionId="0">
    <xmlCellPr id="1" xr6:uid="{00000000-0010-0000-BA06-000001000000}" uniqueName="P1329729">
      <xmlPr mapId="1" xpath="/TFI-IZD-OSIG/IPK-E_1001243/P1329729" xmlDataType="decimal"/>
    </xmlCellPr>
  </singleXmlCell>
  <singleXmlCell id="1730" xr6:uid="{00000000-000C-0000-FFFF-FFFFBB060000}" r="H18" connectionId="0">
    <xmlCellPr id="1" xr6:uid="{00000000-0010-0000-BB06-000001000000}" uniqueName="P1329767">
      <xmlPr mapId="1" xpath="/TFI-IZD-OSIG/IPK-E_1001243/P1329767" xmlDataType="decimal"/>
    </xmlCellPr>
  </singleXmlCell>
  <singleXmlCell id="1731" xr6:uid="{00000000-000C-0000-FFFF-FFFFBC060000}" r="I18" connectionId="0">
    <xmlCellPr id="1" xr6:uid="{00000000-0010-0000-BC06-000001000000}" uniqueName="P1329805">
      <xmlPr mapId="1" xpath="/TFI-IZD-OSIG/IPK-E_1001243/P1329805" xmlDataType="decimal"/>
    </xmlCellPr>
  </singleXmlCell>
  <singleXmlCell id="1732" xr6:uid="{00000000-000C-0000-FFFF-FFFFBD060000}" r="J18" connectionId="0">
    <xmlCellPr id="1" xr6:uid="{00000000-0010-0000-BD06-000001000000}" uniqueName="P1329843">
      <xmlPr mapId="1" xpath="/TFI-IZD-OSIG/IPK-E_1001243/P1329843" xmlDataType="decimal"/>
    </xmlCellPr>
  </singleXmlCell>
  <singleXmlCell id="1733" xr6:uid="{00000000-000C-0000-FFFF-FFFFBE060000}" r="K18" connectionId="0">
    <xmlCellPr id="1" xr6:uid="{00000000-0010-0000-BE06-000001000000}" uniqueName="P1329881">
      <xmlPr mapId="1" xpath="/TFI-IZD-OSIG/IPK-E_1001243/P1329881" xmlDataType="decimal"/>
    </xmlCellPr>
  </singleXmlCell>
  <singleXmlCell id="1734" xr6:uid="{00000000-000C-0000-FFFF-FFFFBF060000}" r="L18" connectionId="0">
    <xmlCellPr id="1" xr6:uid="{00000000-0010-0000-BF06-000001000000}" uniqueName="P1329919">
      <xmlPr mapId="1" xpath="/TFI-IZD-OSIG/IPK-E_1001243/P1329919" xmlDataType="decimal"/>
    </xmlCellPr>
  </singleXmlCell>
  <singleXmlCell id="1735" xr6:uid="{00000000-000C-0000-FFFF-FFFFC0060000}" r="C19" connectionId="0">
    <xmlCellPr id="1" xr6:uid="{00000000-0010-0000-C006-000001000000}" uniqueName="P1329591">
      <xmlPr mapId="1" xpath="/TFI-IZD-OSIG/IPK-E_1001243/P1329591" xmlDataType="decimal"/>
    </xmlCellPr>
  </singleXmlCell>
  <singleXmlCell id="1736" xr6:uid="{00000000-000C-0000-FFFF-FFFFC1060000}" r="D19" connectionId="0">
    <xmlCellPr id="1" xr6:uid="{00000000-0010-0000-C106-000001000000}" uniqueName="P1329592">
      <xmlPr mapId="1" xpath="/TFI-IZD-OSIG/IPK-E_1001243/P1329592" xmlDataType="decimal"/>
    </xmlCellPr>
  </singleXmlCell>
  <singleXmlCell id="1737" xr6:uid="{00000000-000C-0000-FFFF-FFFFC2060000}" r="E19" connectionId="0">
    <xmlCellPr id="1" xr6:uid="{00000000-0010-0000-C206-000001000000}" uniqueName="P1329655">
      <xmlPr mapId="1" xpath="/TFI-IZD-OSIG/IPK-E_1001243/P1329655" xmlDataType="decimal"/>
    </xmlCellPr>
  </singleXmlCell>
  <singleXmlCell id="1738" xr6:uid="{00000000-000C-0000-FFFF-FFFFC3060000}" r="F19" connectionId="0">
    <xmlCellPr id="1" xr6:uid="{00000000-0010-0000-C306-000001000000}" uniqueName="P1329693">
      <xmlPr mapId="1" xpath="/TFI-IZD-OSIG/IPK-E_1001243/P1329693" xmlDataType="decimal"/>
    </xmlCellPr>
  </singleXmlCell>
  <singleXmlCell id="1739" xr6:uid="{00000000-000C-0000-FFFF-FFFFC4060000}" r="G19" connectionId="0">
    <xmlCellPr id="1" xr6:uid="{00000000-0010-0000-C406-000001000000}" uniqueName="P1329730">
      <xmlPr mapId="1" xpath="/TFI-IZD-OSIG/IPK-E_1001243/P1329730" xmlDataType="decimal"/>
    </xmlCellPr>
  </singleXmlCell>
  <singleXmlCell id="1740" xr6:uid="{00000000-000C-0000-FFFF-FFFFC5060000}" r="H19" connectionId="0">
    <xmlCellPr id="1" xr6:uid="{00000000-0010-0000-C506-000001000000}" uniqueName="P1329768">
      <xmlPr mapId="1" xpath="/TFI-IZD-OSIG/IPK-E_1001243/P1329768" xmlDataType="decimal"/>
    </xmlCellPr>
  </singleXmlCell>
  <singleXmlCell id="1741" xr6:uid="{00000000-000C-0000-FFFF-FFFFC6060000}" r="I19" connectionId="0">
    <xmlCellPr id="1" xr6:uid="{00000000-0010-0000-C606-000001000000}" uniqueName="P1329806">
      <xmlPr mapId="1" xpath="/TFI-IZD-OSIG/IPK-E_1001243/P1329806" xmlDataType="decimal"/>
    </xmlCellPr>
  </singleXmlCell>
  <singleXmlCell id="1742" xr6:uid="{00000000-000C-0000-FFFF-FFFFC7060000}" r="J19" connectionId="0">
    <xmlCellPr id="1" xr6:uid="{00000000-0010-0000-C706-000001000000}" uniqueName="P1329844">
      <xmlPr mapId="1" xpath="/TFI-IZD-OSIG/IPK-E_1001243/P1329844" xmlDataType="decimal"/>
    </xmlCellPr>
  </singleXmlCell>
  <singleXmlCell id="1743" xr6:uid="{00000000-000C-0000-FFFF-FFFFC8060000}" r="K19" connectionId="0">
    <xmlCellPr id="1" xr6:uid="{00000000-0010-0000-C806-000001000000}" uniqueName="P1329882">
      <xmlPr mapId="1" xpath="/TFI-IZD-OSIG/IPK-E_1001243/P1329882" xmlDataType="decimal"/>
    </xmlCellPr>
  </singleXmlCell>
  <singleXmlCell id="1744" xr6:uid="{00000000-000C-0000-FFFF-FFFFC9060000}" r="L19" connectionId="0">
    <xmlCellPr id="1" xr6:uid="{00000000-0010-0000-C906-000001000000}" uniqueName="P1329920">
      <xmlPr mapId="1" xpath="/TFI-IZD-OSIG/IPK-E_1001243/P1329920" xmlDataType="decimal"/>
    </xmlCellPr>
  </singleXmlCell>
  <singleXmlCell id="1745" xr6:uid="{00000000-000C-0000-FFFF-FFFFCA060000}" r="C20" connectionId="0">
    <xmlCellPr id="1" xr6:uid="{00000000-0010-0000-CA06-000001000000}" uniqueName="P1329593">
      <xmlPr mapId="1" xpath="/TFI-IZD-OSIG/IPK-E_1001243/P1329593" xmlDataType="decimal"/>
    </xmlCellPr>
  </singleXmlCell>
  <singleXmlCell id="1746" xr6:uid="{00000000-000C-0000-FFFF-FFFFCB060000}" r="D20" connectionId="0">
    <xmlCellPr id="1" xr6:uid="{00000000-0010-0000-CB06-000001000000}" uniqueName="P1329594">
      <xmlPr mapId="1" xpath="/TFI-IZD-OSIG/IPK-E_1001243/P1329594" xmlDataType="decimal"/>
    </xmlCellPr>
  </singleXmlCell>
  <singleXmlCell id="1747" xr6:uid="{00000000-000C-0000-FFFF-FFFFCC060000}" r="E20" connectionId="0">
    <xmlCellPr id="1" xr6:uid="{00000000-0010-0000-CC06-000001000000}" uniqueName="P1329656">
      <xmlPr mapId="1" xpath="/TFI-IZD-OSIG/IPK-E_1001243/P1329656" xmlDataType="decimal"/>
    </xmlCellPr>
  </singleXmlCell>
  <singleXmlCell id="1748" xr6:uid="{00000000-000C-0000-FFFF-FFFFCD060000}" r="F20" connectionId="0">
    <xmlCellPr id="1" xr6:uid="{00000000-0010-0000-CD06-000001000000}" uniqueName="P1329694">
      <xmlPr mapId="1" xpath="/TFI-IZD-OSIG/IPK-E_1001243/P1329694" xmlDataType="decimal"/>
    </xmlCellPr>
  </singleXmlCell>
  <singleXmlCell id="1749" xr6:uid="{00000000-000C-0000-FFFF-FFFFCE060000}" r="G20" connectionId="0">
    <xmlCellPr id="1" xr6:uid="{00000000-0010-0000-CE06-000001000000}" uniqueName="P1329731">
      <xmlPr mapId="1" xpath="/TFI-IZD-OSIG/IPK-E_1001243/P1329731" xmlDataType="decimal"/>
    </xmlCellPr>
  </singleXmlCell>
  <singleXmlCell id="1750" xr6:uid="{00000000-000C-0000-FFFF-FFFFCF060000}" r="H20" connectionId="0">
    <xmlCellPr id="1" xr6:uid="{00000000-0010-0000-CF06-000001000000}" uniqueName="P1329769">
      <xmlPr mapId="1" xpath="/TFI-IZD-OSIG/IPK-E_1001243/P1329769" xmlDataType="decimal"/>
    </xmlCellPr>
  </singleXmlCell>
  <singleXmlCell id="1751" xr6:uid="{00000000-000C-0000-FFFF-FFFFD0060000}" r="I20" connectionId="0">
    <xmlCellPr id="1" xr6:uid="{00000000-0010-0000-D006-000001000000}" uniqueName="P1329807">
      <xmlPr mapId="1" xpath="/TFI-IZD-OSIG/IPK-E_1001243/P1329807" xmlDataType="decimal"/>
    </xmlCellPr>
  </singleXmlCell>
  <singleXmlCell id="1752" xr6:uid="{00000000-000C-0000-FFFF-FFFFD1060000}" r="J20" connectionId="0">
    <xmlCellPr id="1" xr6:uid="{00000000-0010-0000-D106-000001000000}" uniqueName="P1329845">
      <xmlPr mapId="1" xpath="/TFI-IZD-OSIG/IPK-E_1001243/P1329845" xmlDataType="decimal"/>
    </xmlCellPr>
  </singleXmlCell>
  <singleXmlCell id="1753" xr6:uid="{00000000-000C-0000-FFFF-FFFFD2060000}" r="K20" connectionId="0">
    <xmlCellPr id="1" xr6:uid="{00000000-0010-0000-D206-000001000000}" uniqueName="P1329883">
      <xmlPr mapId="1" xpath="/TFI-IZD-OSIG/IPK-E_1001243/P1329883" xmlDataType="decimal"/>
    </xmlCellPr>
  </singleXmlCell>
  <singleXmlCell id="1754" xr6:uid="{00000000-000C-0000-FFFF-FFFFD3060000}" r="L20" connectionId="0">
    <xmlCellPr id="1" xr6:uid="{00000000-0010-0000-D306-000001000000}" uniqueName="P1329921">
      <xmlPr mapId="1" xpath="/TFI-IZD-OSIG/IPK-E_1001243/P1329921" xmlDataType="decimal"/>
    </xmlCellPr>
  </singleXmlCell>
  <singleXmlCell id="1755" xr6:uid="{00000000-000C-0000-FFFF-FFFFD4060000}" r="C21" connectionId="0">
    <xmlCellPr id="1" xr6:uid="{00000000-0010-0000-D406-000001000000}" uniqueName="P1329595">
      <xmlPr mapId="1" xpath="/TFI-IZD-OSIG/IPK-E_1001243/P1329595" xmlDataType="decimal"/>
    </xmlCellPr>
  </singleXmlCell>
  <singleXmlCell id="1756" xr6:uid="{00000000-000C-0000-FFFF-FFFFD5060000}" r="D21" connectionId="0">
    <xmlCellPr id="1" xr6:uid="{00000000-0010-0000-D506-000001000000}" uniqueName="P1329596">
      <xmlPr mapId="1" xpath="/TFI-IZD-OSIG/IPK-E_1001243/P1329596" xmlDataType="decimal"/>
    </xmlCellPr>
  </singleXmlCell>
  <singleXmlCell id="1757" xr6:uid="{00000000-000C-0000-FFFF-FFFFD6060000}" r="E21" connectionId="0">
    <xmlCellPr id="1" xr6:uid="{00000000-0010-0000-D606-000001000000}" uniqueName="P1329657">
      <xmlPr mapId="1" xpath="/TFI-IZD-OSIG/IPK-E_1001243/P1329657" xmlDataType="decimal"/>
    </xmlCellPr>
  </singleXmlCell>
  <singleXmlCell id="1758" xr6:uid="{00000000-000C-0000-FFFF-FFFFD7060000}" r="F21" connectionId="0">
    <xmlCellPr id="1" xr6:uid="{00000000-0010-0000-D706-000001000000}" uniqueName="P1329695">
      <xmlPr mapId="1" xpath="/TFI-IZD-OSIG/IPK-E_1001243/P1329695" xmlDataType="decimal"/>
    </xmlCellPr>
  </singleXmlCell>
  <singleXmlCell id="1759" xr6:uid="{00000000-000C-0000-FFFF-FFFFD8060000}" r="G21" connectionId="0">
    <xmlCellPr id="1" xr6:uid="{00000000-0010-0000-D806-000001000000}" uniqueName="P1329732">
      <xmlPr mapId="1" xpath="/TFI-IZD-OSIG/IPK-E_1001243/P1329732" xmlDataType="decimal"/>
    </xmlCellPr>
  </singleXmlCell>
  <singleXmlCell id="1760" xr6:uid="{00000000-000C-0000-FFFF-FFFFD9060000}" r="H21" connectionId="0">
    <xmlCellPr id="1" xr6:uid="{00000000-0010-0000-D906-000001000000}" uniqueName="P1329770">
      <xmlPr mapId="1" xpath="/TFI-IZD-OSIG/IPK-E_1001243/P1329770" xmlDataType="decimal"/>
    </xmlCellPr>
  </singleXmlCell>
  <singleXmlCell id="1761" xr6:uid="{00000000-000C-0000-FFFF-FFFFDA060000}" r="I21" connectionId="0">
    <xmlCellPr id="1" xr6:uid="{00000000-0010-0000-DA06-000001000000}" uniqueName="P1329808">
      <xmlPr mapId="1" xpath="/TFI-IZD-OSIG/IPK-E_1001243/P1329808" xmlDataType="decimal"/>
    </xmlCellPr>
  </singleXmlCell>
  <singleXmlCell id="1762" xr6:uid="{00000000-000C-0000-FFFF-FFFFDB060000}" r="J21" connectionId="0">
    <xmlCellPr id="1" xr6:uid="{00000000-0010-0000-DB06-000001000000}" uniqueName="P1329846">
      <xmlPr mapId="1" xpath="/TFI-IZD-OSIG/IPK-E_1001243/P1329846" xmlDataType="decimal"/>
    </xmlCellPr>
  </singleXmlCell>
  <singleXmlCell id="1763" xr6:uid="{00000000-000C-0000-FFFF-FFFFDC060000}" r="K21" connectionId="0">
    <xmlCellPr id="1" xr6:uid="{00000000-0010-0000-DC06-000001000000}" uniqueName="P1329884">
      <xmlPr mapId="1" xpath="/TFI-IZD-OSIG/IPK-E_1001243/P1329884" xmlDataType="decimal"/>
    </xmlCellPr>
  </singleXmlCell>
  <singleXmlCell id="1764" xr6:uid="{00000000-000C-0000-FFFF-FFFFDD060000}" r="L21" connectionId="0">
    <xmlCellPr id="1" xr6:uid="{00000000-0010-0000-DD06-000001000000}" uniqueName="P1329922">
      <xmlPr mapId="1" xpath="/TFI-IZD-OSIG/IPK-E_1001243/P1329922" xmlDataType="decimal"/>
    </xmlCellPr>
  </singleXmlCell>
  <singleXmlCell id="1765" xr6:uid="{00000000-000C-0000-FFFF-FFFFDE060000}" r="C22" connectionId="0">
    <xmlCellPr id="1" xr6:uid="{00000000-0010-0000-DE06-000001000000}" uniqueName="P1329597">
      <xmlPr mapId="1" xpath="/TFI-IZD-OSIG/IPK-E_1001243/P1329597" xmlDataType="decimal"/>
    </xmlCellPr>
  </singleXmlCell>
  <singleXmlCell id="1766" xr6:uid="{00000000-000C-0000-FFFF-FFFFDF060000}" r="D22" connectionId="0">
    <xmlCellPr id="1" xr6:uid="{00000000-0010-0000-DF06-000001000000}" uniqueName="P1329598">
      <xmlPr mapId="1" xpath="/TFI-IZD-OSIG/IPK-E_1001243/P1329598" xmlDataType="decimal"/>
    </xmlCellPr>
  </singleXmlCell>
  <singleXmlCell id="1767" xr6:uid="{00000000-000C-0000-FFFF-FFFFE0060000}" r="E22" connectionId="0">
    <xmlCellPr id="1" xr6:uid="{00000000-0010-0000-E006-000001000000}" uniqueName="P1329658">
      <xmlPr mapId="1" xpath="/TFI-IZD-OSIG/IPK-E_1001243/P1329658" xmlDataType="decimal"/>
    </xmlCellPr>
  </singleXmlCell>
  <singleXmlCell id="1768" xr6:uid="{00000000-000C-0000-FFFF-FFFFE1060000}" r="F22" connectionId="0">
    <xmlCellPr id="1" xr6:uid="{00000000-0010-0000-E106-000001000000}" uniqueName="P1329696">
      <xmlPr mapId="1" xpath="/TFI-IZD-OSIG/IPK-E_1001243/P1329696" xmlDataType="decimal"/>
    </xmlCellPr>
  </singleXmlCell>
  <singleXmlCell id="1769" xr6:uid="{00000000-000C-0000-FFFF-FFFFE2060000}" r="G22" connectionId="0">
    <xmlCellPr id="1" xr6:uid="{00000000-0010-0000-E206-000001000000}" uniqueName="P1329733">
      <xmlPr mapId="1" xpath="/TFI-IZD-OSIG/IPK-E_1001243/P1329733" xmlDataType="decimal"/>
    </xmlCellPr>
  </singleXmlCell>
  <singleXmlCell id="1770" xr6:uid="{00000000-000C-0000-FFFF-FFFFE3060000}" r="H22" connectionId="0">
    <xmlCellPr id="1" xr6:uid="{00000000-0010-0000-E306-000001000000}" uniqueName="P1329771">
      <xmlPr mapId="1" xpath="/TFI-IZD-OSIG/IPK-E_1001243/P1329771" xmlDataType="decimal"/>
    </xmlCellPr>
  </singleXmlCell>
  <singleXmlCell id="1771" xr6:uid="{00000000-000C-0000-FFFF-FFFFE4060000}" r="I22" connectionId="0">
    <xmlCellPr id="1" xr6:uid="{00000000-0010-0000-E406-000001000000}" uniqueName="P1329809">
      <xmlPr mapId="1" xpath="/TFI-IZD-OSIG/IPK-E_1001243/P1329809" xmlDataType="decimal"/>
    </xmlCellPr>
  </singleXmlCell>
  <singleXmlCell id="1772" xr6:uid="{00000000-000C-0000-FFFF-FFFFE5060000}" r="J22" connectionId="0">
    <xmlCellPr id="1" xr6:uid="{00000000-0010-0000-E506-000001000000}" uniqueName="P1329847">
      <xmlPr mapId="1" xpath="/TFI-IZD-OSIG/IPK-E_1001243/P1329847" xmlDataType="decimal"/>
    </xmlCellPr>
  </singleXmlCell>
  <singleXmlCell id="1773" xr6:uid="{00000000-000C-0000-FFFF-FFFFE6060000}" r="K22" connectionId="0">
    <xmlCellPr id="1" xr6:uid="{00000000-0010-0000-E606-000001000000}" uniqueName="P1329885">
      <xmlPr mapId="1" xpath="/TFI-IZD-OSIG/IPK-E_1001243/P1329885" xmlDataType="decimal"/>
    </xmlCellPr>
  </singleXmlCell>
  <singleXmlCell id="1774" xr6:uid="{00000000-000C-0000-FFFF-FFFFE7060000}" r="L22" connectionId="0">
    <xmlCellPr id="1" xr6:uid="{00000000-0010-0000-E706-000001000000}" uniqueName="P1329923">
      <xmlPr mapId="1" xpath="/TFI-IZD-OSIG/IPK-E_1001243/P1329923" xmlDataType="decimal"/>
    </xmlCellPr>
  </singleXmlCell>
  <singleXmlCell id="1775" xr6:uid="{00000000-000C-0000-FFFF-FFFFE8060000}" r="C23" connectionId="0">
    <xmlCellPr id="1" xr6:uid="{00000000-0010-0000-E806-000001000000}" uniqueName="P1329599">
      <xmlPr mapId="1" xpath="/TFI-IZD-OSIG/IPK-E_1001243/P1329599" xmlDataType="decimal"/>
    </xmlCellPr>
  </singleXmlCell>
  <singleXmlCell id="1776" xr6:uid="{00000000-000C-0000-FFFF-FFFFE9060000}" r="D23" connectionId="0">
    <xmlCellPr id="1" xr6:uid="{00000000-0010-0000-E906-000001000000}" uniqueName="P1329600">
      <xmlPr mapId="1" xpath="/TFI-IZD-OSIG/IPK-E_1001243/P1329600" xmlDataType="decimal"/>
    </xmlCellPr>
  </singleXmlCell>
  <singleXmlCell id="1777" xr6:uid="{00000000-000C-0000-FFFF-FFFFEA060000}" r="E23" connectionId="0">
    <xmlCellPr id="1" xr6:uid="{00000000-0010-0000-EA06-000001000000}" uniqueName="P1329659">
      <xmlPr mapId="1" xpath="/TFI-IZD-OSIG/IPK-E_1001243/P1329659" xmlDataType="decimal"/>
    </xmlCellPr>
  </singleXmlCell>
  <singleXmlCell id="1778" xr6:uid="{00000000-000C-0000-FFFF-FFFFEB060000}" r="F23" connectionId="0">
    <xmlCellPr id="1" xr6:uid="{00000000-0010-0000-EB06-000001000000}" uniqueName="P1329697">
      <xmlPr mapId="1" xpath="/TFI-IZD-OSIG/IPK-E_1001243/P1329697" xmlDataType="decimal"/>
    </xmlCellPr>
  </singleXmlCell>
  <singleXmlCell id="1779" xr6:uid="{00000000-000C-0000-FFFF-FFFFEC060000}" r="G23" connectionId="0">
    <xmlCellPr id="1" xr6:uid="{00000000-0010-0000-EC06-000001000000}" uniqueName="P1329734">
      <xmlPr mapId="1" xpath="/TFI-IZD-OSIG/IPK-E_1001243/P1329734" xmlDataType="decimal"/>
    </xmlCellPr>
  </singleXmlCell>
  <singleXmlCell id="1780" xr6:uid="{00000000-000C-0000-FFFF-FFFFED060000}" r="H23" connectionId="0">
    <xmlCellPr id="1" xr6:uid="{00000000-0010-0000-ED06-000001000000}" uniqueName="P1329772">
      <xmlPr mapId="1" xpath="/TFI-IZD-OSIG/IPK-E_1001243/P1329772" xmlDataType="decimal"/>
    </xmlCellPr>
  </singleXmlCell>
  <singleXmlCell id="1781" xr6:uid="{00000000-000C-0000-FFFF-FFFFEE060000}" r="I23" connectionId="0">
    <xmlCellPr id="1" xr6:uid="{00000000-0010-0000-EE06-000001000000}" uniqueName="P1329810">
      <xmlPr mapId="1" xpath="/TFI-IZD-OSIG/IPK-E_1001243/P1329810" xmlDataType="decimal"/>
    </xmlCellPr>
  </singleXmlCell>
  <singleXmlCell id="1782" xr6:uid="{00000000-000C-0000-FFFF-FFFFEF060000}" r="J23" connectionId="0">
    <xmlCellPr id="1" xr6:uid="{00000000-0010-0000-EF06-000001000000}" uniqueName="P1329848">
      <xmlPr mapId="1" xpath="/TFI-IZD-OSIG/IPK-E_1001243/P1329848" xmlDataType="decimal"/>
    </xmlCellPr>
  </singleXmlCell>
  <singleXmlCell id="1783" xr6:uid="{00000000-000C-0000-FFFF-FFFFF0060000}" r="K23" connectionId="0">
    <xmlCellPr id="1" xr6:uid="{00000000-0010-0000-F006-000001000000}" uniqueName="P1329886">
      <xmlPr mapId="1" xpath="/TFI-IZD-OSIG/IPK-E_1001243/P1329886" xmlDataType="decimal"/>
    </xmlCellPr>
  </singleXmlCell>
  <singleXmlCell id="1784" xr6:uid="{00000000-000C-0000-FFFF-FFFFF1060000}" r="L23" connectionId="0">
    <xmlCellPr id="1" xr6:uid="{00000000-0010-0000-F106-000001000000}" uniqueName="P1329924">
      <xmlPr mapId="1" xpath="/TFI-IZD-OSIG/IPK-E_1001243/P1329924" xmlDataType="decimal"/>
    </xmlCellPr>
  </singleXmlCell>
  <singleXmlCell id="1785" xr6:uid="{00000000-000C-0000-FFFF-FFFFF2060000}" r="C24" connectionId="0">
    <xmlCellPr id="1" xr6:uid="{00000000-0010-0000-F206-000001000000}" uniqueName="P1329601">
      <xmlPr mapId="1" xpath="/TFI-IZD-OSIG/IPK-E_1001243/P1329601" xmlDataType="decimal"/>
    </xmlCellPr>
  </singleXmlCell>
  <singleXmlCell id="1786" xr6:uid="{00000000-000C-0000-FFFF-FFFFF3060000}" r="D24" connectionId="0">
    <xmlCellPr id="1" xr6:uid="{00000000-0010-0000-F306-000001000000}" uniqueName="P1329602">
      <xmlPr mapId="1" xpath="/TFI-IZD-OSIG/IPK-E_1001243/P1329602" xmlDataType="decimal"/>
    </xmlCellPr>
  </singleXmlCell>
  <singleXmlCell id="1787" xr6:uid="{00000000-000C-0000-FFFF-FFFFF4060000}" r="E24" connectionId="0">
    <xmlCellPr id="1" xr6:uid="{00000000-0010-0000-F406-000001000000}" uniqueName="P1329660">
      <xmlPr mapId="1" xpath="/TFI-IZD-OSIG/IPK-E_1001243/P1329660" xmlDataType="decimal"/>
    </xmlCellPr>
  </singleXmlCell>
  <singleXmlCell id="1788" xr6:uid="{00000000-000C-0000-FFFF-FFFFF5060000}" r="F24" connectionId="0">
    <xmlCellPr id="1" xr6:uid="{00000000-0010-0000-F506-000001000000}" uniqueName="P1329698">
      <xmlPr mapId="1" xpath="/TFI-IZD-OSIG/IPK-E_1001243/P1329698" xmlDataType="decimal"/>
    </xmlCellPr>
  </singleXmlCell>
  <singleXmlCell id="1789" xr6:uid="{00000000-000C-0000-FFFF-FFFFF6060000}" r="G24" connectionId="0">
    <xmlCellPr id="1" xr6:uid="{00000000-0010-0000-F606-000001000000}" uniqueName="P1329735">
      <xmlPr mapId="1" xpath="/TFI-IZD-OSIG/IPK-E_1001243/P1329735" xmlDataType="decimal"/>
    </xmlCellPr>
  </singleXmlCell>
  <singleXmlCell id="1790" xr6:uid="{00000000-000C-0000-FFFF-FFFFF7060000}" r="H24" connectionId="0">
    <xmlCellPr id="1" xr6:uid="{00000000-0010-0000-F706-000001000000}" uniqueName="P1329773">
      <xmlPr mapId="1" xpath="/TFI-IZD-OSIG/IPK-E_1001243/P1329773" xmlDataType="decimal"/>
    </xmlCellPr>
  </singleXmlCell>
  <singleXmlCell id="1791" xr6:uid="{00000000-000C-0000-FFFF-FFFFF8060000}" r="I24" connectionId="0">
    <xmlCellPr id="1" xr6:uid="{00000000-0010-0000-F806-000001000000}" uniqueName="P1329811">
      <xmlPr mapId="1" xpath="/TFI-IZD-OSIG/IPK-E_1001243/P1329811" xmlDataType="decimal"/>
    </xmlCellPr>
  </singleXmlCell>
  <singleXmlCell id="1792" xr6:uid="{00000000-000C-0000-FFFF-FFFFF9060000}" r="J24" connectionId="0">
    <xmlCellPr id="1" xr6:uid="{00000000-0010-0000-F906-000001000000}" uniqueName="P1329849">
      <xmlPr mapId="1" xpath="/TFI-IZD-OSIG/IPK-E_1001243/P1329849" xmlDataType="decimal"/>
    </xmlCellPr>
  </singleXmlCell>
  <singleXmlCell id="1793" xr6:uid="{00000000-000C-0000-FFFF-FFFFFA060000}" r="K24" connectionId="0">
    <xmlCellPr id="1" xr6:uid="{00000000-0010-0000-FA06-000001000000}" uniqueName="P1329887">
      <xmlPr mapId="1" xpath="/TFI-IZD-OSIG/IPK-E_1001243/P1329887" xmlDataType="decimal"/>
    </xmlCellPr>
  </singleXmlCell>
  <singleXmlCell id="1794" xr6:uid="{00000000-000C-0000-FFFF-FFFFFB060000}" r="L24" connectionId="0">
    <xmlCellPr id="1" xr6:uid="{00000000-0010-0000-FB06-000001000000}" uniqueName="P1329925">
      <xmlPr mapId="1" xpath="/TFI-IZD-OSIG/IPK-E_1001243/P1329925" xmlDataType="decimal"/>
    </xmlCellPr>
  </singleXmlCell>
  <singleXmlCell id="1795" xr6:uid="{00000000-000C-0000-FFFF-FFFFFC060000}" r="C25" connectionId="0">
    <xmlCellPr id="1" xr6:uid="{00000000-0010-0000-FC06-000001000000}" uniqueName="P1329603">
      <xmlPr mapId="1" xpath="/TFI-IZD-OSIG/IPK-E_1001243/P1329603" xmlDataType="decimal"/>
    </xmlCellPr>
  </singleXmlCell>
  <singleXmlCell id="1796" xr6:uid="{00000000-000C-0000-FFFF-FFFFFD060000}" r="D25" connectionId="0">
    <xmlCellPr id="1" xr6:uid="{00000000-0010-0000-FD06-000001000000}" uniqueName="P1329604">
      <xmlPr mapId="1" xpath="/TFI-IZD-OSIG/IPK-E_1001243/P1329604" xmlDataType="decimal"/>
    </xmlCellPr>
  </singleXmlCell>
  <singleXmlCell id="1797" xr6:uid="{00000000-000C-0000-FFFF-FFFFFE060000}" r="E25" connectionId="0">
    <xmlCellPr id="1" xr6:uid="{00000000-0010-0000-FE06-000001000000}" uniqueName="P1329661">
      <xmlPr mapId="1" xpath="/TFI-IZD-OSIG/IPK-E_1001243/P1329661" xmlDataType="decimal"/>
    </xmlCellPr>
  </singleXmlCell>
  <singleXmlCell id="1798" xr6:uid="{00000000-000C-0000-FFFF-FFFFFF060000}" r="F25" connectionId="0">
    <xmlCellPr id="1" xr6:uid="{00000000-0010-0000-FF06-000001000000}" uniqueName="P1329699">
      <xmlPr mapId="1" xpath="/TFI-IZD-OSIG/IPK-E_1001243/P1329699" xmlDataType="decimal"/>
    </xmlCellPr>
  </singleXmlCell>
  <singleXmlCell id="1799" xr6:uid="{00000000-000C-0000-FFFF-FFFF00070000}" r="G25" connectionId="0">
    <xmlCellPr id="1" xr6:uid="{00000000-0010-0000-0007-000001000000}" uniqueName="P1329736">
      <xmlPr mapId="1" xpath="/TFI-IZD-OSIG/IPK-E_1001243/P1329736" xmlDataType="decimal"/>
    </xmlCellPr>
  </singleXmlCell>
  <singleXmlCell id="1800" xr6:uid="{00000000-000C-0000-FFFF-FFFF01070000}" r="H25" connectionId="0">
    <xmlCellPr id="1" xr6:uid="{00000000-0010-0000-0107-000001000000}" uniqueName="P1329774">
      <xmlPr mapId="1" xpath="/TFI-IZD-OSIG/IPK-E_1001243/P1329774" xmlDataType="decimal"/>
    </xmlCellPr>
  </singleXmlCell>
  <singleXmlCell id="1801" xr6:uid="{00000000-000C-0000-FFFF-FFFF02070000}" r="I25" connectionId="0">
    <xmlCellPr id="1" xr6:uid="{00000000-0010-0000-0207-000001000000}" uniqueName="P1329812">
      <xmlPr mapId="1" xpath="/TFI-IZD-OSIG/IPK-E_1001243/P1329812" xmlDataType="decimal"/>
    </xmlCellPr>
  </singleXmlCell>
  <singleXmlCell id="1802" xr6:uid="{00000000-000C-0000-FFFF-FFFF03070000}" r="J25" connectionId="0">
    <xmlCellPr id="1" xr6:uid="{00000000-0010-0000-0307-000001000000}" uniqueName="P1329850">
      <xmlPr mapId="1" xpath="/TFI-IZD-OSIG/IPK-E_1001243/P1329850" xmlDataType="decimal"/>
    </xmlCellPr>
  </singleXmlCell>
  <singleXmlCell id="1803" xr6:uid="{00000000-000C-0000-FFFF-FFFF04070000}" r="K25" connectionId="0">
    <xmlCellPr id="1" xr6:uid="{00000000-0010-0000-0407-000001000000}" uniqueName="P1329888">
      <xmlPr mapId="1" xpath="/TFI-IZD-OSIG/IPK-E_1001243/P1329888" xmlDataType="decimal"/>
    </xmlCellPr>
  </singleXmlCell>
  <singleXmlCell id="1804" xr6:uid="{00000000-000C-0000-FFFF-FFFF05070000}" r="L25" connectionId="0">
    <xmlCellPr id="1" xr6:uid="{00000000-0010-0000-0507-000001000000}" uniqueName="P1329926">
      <xmlPr mapId="1" xpath="/TFI-IZD-OSIG/IPK-E_1001243/P1329926" xmlDataType="decimal"/>
    </xmlCellPr>
  </singleXmlCell>
  <singleXmlCell id="1805" xr6:uid="{00000000-000C-0000-FFFF-FFFF06070000}" r="C26" connectionId="0">
    <xmlCellPr id="1" xr6:uid="{00000000-0010-0000-0607-000001000000}" uniqueName="P1329605">
      <xmlPr mapId="1" xpath="/TFI-IZD-OSIG/IPK-E_1001243/P1329605" xmlDataType="decimal"/>
    </xmlCellPr>
  </singleXmlCell>
  <singleXmlCell id="1806" xr6:uid="{00000000-000C-0000-FFFF-FFFF07070000}" r="D26" connectionId="0">
    <xmlCellPr id="1" xr6:uid="{00000000-0010-0000-0707-000001000000}" uniqueName="P1329606">
      <xmlPr mapId="1" xpath="/TFI-IZD-OSIG/IPK-E_1001243/P1329606" xmlDataType="decimal"/>
    </xmlCellPr>
  </singleXmlCell>
  <singleXmlCell id="1807" xr6:uid="{00000000-000C-0000-FFFF-FFFF08070000}" r="E26" connectionId="0">
    <xmlCellPr id="1" xr6:uid="{00000000-0010-0000-0807-000001000000}" uniqueName="P1329662">
      <xmlPr mapId="1" xpath="/TFI-IZD-OSIG/IPK-E_1001243/P1329662" xmlDataType="decimal"/>
    </xmlCellPr>
  </singleXmlCell>
  <singleXmlCell id="1808" xr6:uid="{00000000-000C-0000-FFFF-FFFF09070000}" r="F26" connectionId="0">
    <xmlCellPr id="1" xr6:uid="{00000000-0010-0000-0907-000001000000}" uniqueName="P1329700">
      <xmlPr mapId="1" xpath="/TFI-IZD-OSIG/IPK-E_1001243/P1329700" xmlDataType="decimal"/>
    </xmlCellPr>
  </singleXmlCell>
  <singleXmlCell id="1809" xr6:uid="{00000000-000C-0000-FFFF-FFFF0A070000}" r="G26" connectionId="0">
    <xmlCellPr id="1" xr6:uid="{00000000-0010-0000-0A07-000001000000}" uniqueName="P1329737">
      <xmlPr mapId="1" xpath="/TFI-IZD-OSIG/IPK-E_1001243/P1329737" xmlDataType="decimal"/>
    </xmlCellPr>
  </singleXmlCell>
  <singleXmlCell id="1810" xr6:uid="{00000000-000C-0000-FFFF-FFFF0B070000}" r="H26" connectionId="0">
    <xmlCellPr id="1" xr6:uid="{00000000-0010-0000-0B07-000001000000}" uniqueName="P1329775">
      <xmlPr mapId="1" xpath="/TFI-IZD-OSIG/IPK-E_1001243/P1329775" xmlDataType="decimal"/>
    </xmlCellPr>
  </singleXmlCell>
  <singleXmlCell id="1811" xr6:uid="{00000000-000C-0000-FFFF-FFFF0C070000}" r="I26" connectionId="0">
    <xmlCellPr id="1" xr6:uid="{00000000-0010-0000-0C07-000001000000}" uniqueName="P1329813">
      <xmlPr mapId="1" xpath="/TFI-IZD-OSIG/IPK-E_1001243/P1329813" xmlDataType="decimal"/>
    </xmlCellPr>
  </singleXmlCell>
  <singleXmlCell id="1812" xr6:uid="{00000000-000C-0000-FFFF-FFFF0D070000}" r="J26" connectionId="0">
    <xmlCellPr id="1" xr6:uid="{00000000-0010-0000-0D07-000001000000}" uniqueName="P1329851">
      <xmlPr mapId="1" xpath="/TFI-IZD-OSIG/IPK-E_1001243/P1329851" xmlDataType="decimal"/>
    </xmlCellPr>
  </singleXmlCell>
  <singleXmlCell id="1813" xr6:uid="{00000000-000C-0000-FFFF-FFFF0E070000}" r="K26" connectionId="0">
    <xmlCellPr id="1" xr6:uid="{00000000-0010-0000-0E07-000001000000}" uniqueName="P1329889">
      <xmlPr mapId="1" xpath="/TFI-IZD-OSIG/IPK-E_1001243/P1329889" xmlDataType="decimal"/>
    </xmlCellPr>
  </singleXmlCell>
  <singleXmlCell id="1814" xr6:uid="{00000000-000C-0000-FFFF-FFFF0F070000}" r="L26" connectionId="0">
    <xmlCellPr id="1" xr6:uid="{00000000-0010-0000-0F07-000001000000}" uniqueName="P1329927">
      <xmlPr mapId="1" xpath="/TFI-IZD-OSIG/IPK-E_1001243/P1329927" xmlDataType="decimal"/>
    </xmlCellPr>
  </singleXmlCell>
  <singleXmlCell id="1815" xr6:uid="{00000000-000C-0000-FFFF-FFFF10070000}" r="C27" connectionId="0">
    <xmlCellPr id="1" xr6:uid="{00000000-0010-0000-1007-000001000000}" uniqueName="P1329607">
      <xmlPr mapId="1" xpath="/TFI-IZD-OSIG/IPK-E_1001243/P1329607" xmlDataType="decimal"/>
    </xmlCellPr>
  </singleXmlCell>
  <singleXmlCell id="1816" xr6:uid="{00000000-000C-0000-FFFF-FFFF11070000}" r="D27" connectionId="0">
    <xmlCellPr id="1" xr6:uid="{00000000-0010-0000-1107-000001000000}" uniqueName="P1329608">
      <xmlPr mapId="1" xpath="/TFI-IZD-OSIG/IPK-E_1001243/P1329608" xmlDataType="decimal"/>
    </xmlCellPr>
  </singleXmlCell>
  <singleXmlCell id="1817" xr6:uid="{00000000-000C-0000-FFFF-FFFF12070000}" r="E27" connectionId="0">
    <xmlCellPr id="1" xr6:uid="{00000000-0010-0000-1207-000001000000}" uniqueName="P1329663">
      <xmlPr mapId="1" xpath="/TFI-IZD-OSIG/IPK-E_1001243/P1329663" xmlDataType="decimal"/>
    </xmlCellPr>
  </singleXmlCell>
  <singleXmlCell id="1818" xr6:uid="{00000000-000C-0000-FFFF-FFFF13070000}" r="F27" connectionId="0">
    <xmlCellPr id="1" xr6:uid="{00000000-0010-0000-1307-000001000000}" uniqueName="P1329701">
      <xmlPr mapId="1" xpath="/TFI-IZD-OSIG/IPK-E_1001243/P1329701" xmlDataType="decimal"/>
    </xmlCellPr>
  </singleXmlCell>
  <singleXmlCell id="1819" xr6:uid="{00000000-000C-0000-FFFF-FFFF14070000}" r="G27" connectionId="0">
    <xmlCellPr id="1" xr6:uid="{00000000-0010-0000-1407-000001000000}" uniqueName="P1329738">
      <xmlPr mapId="1" xpath="/TFI-IZD-OSIG/IPK-E_1001243/P1329738" xmlDataType="decimal"/>
    </xmlCellPr>
  </singleXmlCell>
  <singleXmlCell id="1820" xr6:uid="{00000000-000C-0000-FFFF-FFFF15070000}" r="H27" connectionId="0">
    <xmlCellPr id="1" xr6:uid="{00000000-0010-0000-1507-000001000000}" uniqueName="P1329776">
      <xmlPr mapId="1" xpath="/TFI-IZD-OSIG/IPK-E_1001243/P1329776" xmlDataType="decimal"/>
    </xmlCellPr>
  </singleXmlCell>
  <singleXmlCell id="1821" xr6:uid="{00000000-000C-0000-FFFF-FFFF16070000}" r="I27" connectionId="0">
    <xmlCellPr id="1" xr6:uid="{00000000-0010-0000-1607-000001000000}" uniqueName="P1329814">
      <xmlPr mapId="1" xpath="/TFI-IZD-OSIG/IPK-E_1001243/P1329814" xmlDataType="decimal"/>
    </xmlCellPr>
  </singleXmlCell>
  <singleXmlCell id="1822" xr6:uid="{00000000-000C-0000-FFFF-FFFF17070000}" r="J27" connectionId="0">
    <xmlCellPr id="1" xr6:uid="{00000000-0010-0000-1707-000001000000}" uniqueName="P1329852">
      <xmlPr mapId="1" xpath="/TFI-IZD-OSIG/IPK-E_1001243/P1329852" xmlDataType="decimal"/>
    </xmlCellPr>
  </singleXmlCell>
  <singleXmlCell id="1823" xr6:uid="{00000000-000C-0000-FFFF-FFFF18070000}" r="K27" connectionId="0">
    <xmlCellPr id="1" xr6:uid="{00000000-0010-0000-1807-000001000000}" uniqueName="P1329890">
      <xmlPr mapId="1" xpath="/TFI-IZD-OSIG/IPK-E_1001243/P1329890" xmlDataType="decimal"/>
    </xmlCellPr>
  </singleXmlCell>
  <singleXmlCell id="1824" xr6:uid="{00000000-000C-0000-FFFF-FFFF19070000}" r="L27" connectionId="0">
    <xmlCellPr id="1" xr6:uid="{00000000-0010-0000-1907-000001000000}" uniqueName="P1329928">
      <xmlPr mapId="1" xpath="/TFI-IZD-OSIG/IPK-E_1001243/P1329928" xmlDataType="decimal"/>
    </xmlCellPr>
  </singleXmlCell>
  <singleXmlCell id="1825" xr6:uid="{00000000-000C-0000-FFFF-FFFF1A070000}" r="C28" connectionId="0">
    <xmlCellPr id="1" xr6:uid="{00000000-0010-0000-1A07-000001000000}" uniqueName="P1329610">
      <xmlPr mapId="1" xpath="/TFI-IZD-OSIG/IPK-E_1001243/P1329610" xmlDataType="decimal"/>
    </xmlCellPr>
  </singleXmlCell>
  <singleXmlCell id="1826" xr6:uid="{00000000-000C-0000-FFFF-FFFF1B070000}" r="D28" connectionId="0">
    <xmlCellPr id="1" xr6:uid="{00000000-0010-0000-1B07-000001000000}" uniqueName="P1329609">
      <xmlPr mapId="1" xpath="/TFI-IZD-OSIG/IPK-E_1001243/P1329609" xmlDataType="decimal"/>
    </xmlCellPr>
  </singleXmlCell>
  <singleXmlCell id="1827" xr6:uid="{00000000-000C-0000-FFFF-FFFF1C070000}" r="E28" connectionId="0">
    <xmlCellPr id="1" xr6:uid="{00000000-0010-0000-1C07-000001000000}" uniqueName="P1329664">
      <xmlPr mapId="1" xpath="/TFI-IZD-OSIG/IPK-E_1001243/P1329664" xmlDataType="decimal"/>
    </xmlCellPr>
  </singleXmlCell>
  <singleXmlCell id="1828" xr6:uid="{00000000-000C-0000-FFFF-FFFF1D070000}" r="F28" connectionId="0">
    <xmlCellPr id="1" xr6:uid="{00000000-0010-0000-1D07-000001000000}" uniqueName="P1329702">
      <xmlPr mapId="1" xpath="/TFI-IZD-OSIG/IPK-E_1001243/P1329702" xmlDataType="decimal"/>
    </xmlCellPr>
  </singleXmlCell>
  <singleXmlCell id="1829" xr6:uid="{00000000-000C-0000-FFFF-FFFF1E070000}" r="G28" connectionId="0">
    <xmlCellPr id="1" xr6:uid="{00000000-0010-0000-1E07-000001000000}" uniqueName="P1329739">
      <xmlPr mapId="1" xpath="/TFI-IZD-OSIG/IPK-E_1001243/P1329739" xmlDataType="decimal"/>
    </xmlCellPr>
  </singleXmlCell>
  <singleXmlCell id="1830" xr6:uid="{00000000-000C-0000-FFFF-FFFF1F070000}" r="H28" connectionId="0">
    <xmlCellPr id="1" xr6:uid="{00000000-0010-0000-1F07-000001000000}" uniqueName="P1329777">
      <xmlPr mapId="1" xpath="/TFI-IZD-OSIG/IPK-E_1001243/P1329777" xmlDataType="decimal"/>
    </xmlCellPr>
  </singleXmlCell>
  <singleXmlCell id="1831" xr6:uid="{00000000-000C-0000-FFFF-FFFF20070000}" r="I28" connectionId="0">
    <xmlCellPr id="1" xr6:uid="{00000000-0010-0000-2007-000001000000}" uniqueName="P1329815">
      <xmlPr mapId="1" xpath="/TFI-IZD-OSIG/IPK-E_1001243/P1329815" xmlDataType="decimal"/>
    </xmlCellPr>
  </singleXmlCell>
  <singleXmlCell id="1832" xr6:uid="{00000000-000C-0000-FFFF-FFFF21070000}" r="J28" connectionId="0">
    <xmlCellPr id="1" xr6:uid="{00000000-0010-0000-2107-000001000000}" uniqueName="P1329853">
      <xmlPr mapId="1" xpath="/TFI-IZD-OSIG/IPK-E_1001243/P1329853" xmlDataType="decimal"/>
    </xmlCellPr>
  </singleXmlCell>
  <singleXmlCell id="1833" xr6:uid="{00000000-000C-0000-FFFF-FFFF22070000}" r="K28" connectionId="0">
    <xmlCellPr id="1" xr6:uid="{00000000-0010-0000-2207-000001000000}" uniqueName="P1329891">
      <xmlPr mapId="1" xpath="/TFI-IZD-OSIG/IPK-E_1001243/P1329891" xmlDataType="decimal"/>
    </xmlCellPr>
  </singleXmlCell>
  <singleXmlCell id="1834" xr6:uid="{00000000-000C-0000-FFFF-FFFF23070000}" r="L28" connectionId="0">
    <xmlCellPr id="1" xr6:uid="{00000000-0010-0000-2307-000001000000}" uniqueName="P1329929">
      <xmlPr mapId="1" xpath="/TFI-IZD-OSIG/IPK-E_1001243/P1329929" xmlDataType="decimal"/>
    </xmlCellPr>
  </singleXmlCell>
  <singleXmlCell id="1835" xr6:uid="{00000000-000C-0000-FFFF-FFFF24070000}" r="C29" connectionId="0">
    <xmlCellPr id="1" xr6:uid="{00000000-0010-0000-2407-000001000000}" uniqueName="P1329611">
      <xmlPr mapId="1" xpath="/TFI-IZD-OSIG/IPK-E_1001243/P1329611" xmlDataType="decimal"/>
    </xmlCellPr>
  </singleXmlCell>
  <singleXmlCell id="1836" xr6:uid="{00000000-000C-0000-FFFF-FFFF25070000}" r="D29" connectionId="0">
    <xmlCellPr id="1" xr6:uid="{00000000-0010-0000-2507-000001000000}" uniqueName="P1329612">
      <xmlPr mapId="1" xpath="/TFI-IZD-OSIG/IPK-E_1001243/P1329612" xmlDataType="decimal"/>
    </xmlCellPr>
  </singleXmlCell>
  <singleXmlCell id="1837" xr6:uid="{00000000-000C-0000-FFFF-FFFF26070000}" r="E29" connectionId="0">
    <xmlCellPr id="1" xr6:uid="{00000000-0010-0000-2607-000001000000}" uniqueName="P1329665">
      <xmlPr mapId="1" xpath="/TFI-IZD-OSIG/IPK-E_1001243/P1329665" xmlDataType="decimal"/>
    </xmlCellPr>
  </singleXmlCell>
  <singleXmlCell id="1838" xr6:uid="{00000000-000C-0000-FFFF-FFFF27070000}" r="F29" connectionId="0">
    <xmlCellPr id="1" xr6:uid="{00000000-0010-0000-2707-000001000000}" uniqueName="P1329703">
      <xmlPr mapId="1" xpath="/TFI-IZD-OSIG/IPK-E_1001243/P1329703" xmlDataType="decimal"/>
    </xmlCellPr>
  </singleXmlCell>
  <singleXmlCell id="1839" xr6:uid="{00000000-000C-0000-FFFF-FFFF28070000}" r="G29" connectionId="0">
    <xmlCellPr id="1" xr6:uid="{00000000-0010-0000-2807-000001000000}" uniqueName="P1329740">
      <xmlPr mapId="1" xpath="/TFI-IZD-OSIG/IPK-E_1001243/P1329740" xmlDataType="decimal"/>
    </xmlCellPr>
  </singleXmlCell>
  <singleXmlCell id="1840" xr6:uid="{00000000-000C-0000-FFFF-FFFF29070000}" r="H29" connectionId="0">
    <xmlCellPr id="1" xr6:uid="{00000000-0010-0000-2907-000001000000}" uniqueName="P1329778">
      <xmlPr mapId="1" xpath="/TFI-IZD-OSIG/IPK-E_1001243/P1329778" xmlDataType="decimal"/>
    </xmlCellPr>
  </singleXmlCell>
  <singleXmlCell id="1841" xr6:uid="{00000000-000C-0000-FFFF-FFFF2A070000}" r="I29" connectionId="0">
    <xmlCellPr id="1" xr6:uid="{00000000-0010-0000-2A07-000001000000}" uniqueName="P1329816">
      <xmlPr mapId="1" xpath="/TFI-IZD-OSIG/IPK-E_1001243/P1329816" xmlDataType="decimal"/>
    </xmlCellPr>
  </singleXmlCell>
  <singleXmlCell id="1842" xr6:uid="{00000000-000C-0000-FFFF-FFFF2B070000}" r="J29" connectionId="0">
    <xmlCellPr id="1" xr6:uid="{00000000-0010-0000-2B07-000001000000}" uniqueName="P1329854">
      <xmlPr mapId="1" xpath="/TFI-IZD-OSIG/IPK-E_1001243/P1329854" xmlDataType="decimal"/>
    </xmlCellPr>
  </singleXmlCell>
  <singleXmlCell id="1843" xr6:uid="{00000000-000C-0000-FFFF-FFFF2C070000}" r="K29" connectionId="0">
    <xmlCellPr id="1" xr6:uid="{00000000-0010-0000-2C07-000001000000}" uniqueName="P1329892">
      <xmlPr mapId="1" xpath="/TFI-IZD-OSIG/IPK-E_1001243/P1329892" xmlDataType="decimal"/>
    </xmlCellPr>
  </singleXmlCell>
  <singleXmlCell id="1844" xr6:uid="{00000000-000C-0000-FFFF-FFFF2D070000}" r="L29" connectionId="0">
    <xmlCellPr id="1" xr6:uid="{00000000-0010-0000-2D07-000001000000}" uniqueName="P1329930">
      <xmlPr mapId="1" xpath="/TFI-IZD-OSIG/IPK-E_1001243/P1329930" xmlDataType="decimal"/>
    </xmlCellPr>
  </singleXmlCell>
  <singleXmlCell id="1845" xr6:uid="{00000000-000C-0000-FFFF-FFFF2E070000}" r="C30" connectionId="0">
    <xmlCellPr id="1" xr6:uid="{00000000-0010-0000-2E07-000001000000}" uniqueName="P1329613">
      <xmlPr mapId="1" xpath="/TFI-IZD-OSIG/IPK-E_1001243/P1329613" xmlDataType="decimal"/>
    </xmlCellPr>
  </singleXmlCell>
  <singleXmlCell id="1846" xr6:uid="{00000000-000C-0000-FFFF-FFFF2F070000}" r="D30" connectionId="0">
    <xmlCellPr id="1" xr6:uid="{00000000-0010-0000-2F07-000001000000}" uniqueName="P1329614">
      <xmlPr mapId="1" xpath="/TFI-IZD-OSIG/IPK-E_1001243/P1329614" xmlDataType="decimal"/>
    </xmlCellPr>
  </singleXmlCell>
  <singleXmlCell id="1847" xr6:uid="{00000000-000C-0000-FFFF-FFFF30070000}" r="E30" connectionId="0">
    <xmlCellPr id="1" xr6:uid="{00000000-0010-0000-3007-000001000000}" uniqueName="P1329666">
      <xmlPr mapId="1" xpath="/TFI-IZD-OSIG/IPK-E_1001243/P1329666" xmlDataType="decimal"/>
    </xmlCellPr>
  </singleXmlCell>
  <singleXmlCell id="1848" xr6:uid="{00000000-000C-0000-FFFF-FFFF31070000}" r="F30" connectionId="0">
    <xmlCellPr id="1" xr6:uid="{00000000-0010-0000-3107-000001000000}" uniqueName="P1329704">
      <xmlPr mapId="1" xpath="/TFI-IZD-OSIG/IPK-E_1001243/P1329704" xmlDataType="decimal"/>
    </xmlCellPr>
  </singleXmlCell>
  <singleXmlCell id="1849" xr6:uid="{00000000-000C-0000-FFFF-FFFF32070000}" r="G30" connectionId="0">
    <xmlCellPr id="1" xr6:uid="{00000000-0010-0000-3207-000001000000}" uniqueName="P1329741">
      <xmlPr mapId="1" xpath="/TFI-IZD-OSIG/IPK-E_1001243/P1329741" xmlDataType="decimal"/>
    </xmlCellPr>
  </singleXmlCell>
  <singleXmlCell id="1850" xr6:uid="{00000000-000C-0000-FFFF-FFFF33070000}" r="H30" connectionId="0">
    <xmlCellPr id="1" xr6:uid="{00000000-0010-0000-3307-000001000000}" uniqueName="P1329779">
      <xmlPr mapId="1" xpath="/TFI-IZD-OSIG/IPK-E_1001243/P1329779" xmlDataType="decimal"/>
    </xmlCellPr>
  </singleXmlCell>
  <singleXmlCell id="1851" xr6:uid="{00000000-000C-0000-FFFF-FFFF34070000}" r="I30" connectionId="0">
    <xmlCellPr id="1" xr6:uid="{00000000-0010-0000-3407-000001000000}" uniqueName="P1329817">
      <xmlPr mapId="1" xpath="/TFI-IZD-OSIG/IPK-E_1001243/P1329817" xmlDataType="decimal"/>
    </xmlCellPr>
  </singleXmlCell>
  <singleXmlCell id="1852" xr6:uid="{00000000-000C-0000-FFFF-FFFF35070000}" r="J30" connectionId="0">
    <xmlCellPr id="1" xr6:uid="{00000000-0010-0000-3507-000001000000}" uniqueName="P1329855">
      <xmlPr mapId="1" xpath="/TFI-IZD-OSIG/IPK-E_1001243/P1329855" xmlDataType="decimal"/>
    </xmlCellPr>
  </singleXmlCell>
  <singleXmlCell id="1853" xr6:uid="{00000000-000C-0000-FFFF-FFFF36070000}" r="K30" connectionId="0">
    <xmlCellPr id="1" xr6:uid="{00000000-0010-0000-3607-000001000000}" uniqueName="P1329893">
      <xmlPr mapId="1" xpath="/TFI-IZD-OSIG/IPK-E_1001243/P1329893" xmlDataType="decimal"/>
    </xmlCellPr>
  </singleXmlCell>
  <singleXmlCell id="1854" xr6:uid="{00000000-000C-0000-FFFF-FFFF37070000}" r="L30" connectionId="0">
    <xmlCellPr id="1" xr6:uid="{00000000-0010-0000-3707-000001000000}" uniqueName="P1329931">
      <xmlPr mapId="1" xpath="/TFI-IZD-OSIG/IPK-E_1001243/P1329931" xmlDataType="decimal"/>
    </xmlCellPr>
  </singleXmlCell>
  <singleXmlCell id="1855" xr6:uid="{00000000-000C-0000-FFFF-FFFF38070000}" r="C31" connectionId="0">
    <xmlCellPr id="1" xr6:uid="{00000000-0010-0000-3807-000001000000}" uniqueName="P1329615">
      <xmlPr mapId="1" xpath="/TFI-IZD-OSIG/IPK-E_1001243/P1329615" xmlDataType="decimal"/>
    </xmlCellPr>
  </singleXmlCell>
  <singleXmlCell id="1856" xr6:uid="{00000000-000C-0000-FFFF-FFFF39070000}" r="D31" connectionId="0">
    <xmlCellPr id="1" xr6:uid="{00000000-0010-0000-3907-000001000000}" uniqueName="P1329616">
      <xmlPr mapId="1" xpath="/TFI-IZD-OSIG/IPK-E_1001243/P1329616" xmlDataType="decimal"/>
    </xmlCellPr>
  </singleXmlCell>
  <singleXmlCell id="1857" xr6:uid="{00000000-000C-0000-FFFF-FFFF3A070000}" r="E31" connectionId="0">
    <xmlCellPr id="1" xr6:uid="{00000000-0010-0000-3A07-000001000000}" uniqueName="P1329667">
      <xmlPr mapId="1" xpath="/TFI-IZD-OSIG/IPK-E_1001243/P1329667" xmlDataType="decimal"/>
    </xmlCellPr>
  </singleXmlCell>
  <singleXmlCell id="1858" xr6:uid="{00000000-000C-0000-FFFF-FFFF3B070000}" r="F31" connectionId="0">
    <xmlCellPr id="1" xr6:uid="{00000000-0010-0000-3B07-000001000000}" uniqueName="P1329705">
      <xmlPr mapId="1" xpath="/TFI-IZD-OSIG/IPK-E_1001243/P1329705" xmlDataType="decimal"/>
    </xmlCellPr>
  </singleXmlCell>
  <singleXmlCell id="1859" xr6:uid="{00000000-000C-0000-FFFF-FFFF3C070000}" r="G31" connectionId="0">
    <xmlCellPr id="1" xr6:uid="{00000000-0010-0000-3C07-000001000000}" uniqueName="P1329742">
      <xmlPr mapId="1" xpath="/TFI-IZD-OSIG/IPK-E_1001243/P1329742" xmlDataType="decimal"/>
    </xmlCellPr>
  </singleXmlCell>
  <singleXmlCell id="1860" xr6:uid="{00000000-000C-0000-FFFF-FFFF3D070000}" r="H31" connectionId="0">
    <xmlCellPr id="1" xr6:uid="{00000000-0010-0000-3D07-000001000000}" uniqueName="P1329780">
      <xmlPr mapId="1" xpath="/TFI-IZD-OSIG/IPK-E_1001243/P1329780" xmlDataType="decimal"/>
    </xmlCellPr>
  </singleXmlCell>
  <singleXmlCell id="1861" xr6:uid="{00000000-000C-0000-FFFF-FFFF3E070000}" r="I31" connectionId="0">
    <xmlCellPr id="1" xr6:uid="{00000000-0010-0000-3E07-000001000000}" uniqueName="P1329818">
      <xmlPr mapId="1" xpath="/TFI-IZD-OSIG/IPK-E_1001243/P1329818" xmlDataType="decimal"/>
    </xmlCellPr>
  </singleXmlCell>
  <singleXmlCell id="1862" xr6:uid="{00000000-000C-0000-FFFF-FFFF3F070000}" r="J31" connectionId="0">
    <xmlCellPr id="1" xr6:uid="{00000000-0010-0000-3F07-000001000000}" uniqueName="P1329856">
      <xmlPr mapId="1" xpath="/TFI-IZD-OSIG/IPK-E_1001243/P1329856" xmlDataType="decimal"/>
    </xmlCellPr>
  </singleXmlCell>
  <singleXmlCell id="1863" xr6:uid="{00000000-000C-0000-FFFF-FFFF40070000}" r="K31" connectionId="0">
    <xmlCellPr id="1" xr6:uid="{00000000-0010-0000-4007-000001000000}" uniqueName="P1329894">
      <xmlPr mapId="1" xpath="/TFI-IZD-OSIG/IPK-E_1001243/P1329894" xmlDataType="decimal"/>
    </xmlCellPr>
  </singleXmlCell>
  <singleXmlCell id="1864" xr6:uid="{00000000-000C-0000-FFFF-FFFF41070000}" r="L31" connectionId="0">
    <xmlCellPr id="1" xr6:uid="{00000000-0010-0000-4107-000001000000}" uniqueName="P1329932">
      <xmlPr mapId="1" xpath="/TFI-IZD-OSIG/IPK-E_1001243/P1329932" xmlDataType="decimal"/>
    </xmlCellPr>
  </singleXmlCell>
  <singleXmlCell id="1865" xr6:uid="{00000000-000C-0000-FFFF-FFFF42070000}" r="C32" connectionId="0">
    <xmlCellPr id="1" xr6:uid="{00000000-0010-0000-4207-000001000000}" uniqueName="P1329617">
      <xmlPr mapId="1" xpath="/TFI-IZD-OSIG/IPK-E_1001243/P1329617" xmlDataType="decimal"/>
    </xmlCellPr>
  </singleXmlCell>
  <singleXmlCell id="1866" xr6:uid="{00000000-000C-0000-FFFF-FFFF43070000}" r="D32" connectionId="0">
    <xmlCellPr id="1" xr6:uid="{00000000-0010-0000-4307-000001000000}" uniqueName="P1329618">
      <xmlPr mapId="1" xpath="/TFI-IZD-OSIG/IPK-E_1001243/P1329618" xmlDataType="decimal"/>
    </xmlCellPr>
  </singleXmlCell>
  <singleXmlCell id="1867" xr6:uid="{00000000-000C-0000-FFFF-FFFF44070000}" r="E32" connectionId="0">
    <xmlCellPr id="1" xr6:uid="{00000000-0010-0000-4407-000001000000}" uniqueName="P1329668">
      <xmlPr mapId="1" xpath="/TFI-IZD-OSIG/IPK-E_1001243/P1329668" xmlDataType="decimal"/>
    </xmlCellPr>
  </singleXmlCell>
  <singleXmlCell id="1868" xr6:uid="{00000000-000C-0000-FFFF-FFFF45070000}" r="F32" connectionId="0">
    <xmlCellPr id="1" xr6:uid="{00000000-0010-0000-4507-000001000000}" uniqueName="P1329706">
      <xmlPr mapId="1" xpath="/TFI-IZD-OSIG/IPK-E_1001243/P1329706" xmlDataType="decimal"/>
    </xmlCellPr>
  </singleXmlCell>
  <singleXmlCell id="1869" xr6:uid="{00000000-000C-0000-FFFF-FFFF46070000}" r="G32" connectionId="0">
    <xmlCellPr id="1" xr6:uid="{00000000-0010-0000-4607-000001000000}" uniqueName="P1329743">
      <xmlPr mapId="1" xpath="/TFI-IZD-OSIG/IPK-E_1001243/P1329743" xmlDataType="decimal"/>
    </xmlCellPr>
  </singleXmlCell>
  <singleXmlCell id="1870" xr6:uid="{00000000-000C-0000-FFFF-FFFF47070000}" r="H32" connectionId="0">
    <xmlCellPr id="1" xr6:uid="{00000000-0010-0000-4707-000001000000}" uniqueName="P1329781">
      <xmlPr mapId="1" xpath="/TFI-IZD-OSIG/IPK-E_1001243/P1329781" xmlDataType="decimal"/>
    </xmlCellPr>
  </singleXmlCell>
  <singleXmlCell id="1871" xr6:uid="{00000000-000C-0000-FFFF-FFFF48070000}" r="I32" connectionId="0">
    <xmlCellPr id="1" xr6:uid="{00000000-0010-0000-4807-000001000000}" uniqueName="P1329819">
      <xmlPr mapId="1" xpath="/TFI-IZD-OSIG/IPK-E_1001243/P1329819" xmlDataType="decimal"/>
    </xmlCellPr>
  </singleXmlCell>
  <singleXmlCell id="1872" xr6:uid="{00000000-000C-0000-FFFF-FFFF49070000}" r="J32" connectionId="0">
    <xmlCellPr id="1" xr6:uid="{00000000-0010-0000-4907-000001000000}" uniqueName="P1329857">
      <xmlPr mapId="1" xpath="/TFI-IZD-OSIG/IPK-E_1001243/P1329857" xmlDataType="decimal"/>
    </xmlCellPr>
  </singleXmlCell>
  <singleXmlCell id="1873" xr6:uid="{00000000-000C-0000-FFFF-FFFF4A070000}" r="K32" connectionId="0">
    <xmlCellPr id="1" xr6:uid="{00000000-0010-0000-4A07-000001000000}" uniqueName="P1329895">
      <xmlPr mapId="1" xpath="/TFI-IZD-OSIG/IPK-E_1001243/P1329895" xmlDataType="decimal"/>
    </xmlCellPr>
  </singleXmlCell>
  <singleXmlCell id="1874" xr6:uid="{00000000-000C-0000-FFFF-FFFF4B070000}" r="L32" connectionId="0">
    <xmlCellPr id="1" xr6:uid="{00000000-0010-0000-4B07-000001000000}" uniqueName="P1329933">
      <xmlPr mapId="1" xpath="/TFI-IZD-OSIG/IPK-E_1001243/P1329933" xmlDataType="decimal"/>
    </xmlCellPr>
  </singleXmlCell>
  <singleXmlCell id="1875" xr6:uid="{00000000-000C-0000-FFFF-FFFF4C070000}" r="C33" connectionId="0">
    <xmlCellPr id="1" xr6:uid="{00000000-0010-0000-4C07-000001000000}" uniqueName="P1329619">
      <xmlPr mapId="1" xpath="/TFI-IZD-OSIG/IPK-E_1001243/P1329619" xmlDataType="decimal"/>
    </xmlCellPr>
  </singleXmlCell>
  <singleXmlCell id="1876" xr6:uid="{00000000-000C-0000-FFFF-FFFF4D070000}" r="D33" connectionId="0">
    <xmlCellPr id="1" xr6:uid="{00000000-0010-0000-4D07-000001000000}" uniqueName="P1329620">
      <xmlPr mapId="1" xpath="/TFI-IZD-OSIG/IPK-E_1001243/P1329620" xmlDataType="decimal"/>
    </xmlCellPr>
  </singleXmlCell>
  <singleXmlCell id="1877" xr6:uid="{00000000-000C-0000-FFFF-FFFF4E070000}" r="E33" connectionId="0">
    <xmlCellPr id="1" xr6:uid="{00000000-0010-0000-4E07-000001000000}" uniqueName="P1329669">
      <xmlPr mapId="1" xpath="/TFI-IZD-OSIG/IPK-E_1001243/P1329669" xmlDataType="decimal"/>
    </xmlCellPr>
  </singleXmlCell>
  <singleXmlCell id="1878" xr6:uid="{00000000-000C-0000-FFFF-FFFF4F070000}" r="F33" connectionId="0">
    <xmlCellPr id="1" xr6:uid="{00000000-0010-0000-4F07-000001000000}" uniqueName="P1329707">
      <xmlPr mapId="1" xpath="/TFI-IZD-OSIG/IPK-E_1001243/P1329707" xmlDataType="decimal"/>
    </xmlCellPr>
  </singleXmlCell>
  <singleXmlCell id="1879" xr6:uid="{00000000-000C-0000-FFFF-FFFF50070000}" r="G33" connectionId="0">
    <xmlCellPr id="1" xr6:uid="{00000000-0010-0000-5007-000001000000}" uniqueName="P1329744">
      <xmlPr mapId="1" xpath="/TFI-IZD-OSIG/IPK-E_1001243/P1329744" xmlDataType="decimal"/>
    </xmlCellPr>
  </singleXmlCell>
  <singleXmlCell id="1880" xr6:uid="{00000000-000C-0000-FFFF-FFFF51070000}" r="H33" connectionId="0">
    <xmlCellPr id="1" xr6:uid="{00000000-0010-0000-5107-000001000000}" uniqueName="P1329782">
      <xmlPr mapId="1" xpath="/TFI-IZD-OSIG/IPK-E_1001243/P1329782" xmlDataType="decimal"/>
    </xmlCellPr>
  </singleXmlCell>
  <singleXmlCell id="1881" xr6:uid="{00000000-000C-0000-FFFF-FFFF52070000}" r="I33" connectionId="0">
    <xmlCellPr id="1" xr6:uid="{00000000-0010-0000-5207-000001000000}" uniqueName="P1329820">
      <xmlPr mapId="1" xpath="/TFI-IZD-OSIG/IPK-E_1001243/P1329820" xmlDataType="decimal"/>
    </xmlCellPr>
  </singleXmlCell>
  <singleXmlCell id="1882" xr6:uid="{00000000-000C-0000-FFFF-FFFF53070000}" r="J33" connectionId="0">
    <xmlCellPr id="1" xr6:uid="{00000000-0010-0000-5307-000001000000}" uniqueName="P1329858">
      <xmlPr mapId="1" xpath="/TFI-IZD-OSIG/IPK-E_1001243/P1329858" xmlDataType="decimal"/>
    </xmlCellPr>
  </singleXmlCell>
  <singleXmlCell id="1883" xr6:uid="{00000000-000C-0000-FFFF-FFFF54070000}" r="K33" connectionId="0">
    <xmlCellPr id="1" xr6:uid="{00000000-0010-0000-5407-000001000000}" uniqueName="P1329896">
      <xmlPr mapId="1" xpath="/TFI-IZD-OSIG/IPK-E_1001243/P1329896" xmlDataType="decimal"/>
    </xmlCellPr>
  </singleXmlCell>
  <singleXmlCell id="1884" xr6:uid="{00000000-000C-0000-FFFF-FFFF55070000}" r="L33" connectionId="0">
    <xmlCellPr id="1" xr6:uid="{00000000-0010-0000-5507-000001000000}" uniqueName="P1329934">
      <xmlPr mapId="1" xpath="/TFI-IZD-OSIG/IPK-E_1001243/P1329934" xmlDataType="decimal"/>
    </xmlCellPr>
  </singleXmlCell>
  <singleXmlCell id="1885" xr6:uid="{00000000-000C-0000-FFFF-FFFF56070000}" r="C34" connectionId="0">
    <xmlCellPr id="1" xr6:uid="{00000000-0010-0000-5607-000001000000}" uniqueName="P1329621">
      <xmlPr mapId="1" xpath="/TFI-IZD-OSIG/IPK-E_1001243/P1329621" xmlDataType="decimal"/>
    </xmlCellPr>
  </singleXmlCell>
  <singleXmlCell id="1886" xr6:uid="{00000000-000C-0000-FFFF-FFFF57070000}" r="D34" connectionId="0">
    <xmlCellPr id="1" xr6:uid="{00000000-0010-0000-5707-000001000000}" uniqueName="P1329624">
      <xmlPr mapId="1" xpath="/TFI-IZD-OSIG/IPK-E_1001243/P1329624" xmlDataType="decimal"/>
    </xmlCellPr>
  </singleXmlCell>
  <singleXmlCell id="1887" xr6:uid="{00000000-000C-0000-FFFF-FFFF58070000}" r="E34" connectionId="0">
    <xmlCellPr id="1" xr6:uid="{00000000-0010-0000-5807-000001000000}" uniqueName="P1329670">
      <xmlPr mapId="1" xpath="/TFI-IZD-OSIG/IPK-E_1001243/P1329670" xmlDataType="decimal"/>
    </xmlCellPr>
  </singleXmlCell>
  <singleXmlCell id="1888" xr6:uid="{00000000-000C-0000-FFFF-FFFF59070000}" r="F34" connectionId="0">
    <xmlCellPr id="1" xr6:uid="{00000000-0010-0000-5907-000001000000}" uniqueName="P1329708">
      <xmlPr mapId="1" xpath="/TFI-IZD-OSIG/IPK-E_1001243/P1329708" xmlDataType="decimal"/>
    </xmlCellPr>
  </singleXmlCell>
  <singleXmlCell id="1889" xr6:uid="{00000000-000C-0000-FFFF-FFFF5A070000}" r="G34" connectionId="0">
    <xmlCellPr id="1" xr6:uid="{00000000-0010-0000-5A07-000001000000}" uniqueName="P1329745">
      <xmlPr mapId="1" xpath="/TFI-IZD-OSIG/IPK-E_1001243/P1329745" xmlDataType="decimal"/>
    </xmlCellPr>
  </singleXmlCell>
  <singleXmlCell id="1890" xr6:uid="{00000000-000C-0000-FFFF-FFFF5B070000}" r="H34" connectionId="0">
    <xmlCellPr id="1" xr6:uid="{00000000-0010-0000-5B07-000001000000}" uniqueName="P1329783">
      <xmlPr mapId="1" xpath="/TFI-IZD-OSIG/IPK-E_1001243/P1329783" xmlDataType="decimal"/>
    </xmlCellPr>
  </singleXmlCell>
  <singleXmlCell id="1891" xr6:uid="{00000000-000C-0000-FFFF-FFFF5C070000}" r="I34" connectionId="0">
    <xmlCellPr id="1" xr6:uid="{00000000-0010-0000-5C07-000001000000}" uniqueName="P1329821">
      <xmlPr mapId="1" xpath="/TFI-IZD-OSIG/IPK-E_1001243/P1329821" xmlDataType="decimal"/>
    </xmlCellPr>
  </singleXmlCell>
  <singleXmlCell id="1892" xr6:uid="{00000000-000C-0000-FFFF-FFFF5D070000}" r="J34" connectionId="0">
    <xmlCellPr id="1" xr6:uid="{00000000-0010-0000-5D07-000001000000}" uniqueName="P1329859">
      <xmlPr mapId="1" xpath="/TFI-IZD-OSIG/IPK-E_1001243/P1329859" xmlDataType="decimal"/>
    </xmlCellPr>
  </singleXmlCell>
  <singleXmlCell id="1893" xr6:uid="{00000000-000C-0000-FFFF-FFFF5E070000}" r="K34" connectionId="0">
    <xmlCellPr id="1" xr6:uid="{00000000-0010-0000-5E07-000001000000}" uniqueName="P1329897">
      <xmlPr mapId="1" xpath="/TFI-IZD-OSIG/IPK-E_1001243/P1329897" xmlDataType="decimal"/>
    </xmlCellPr>
  </singleXmlCell>
  <singleXmlCell id="1894" xr6:uid="{00000000-000C-0000-FFFF-FFFF5F070000}" r="L34" connectionId="0">
    <xmlCellPr id="1" xr6:uid="{00000000-0010-0000-5F07-000001000000}" uniqueName="P1329935">
      <xmlPr mapId="1" xpath="/TFI-IZD-OSIG/IPK-E_1001243/P1329935" xmlDataType="decimal"/>
    </xmlCellPr>
  </singleXmlCell>
  <singleXmlCell id="1895" xr6:uid="{00000000-000C-0000-FFFF-FFFF60070000}" r="C35" connectionId="0">
    <xmlCellPr id="1" xr6:uid="{00000000-0010-0000-6007-000001000000}" uniqueName="P1329625">
      <xmlPr mapId="1" xpath="/TFI-IZD-OSIG/IPK-E_1001243/P1329625" xmlDataType="decimal"/>
    </xmlCellPr>
  </singleXmlCell>
  <singleXmlCell id="1896" xr6:uid="{00000000-000C-0000-FFFF-FFFF61070000}" r="D35" connectionId="0">
    <xmlCellPr id="1" xr6:uid="{00000000-0010-0000-6107-000001000000}" uniqueName="P1329622">
      <xmlPr mapId="1" xpath="/TFI-IZD-OSIG/IPK-E_1001243/P1329622" xmlDataType="decimal"/>
    </xmlCellPr>
  </singleXmlCell>
  <singleXmlCell id="1897" xr6:uid="{00000000-000C-0000-FFFF-FFFF62070000}" r="E35" connectionId="0">
    <xmlCellPr id="1" xr6:uid="{00000000-0010-0000-6207-000001000000}" uniqueName="P1329671">
      <xmlPr mapId="1" xpath="/TFI-IZD-OSIG/IPK-E_1001243/P1329671" xmlDataType="decimal"/>
    </xmlCellPr>
  </singleXmlCell>
  <singleXmlCell id="1898" xr6:uid="{00000000-000C-0000-FFFF-FFFF63070000}" r="F35" connectionId="0">
    <xmlCellPr id="1" xr6:uid="{00000000-0010-0000-6307-000001000000}" uniqueName="P1329709">
      <xmlPr mapId="1" xpath="/TFI-IZD-OSIG/IPK-E_1001243/P1329709" xmlDataType="decimal"/>
    </xmlCellPr>
  </singleXmlCell>
  <singleXmlCell id="1899" xr6:uid="{00000000-000C-0000-FFFF-FFFF64070000}" r="G35" connectionId="0">
    <xmlCellPr id="1" xr6:uid="{00000000-0010-0000-6407-000001000000}" uniqueName="P1329746">
      <xmlPr mapId="1" xpath="/TFI-IZD-OSIG/IPK-E_1001243/P1329746" xmlDataType="decimal"/>
    </xmlCellPr>
  </singleXmlCell>
  <singleXmlCell id="1900" xr6:uid="{00000000-000C-0000-FFFF-FFFF65070000}" r="H35" connectionId="0">
    <xmlCellPr id="1" xr6:uid="{00000000-0010-0000-6507-000001000000}" uniqueName="P1329784">
      <xmlPr mapId="1" xpath="/TFI-IZD-OSIG/IPK-E_1001243/P1329784" xmlDataType="decimal"/>
    </xmlCellPr>
  </singleXmlCell>
  <singleXmlCell id="1901" xr6:uid="{00000000-000C-0000-FFFF-FFFF66070000}" r="I35" connectionId="0">
    <xmlCellPr id="1" xr6:uid="{00000000-0010-0000-6607-000001000000}" uniqueName="P1329822">
      <xmlPr mapId="1" xpath="/TFI-IZD-OSIG/IPK-E_1001243/P1329822" xmlDataType="decimal"/>
    </xmlCellPr>
  </singleXmlCell>
  <singleXmlCell id="1902" xr6:uid="{00000000-000C-0000-FFFF-FFFF67070000}" r="J35" connectionId="0">
    <xmlCellPr id="1" xr6:uid="{00000000-0010-0000-6707-000001000000}" uniqueName="P1329860">
      <xmlPr mapId="1" xpath="/TFI-IZD-OSIG/IPK-E_1001243/P1329860" xmlDataType="decimal"/>
    </xmlCellPr>
  </singleXmlCell>
  <singleXmlCell id="1903" xr6:uid="{00000000-000C-0000-FFFF-FFFF68070000}" r="K35" connectionId="0">
    <xmlCellPr id="1" xr6:uid="{00000000-0010-0000-6807-000001000000}" uniqueName="P1329898">
      <xmlPr mapId="1" xpath="/TFI-IZD-OSIG/IPK-E_1001243/P1329898" xmlDataType="decimal"/>
    </xmlCellPr>
  </singleXmlCell>
  <singleXmlCell id="1904" xr6:uid="{00000000-000C-0000-FFFF-FFFF69070000}" r="L35" connectionId="0">
    <xmlCellPr id="1" xr6:uid="{00000000-0010-0000-6907-000001000000}" uniqueName="P1329936">
      <xmlPr mapId="1" xpath="/TFI-IZD-OSIG/IPK-E_1001243/P1329936" xmlDataType="decimal"/>
    </xmlCellPr>
  </singleXmlCell>
  <singleXmlCell id="1905" xr6:uid="{00000000-000C-0000-FFFF-FFFF6A070000}" r="C36" connectionId="0">
    <xmlCellPr id="1" xr6:uid="{00000000-0010-0000-6A07-000001000000}" uniqueName="P1329623">
      <xmlPr mapId="1" xpath="/TFI-IZD-OSIG/IPK-E_1001243/P1329623" xmlDataType="decimal"/>
    </xmlCellPr>
  </singleXmlCell>
  <singleXmlCell id="1906" xr6:uid="{00000000-000C-0000-FFFF-FFFF6B070000}" r="D36" connectionId="0">
    <xmlCellPr id="1" xr6:uid="{00000000-0010-0000-6B07-000001000000}" uniqueName="P1329626">
      <xmlPr mapId="1" xpath="/TFI-IZD-OSIG/IPK-E_1001243/P1329626" xmlDataType="decimal"/>
    </xmlCellPr>
  </singleXmlCell>
  <singleXmlCell id="1907" xr6:uid="{00000000-000C-0000-FFFF-FFFF6C070000}" r="E36" connectionId="0">
    <xmlCellPr id="1" xr6:uid="{00000000-0010-0000-6C07-000001000000}" uniqueName="P1329672">
      <xmlPr mapId="1" xpath="/TFI-IZD-OSIG/IPK-E_1001243/P1329672" xmlDataType="decimal"/>
    </xmlCellPr>
  </singleXmlCell>
  <singleXmlCell id="1908" xr6:uid="{00000000-000C-0000-FFFF-FFFF6D070000}" r="F36" connectionId="0">
    <xmlCellPr id="1" xr6:uid="{00000000-0010-0000-6D07-000001000000}" uniqueName="P1329710">
      <xmlPr mapId="1" xpath="/TFI-IZD-OSIG/IPK-E_1001243/P1329710" xmlDataType="decimal"/>
    </xmlCellPr>
  </singleXmlCell>
  <singleXmlCell id="1909" xr6:uid="{00000000-000C-0000-FFFF-FFFF6E070000}" r="G36" connectionId="0">
    <xmlCellPr id="1" xr6:uid="{00000000-0010-0000-6E07-000001000000}" uniqueName="P1329747">
      <xmlPr mapId="1" xpath="/TFI-IZD-OSIG/IPK-E_1001243/P1329747" xmlDataType="decimal"/>
    </xmlCellPr>
  </singleXmlCell>
  <singleXmlCell id="1910" xr6:uid="{00000000-000C-0000-FFFF-FFFF6F070000}" r="H36" connectionId="0">
    <xmlCellPr id="1" xr6:uid="{00000000-0010-0000-6F07-000001000000}" uniqueName="P1329785">
      <xmlPr mapId="1" xpath="/TFI-IZD-OSIG/IPK-E_1001243/P1329785" xmlDataType="decimal"/>
    </xmlCellPr>
  </singleXmlCell>
  <singleXmlCell id="1911" xr6:uid="{00000000-000C-0000-FFFF-FFFF70070000}" r="I36" connectionId="0">
    <xmlCellPr id="1" xr6:uid="{00000000-0010-0000-7007-000001000000}" uniqueName="P1329823">
      <xmlPr mapId="1" xpath="/TFI-IZD-OSIG/IPK-E_1001243/P1329823" xmlDataType="decimal"/>
    </xmlCellPr>
  </singleXmlCell>
  <singleXmlCell id="1912" xr6:uid="{00000000-000C-0000-FFFF-FFFF71070000}" r="J36" connectionId="0">
    <xmlCellPr id="1" xr6:uid="{00000000-0010-0000-7107-000001000000}" uniqueName="P1329861">
      <xmlPr mapId="1" xpath="/TFI-IZD-OSIG/IPK-E_1001243/P1329861" xmlDataType="decimal"/>
    </xmlCellPr>
  </singleXmlCell>
  <singleXmlCell id="1913" xr6:uid="{00000000-000C-0000-FFFF-FFFF72070000}" r="K36" connectionId="0">
    <xmlCellPr id="1" xr6:uid="{00000000-0010-0000-7207-000001000000}" uniqueName="P1329899">
      <xmlPr mapId="1" xpath="/TFI-IZD-OSIG/IPK-E_1001243/P1329899" xmlDataType="decimal"/>
    </xmlCellPr>
  </singleXmlCell>
  <singleXmlCell id="1914" xr6:uid="{00000000-000C-0000-FFFF-FFFF73070000}" r="L36" connectionId="0">
    <xmlCellPr id="1" xr6:uid="{00000000-0010-0000-7307-000001000000}" uniqueName="P1329937">
      <xmlPr mapId="1" xpath="/TFI-IZD-OSIG/IPK-E_1001243/P1329937" xmlDataType="decimal"/>
    </xmlCellPr>
  </singleXmlCell>
  <singleXmlCell id="1915" xr6:uid="{00000000-000C-0000-FFFF-FFFF74070000}" r="C37" connectionId="0">
    <xmlCellPr id="1" xr6:uid="{00000000-0010-0000-7407-000001000000}" uniqueName="P1329627">
      <xmlPr mapId="1" xpath="/TFI-IZD-OSIG/IPK-E_1001243/P1329627" xmlDataType="decimal"/>
    </xmlCellPr>
  </singleXmlCell>
  <singleXmlCell id="1916" xr6:uid="{00000000-000C-0000-FFFF-FFFF75070000}" r="D37" connectionId="0">
    <xmlCellPr id="1" xr6:uid="{00000000-0010-0000-7507-000001000000}" uniqueName="P1329628">
      <xmlPr mapId="1" xpath="/TFI-IZD-OSIG/IPK-E_1001243/P1329628" xmlDataType="decimal"/>
    </xmlCellPr>
  </singleXmlCell>
  <singleXmlCell id="1917" xr6:uid="{00000000-000C-0000-FFFF-FFFF76070000}" r="E37" connectionId="0">
    <xmlCellPr id="1" xr6:uid="{00000000-0010-0000-7607-000001000000}" uniqueName="P1329673">
      <xmlPr mapId="1" xpath="/TFI-IZD-OSIG/IPK-E_1001243/P1329673" xmlDataType="decimal"/>
    </xmlCellPr>
  </singleXmlCell>
  <singleXmlCell id="1918" xr6:uid="{00000000-000C-0000-FFFF-FFFF77070000}" r="F37" connectionId="0">
    <xmlCellPr id="1" xr6:uid="{00000000-0010-0000-7707-000001000000}" uniqueName="P1329711">
      <xmlPr mapId="1" xpath="/TFI-IZD-OSIG/IPK-E_1001243/P1329711" xmlDataType="decimal"/>
    </xmlCellPr>
  </singleXmlCell>
  <singleXmlCell id="1919" xr6:uid="{00000000-000C-0000-FFFF-FFFF78070000}" r="G37" connectionId="0">
    <xmlCellPr id="1" xr6:uid="{00000000-0010-0000-7807-000001000000}" uniqueName="P1329748">
      <xmlPr mapId="1" xpath="/TFI-IZD-OSIG/IPK-E_1001243/P1329748" xmlDataType="decimal"/>
    </xmlCellPr>
  </singleXmlCell>
  <singleXmlCell id="1920" xr6:uid="{00000000-000C-0000-FFFF-FFFF79070000}" r="H37" connectionId="0">
    <xmlCellPr id="1" xr6:uid="{00000000-0010-0000-7907-000001000000}" uniqueName="P1329786">
      <xmlPr mapId="1" xpath="/TFI-IZD-OSIG/IPK-E_1001243/P1329786" xmlDataType="decimal"/>
    </xmlCellPr>
  </singleXmlCell>
  <singleXmlCell id="1921" xr6:uid="{00000000-000C-0000-FFFF-FFFF7A070000}" r="I37" connectionId="0">
    <xmlCellPr id="1" xr6:uid="{00000000-0010-0000-7A07-000001000000}" uniqueName="P1329824">
      <xmlPr mapId="1" xpath="/TFI-IZD-OSIG/IPK-E_1001243/P1329824" xmlDataType="decimal"/>
    </xmlCellPr>
  </singleXmlCell>
  <singleXmlCell id="1922" xr6:uid="{00000000-000C-0000-FFFF-FFFF7B070000}" r="J37" connectionId="0">
    <xmlCellPr id="1" xr6:uid="{00000000-0010-0000-7B07-000001000000}" uniqueName="P1329862">
      <xmlPr mapId="1" xpath="/TFI-IZD-OSIG/IPK-E_1001243/P1329862" xmlDataType="decimal"/>
    </xmlCellPr>
  </singleXmlCell>
  <singleXmlCell id="1923" xr6:uid="{00000000-000C-0000-FFFF-FFFF7C070000}" r="K37" connectionId="0">
    <xmlCellPr id="1" xr6:uid="{00000000-0010-0000-7C07-000001000000}" uniqueName="P1329900">
      <xmlPr mapId="1" xpath="/TFI-IZD-OSIG/IPK-E_1001243/P1329900" xmlDataType="decimal"/>
    </xmlCellPr>
  </singleXmlCell>
  <singleXmlCell id="1924" xr6:uid="{00000000-000C-0000-FFFF-FFFF7D070000}" r="L37" connectionId="0">
    <xmlCellPr id="1" xr6:uid="{00000000-0010-0000-7D07-000001000000}" uniqueName="P1329938">
      <xmlPr mapId="1" xpath="/TFI-IZD-OSIG/IPK-E_1001243/P1329938" xmlDataType="decimal"/>
    </xmlCellPr>
  </singleXmlCell>
  <singleXmlCell id="1925" xr6:uid="{00000000-000C-0000-FFFF-FFFF7E070000}" r="C38" connectionId="0">
    <xmlCellPr id="1" xr6:uid="{00000000-0010-0000-7E07-000001000000}" uniqueName="P1329629">
      <xmlPr mapId="1" xpath="/TFI-IZD-OSIG/IPK-E_1001243/P1329629" xmlDataType="decimal"/>
    </xmlCellPr>
  </singleXmlCell>
  <singleXmlCell id="1926" xr6:uid="{00000000-000C-0000-FFFF-FFFF7F070000}" r="D38" connectionId="0">
    <xmlCellPr id="1" xr6:uid="{00000000-0010-0000-7F07-000001000000}" uniqueName="P1329630">
      <xmlPr mapId="1" xpath="/TFI-IZD-OSIG/IPK-E_1001243/P1329630" xmlDataType="decimal"/>
    </xmlCellPr>
  </singleXmlCell>
  <singleXmlCell id="1927" xr6:uid="{00000000-000C-0000-FFFF-FFFF80070000}" r="E38" connectionId="0">
    <xmlCellPr id="1" xr6:uid="{00000000-0010-0000-8007-000001000000}" uniqueName="P1329674">
      <xmlPr mapId="1" xpath="/TFI-IZD-OSIG/IPK-E_1001243/P1329674" xmlDataType="decimal"/>
    </xmlCellPr>
  </singleXmlCell>
  <singleXmlCell id="1928" xr6:uid="{00000000-000C-0000-FFFF-FFFF81070000}" r="F38" connectionId="0">
    <xmlCellPr id="1" xr6:uid="{00000000-0010-0000-8107-000001000000}" uniqueName="P1329712">
      <xmlPr mapId="1" xpath="/TFI-IZD-OSIG/IPK-E_1001243/P1329712" xmlDataType="decimal"/>
    </xmlCellPr>
  </singleXmlCell>
  <singleXmlCell id="1929" xr6:uid="{00000000-000C-0000-FFFF-FFFF82070000}" r="G38" connectionId="0">
    <xmlCellPr id="1" xr6:uid="{00000000-0010-0000-8207-000001000000}" uniqueName="P1329749">
      <xmlPr mapId="1" xpath="/TFI-IZD-OSIG/IPK-E_1001243/P1329749" xmlDataType="decimal"/>
    </xmlCellPr>
  </singleXmlCell>
  <singleXmlCell id="1930" xr6:uid="{00000000-000C-0000-FFFF-FFFF83070000}" r="H38" connectionId="0">
    <xmlCellPr id="1" xr6:uid="{00000000-0010-0000-8307-000001000000}" uniqueName="P1329787">
      <xmlPr mapId="1" xpath="/TFI-IZD-OSIG/IPK-E_1001243/P1329787" xmlDataType="decimal"/>
    </xmlCellPr>
  </singleXmlCell>
  <singleXmlCell id="1931" xr6:uid="{00000000-000C-0000-FFFF-FFFF84070000}" r="I38" connectionId="0">
    <xmlCellPr id="1" xr6:uid="{00000000-0010-0000-8407-000001000000}" uniqueName="P1329825">
      <xmlPr mapId="1" xpath="/TFI-IZD-OSIG/IPK-E_1001243/P1329825" xmlDataType="decimal"/>
    </xmlCellPr>
  </singleXmlCell>
  <singleXmlCell id="1932" xr6:uid="{00000000-000C-0000-FFFF-FFFF85070000}" r="J38" connectionId="0">
    <xmlCellPr id="1" xr6:uid="{00000000-0010-0000-8507-000001000000}" uniqueName="P1329863">
      <xmlPr mapId="1" xpath="/TFI-IZD-OSIG/IPK-E_1001243/P1329863" xmlDataType="decimal"/>
    </xmlCellPr>
  </singleXmlCell>
  <singleXmlCell id="1933" xr6:uid="{00000000-000C-0000-FFFF-FFFF86070000}" r="K38" connectionId="0">
    <xmlCellPr id="1" xr6:uid="{00000000-0010-0000-8607-000001000000}" uniqueName="P1329901">
      <xmlPr mapId="1" xpath="/TFI-IZD-OSIG/IPK-E_1001243/P1329901" xmlDataType="decimal"/>
    </xmlCellPr>
  </singleXmlCell>
  <singleXmlCell id="1934" xr6:uid="{00000000-000C-0000-FFFF-FFFF87070000}" r="L38" connectionId="0">
    <xmlCellPr id="1" xr6:uid="{00000000-0010-0000-8707-000001000000}" uniqueName="P1329939">
      <xmlPr mapId="1" xpath="/TFI-IZD-OSIG/IPK-E_1001243/P1329939" xmlDataType="decimal"/>
    </xmlCellPr>
  </singleXmlCell>
  <singleXmlCell id="1935" xr6:uid="{00000000-000C-0000-FFFF-FFFF88070000}" r="C39" connectionId="0">
    <xmlCellPr id="1" xr6:uid="{00000000-0010-0000-8807-000001000000}" uniqueName="P1329631">
      <xmlPr mapId="1" xpath="/TFI-IZD-OSIG/IPK-E_1001243/P1329631" xmlDataType="decimal"/>
    </xmlCellPr>
  </singleXmlCell>
  <singleXmlCell id="1936" xr6:uid="{00000000-000C-0000-FFFF-FFFF89070000}" r="D39" connectionId="0">
    <xmlCellPr id="1" xr6:uid="{00000000-0010-0000-8907-000001000000}" uniqueName="P1329632">
      <xmlPr mapId="1" xpath="/TFI-IZD-OSIG/IPK-E_1001243/P1329632" xmlDataType="decimal"/>
    </xmlCellPr>
  </singleXmlCell>
  <singleXmlCell id="1937" xr6:uid="{00000000-000C-0000-FFFF-FFFF8A070000}" r="E39" connectionId="0">
    <xmlCellPr id="1" xr6:uid="{00000000-0010-0000-8A07-000001000000}" uniqueName="P1329675">
      <xmlPr mapId="1" xpath="/TFI-IZD-OSIG/IPK-E_1001243/P1329675" xmlDataType="decimal"/>
    </xmlCellPr>
  </singleXmlCell>
  <singleXmlCell id="1938" xr6:uid="{00000000-000C-0000-FFFF-FFFF8B070000}" r="F39" connectionId="0">
    <xmlCellPr id="1" xr6:uid="{00000000-0010-0000-8B07-000001000000}" uniqueName="P1329713">
      <xmlPr mapId="1" xpath="/TFI-IZD-OSIG/IPK-E_1001243/P1329713" xmlDataType="decimal"/>
    </xmlCellPr>
  </singleXmlCell>
  <singleXmlCell id="1939" xr6:uid="{00000000-000C-0000-FFFF-FFFF8C070000}" r="G39" connectionId="0">
    <xmlCellPr id="1" xr6:uid="{00000000-0010-0000-8C07-000001000000}" uniqueName="P1329750">
      <xmlPr mapId="1" xpath="/TFI-IZD-OSIG/IPK-E_1001243/P1329750" xmlDataType="decimal"/>
    </xmlCellPr>
  </singleXmlCell>
  <singleXmlCell id="1940" xr6:uid="{00000000-000C-0000-FFFF-FFFF8D070000}" r="H39" connectionId="0">
    <xmlCellPr id="1" xr6:uid="{00000000-0010-0000-8D07-000001000000}" uniqueName="P1329788">
      <xmlPr mapId="1" xpath="/TFI-IZD-OSIG/IPK-E_1001243/P1329788" xmlDataType="decimal"/>
    </xmlCellPr>
  </singleXmlCell>
  <singleXmlCell id="1941" xr6:uid="{00000000-000C-0000-FFFF-FFFF8E070000}" r="I39" connectionId="0">
    <xmlCellPr id="1" xr6:uid="{00000000-0010-0000-8E07-000001000000}" uniqueName="P1329826">
      <xmlPr mapId="1" xpath="/TFI-IZD-OSIG/IPK-E_1001243/P1329826" xmlDataType="decimal"/>
    </xmlCellPr>
  </singleXmlCell>
  <singleXmlCell id="1942" xr6:uid="{00000000-000C-0000-FFFF-FFFF8F070000}" r="J39" connectionId="0">
    <xmlCellPr id="1" xr6:uid="{00000000-0010-0000-8F07-000001000000}" uniqueName="P1329864">
      <xmlPr mapId="1" xpath="/TFI-IZD-OSIG/IPK-E_1001243/P1329864" xmlDataType="decimal"/>
    </xmlCellPr>
  </singleXmlCell>
  <singleXmlCell id="1943" xr6:uid="{00000000-000C-0000-FFFF-FFFF90070000}" r="K39" connectionId="0">
    <xmlCellPr id="1" xr6:uid="{00000000-0010-0000-9007-000001000000}" uniqueName="P1329902">
      <xmlPr mapId="1" xpath="/TFI-IZD-OSIG/IPK-E_1001243/P1329902" xmlDataType="decimal"/>
    </xmlCellPr>
  </singleXmlCell>
  <singleXmlCell id="1944" xr6:uid="{00000000-000C-0000-FFFF-FFFF91070000}" r="L39" connectionId="0">
    <xmlCellPr id="1" xr6:uid="{00000000-0010-0000-9107-000001000000}" uniqueName="P1329940">
      <xmlPr mapId="1" xpath="/TFI-IZD-OSIG/IPK-E_1001243/P1329940" xmlDataType="decimal"/>
    </xmlCellPr>
  </singleXmlCell>
  <singleXmlCell id="1945" xr6:uid="{00000000-000C-0000-FFFF-FFFF92070000}" r="C40" connectionId="0">
    <xmlCellPr id="1" xr6:uid="{00000000-0010-0000-9207-000001000000}" uniqueName="P1329633">
      <xmlPr mapId="1" xpath="/TFI-IZD-OSIG/IPK-E_1001243/P1329633" xmlDataType="decimal"/>
    </xmlCellPr>
  </singleXmlCell>
  <singleXmlCell id="1946" xr6:uid="{00000000-000C-0000-FFFF-FFFF93070000}" r="D40" connectionId="0">
    <xmlCellPr id="1" xr6:uid="{00000000-0010-0000-9307-000001000000}" uniqueName="P1329634">
      <xmlPr mapId="1" xpath="/TFI-IZD-OSIG/IPK-E_1001243/P1329634" xmlDataType="decimal"/>
    </xmlCellPr>
  </singleXmlCell>
  <singleXmlCell id="1947" xr6:uid="{00000000-000C-0000-FFFF-FFFF94070000}" r="E40" connectionId="0">
    <xmlCellPr id="1" xr6:uid="{00000000-0010-0000-9407-000001000000}" uniqueName="P1329676">
      <xmlPr mapId="1" xpath="/TFI-IZD-OSIG/IPK-E_1001243/P1329676" xmlDataType="decimal"/>
    </xmlCellPr>
  </singleXmlCell>
  <singleXmlCell id="1948" xr6:uid="{00000000-000C-0000-FFFF-FFFF95070000}" r="F40" connectionId="0">
    <xmlCellPr id="1" xr6:uid="{00000000-0010-0000-9507-000001000000}" uniqueName="P1329714">
      <xmlPr mapId="1" xpath="/TFI-IZD-OSIG/IPK-E_1001243/P1329714" xmlDataType="decimal"/>
    </xmlCellPr>
  </singleXmlCell>
  <singleXmlCell id="1949" xr6:uid="{00000000-000C-0000-FFFF-FFFF96070000}" r="G40" connectionId="0">
    <xmlCellPr id="1" xr6:uid="{00000000-0010-0000-9607-000001000000}" uniqueName="P1329751">
      <xmlPr mapId="1" xpath="/TFI-IZD-OSIG/IPK-E_1001243/P1329751" xmlDataType="decimal"/>
    </xmlCellPr>
  </singleXmlCell>
  <singleXmlCell id="1950" xr6:uid="{00000000-000C-0000-FFFF-FFFF97070000}" r="H40" connectionId="0">
    <xmlCellPr id="1" xr6:uid="{00000000-0010-0000-9707-000001000000}" uniqueName="P1329789">
      <xmlPr mapId="1" xpath="/TFI-IZD-OSIG/IPK-E_1001243/P1329789" xmlDataType="decimal"/>
    </xmlCellPr>
  </singleXmlCell>
  <singleXmlCell id="1951" xr6:uid="{00000000-000C-0000-FFFF-FFFF98070000}" r="I40" connectionId="0">
    <xmlCellPr id="1" xr6:uid="{00000000-0010-0000-9807-000001000000}" uniqueName="P1329827">
      <xmlPr mapId="1" xpath="/TFI-IZD-OSIG/IPK-E_1001243/P1329827" xmlDataType="decimal"/>
    </xmlCellPr>
  </singleXmlCell>
  <singleXmlCell id="1952" xr6:uid="{00000000-000C-0000-FFFF-FFFF99070000}" r="J40" connectionId="0">
    <xmlCellPr id="1" xr6:uid="{00000000-0010-0000-9907-000001000000}" uniqueName="P1329865">
      <xmlPr mapId="1" xpath="/TFI-IZD-OSIG/IPK-E_1001243/P1329865" xmlDataType="decimal"/>
    </xmlCellPr>
  </singleXmlCell>
  <singleXmlCell id="1953" xr6:uid="{00000000-000C-0000-FFFF-FFFF9A070000}" r="K40" connectionId="0">
    <xmlCellPr id="1" xr6:uid="{00000000-0010-0000-9A07-000001000000}" uniqueName="P1329903">
      <xmlPr mapId="1" xpath="/TFI-IZD-OSIG/IPK-E_1001243/P1329903" xmlDataType="decimal"/>
    </xmlCellPr>
  </singleXmlCell>
  <singleXmlCell id="1954" xr6:uid="{00000000-000C-0000-FFFF-FFFF9B070000}" r="L40" connectionId="0">
    <xmlCellPr id="1" xr6:uid="{00000000-0010-0000-9B07-000001000000}" uniqueName="P1329941">
      <xmlPr mapId="1" xpath="/TFI-IZD-OSIG/IPK-E_1001243/P1329941" xmlDataType="decimal"/>
    </xmlCellPr>
  </singleXmlCell>
  <singleXmlCell id="1955" xr6:uid="{00000000-000C-0000-FFFF-FFFF9C070000}" r="C41" connectionId="0">
    <xmlCellPr id="1" xr6:uid="{00000000-0010-0000-9C07-000001000000}" uniqueName="P1329636">
      <xmlPr mapId="1" xpath="/TFI-IZD-OSIG/IPK-E_1001243/P1329636" xmlDataType="decimal"/>
    </xmlCellPr>
  </singleXmlCell>
  <singleXmlCell id="1956" xr6:uid="{00000000-000C-0000-FFFF-FFFF9D070000}" r="D41" connectionId="0">
    <xmlCellPr id="1" xr6:uid="{00000000-0010-0000-9D07-000001000000}" uniqueName="P1329635">
      <xmlPr mapId="1" xpath="/TFI-IZD-OSIG/IPK-E_1001243/P1329635" xmlDataType="decimal"/>
    </xmlCellPr>
  </singleXmlCell>
  <singleXmlCell id="1957" xr6:uid="{00000000-000C-0000-FFFF-FFFF9E070000}" r="E41" connectionId="0">
    <xmlCellPr id="1" xr6:uid="{00000000-0010-0000-9E07-000001000000}" uniqueName="P1329677">
      <xmlPr mapId="1" xpath="/TFI-IZD-OSIG/IPK-E_1001243/P1329677" xmlDataType="decimal"/>
    </xmlCellPr>
  </singleXmlCell>
  <singleXmlCell id="1958" xr6:uid="{00000000-000C-0000-FFFF-FFFF9F070000}" r="F41" connectionId="0">
    <xmlCellPr id="1" xr6:uid="{00000000-0010-0000-9F07-000001000000}" uniqueName="P1329715">
      <xmlPr mapId="1" xpath="/TFI-IZD-OSIG/IPK-E_1001243/P1329715" xmlDataType="decimal"/>
    </xmlCellPr>
  </singleXmlCell>
  <singleXmlCell id="1959" xr6:uid="{00000000-000C-0000-FFFF-FFFFA0070000}" r="G41" connectionId="0">
    <xmlCellPr id="1" xr6:uid="{00000000-0010-0000-A007-000001000000}" uniqueName="P1329752">
      <xmlPr mapId="1" xpath="/TFI-IZD-OSIG/IPK-E_1001243/P1329752" xmlDataType="decimal"/>
    </xmlCellPr>
  </singleXmlCell>
  <singleXmlCell id="1960" xr6:uid="{00000000-000C-0000-FFFF-FFFFA1070000}" r="H41" connectionId="0">
    <xmlCellPr id="1" xr6:uid="{00000000-0010-0000-A107-000001000000}" uniqueName="P1329790">
      <xmlPr mapId="1" xpath="/TFI-IZD-OSIG/IPK-E_1001243/P1329790" xmlDataType="decimal"/>
    </xmlCellPr>
  </singleXmlCell>
  <singleXmlCell id="1961" xr6:uid="{00000000-000C-0000-FFFF-FFFFA2070000}" r="I41" connectionId="0">
    <xmlCellPr id="1" xr6:uid="{00000000-0010-0000-A207-000001000000}" uniqueName="P1329828">
      <xmlPr mapId="1" xpath="/TFI-IZD-OSIG/IPK-E_1001243/P1329828" xmlDataType="decimal"/>
    </xmlCellPr>
  </singleXmlCell>
  <singleXmlCell id="1962" xr6:uid="{00000000-000C-0000-FFFF-FFFFA3070000}" r="J41" connectionId="0">
    <xmlCellPr id="1" xr6:uid="{00000000-0010-0000-A307-000001000000}" uniqueName="P1329866">
      <xmlPr mapId="1" xpath="/TFI-IZD-OSIG/IPK-E_1001243/P1329866" xmlDataType="decimal"/>
    </xmlCellPr>
  </singleXmlCell>
  <singleXmlCell id="1963" xr6:uid="{00000000-000C-0000-FFFF-FFFFA4070000}" r="K41" connectionId="0">
    <xmlCellPr id="1" xr6:uid="{00000000-0010-0000-A407-000001000000}" uniqueName="P1329904">
      <xmlPr mapId="1" xpath="/TFI-IZD-OSIG/IPK-E_1001243/P1329904" xmlDataType="decimal"/>
    </xmlCellPr>
  </singleXmlCell>
  <singleXmlCell id="1964" xr6:uid="{00000000-000C-0000-FFFF-FFFFA5070000}" r="L41" connectionId="0">
    <xmlCellPr id="1" xr6:uid="{00000000-0010-0000-A507-000001000000}" uniqueName="P1329942">
      <xmlPr mapId="1" xpath="/TFI-IZD-OSIG/IPK-E_1001243/P1329942" xmlDataType="decimal"/>
    </xmlCellPr>
  </singleXmlCell>
  <singleXmlCell id="1965" xr6:uid="{00000000-000C-0000-FFFF-FFFFA6070000}" r="C42" connectionId="0">
    <xmlCellPr id="1" xr6:uid="{00000000-0010-0000-A607-000001000000}" uniqueName="P1329637">
      <xmlPr mapId="1" xpath="/TFI-IZD-OSIG/IPK-E_1001243/P1329637" xmlDataType="decimal"/>
    </xmlCellPr>
  </singleXmlCell>
  <singleXmlCell id="1966" xr6:uid="{00000000-000C-0000-FFFF-FFFFA7070000}" r="D42" connectionId="0">
    <xmlCellPr id="1" xr6:uid="{00000000-0010-0000-A707-000001000000}" uniqueName="P1329638">
      <xmlPr mapId="1" xpath="/TFI-IZD-OSIG/IPK-E_1001243/P1329638" xmlDataType="decimal"/>
    </xmlCellPr>
  </singleXmlCell>
  <singleXmlCell id="1967" xr6:uid="{00000000-000C-0000-FFFF-FFFFA8070000}" r="E42" connectionId="0">
    <xmlCellPr id="1" xr6:uid="{00000000-0010-0000-A807-000001000000}" uniqueName="P1329678">
      <xmlPr mapId="1" xpath="/TFI-IZD-OSIG/IPK-E_1001243/P1329678" xmlDataType="decimal"/>
    </xmlCellPr>
  </singleXmlCell>
  <singleXmlCell id="1968" xr6:uid="{00000000-000C-0000-FFFF-FFFFA9070000}" r="F42" connectionId="0">
    <xmlCellPr id="1" xr6:uid="{00000000-0010-0000-A907-000001000000}" uniqueName="P1329716">
      <xmlPr mapId="1" xpath="/TFI-IZD-OSIG/IPK-E_1001243/P1329716" xmlDataType="decimal"/>
    </xmlCellPr>
  </singleXmlCell>
  <singleXmlCell id="1969" xr6:uid="{00000000-000C-0000-FFFF-FFFFAA070000}" r="G42" connectionId="0">
    <xmlCellPr id="1" xr6:uid="{00000000-0010-0000-AA07-000001000000}" uniqueName="P1329753">
      <xmlPr mapId="1" xpath="/TFI-IZD-OSIG/IPK-E_1001243/P1329753" xmlDataType="decimal"/>
    </xmlCellPr>
  </singleXmlCell>
  <singleXmlCell id="1970" xr6:uid="{00000000-000C-0000-FFFF-FFFFAB070000}" r="H42" connectionId="0">
    <xmlCellPr id="1" xr6:uid="{00000000-0010-0000-AB07-000001000000}" uniqueName="P1329791">
      <xmlPr mapId="1" xpath="/TFI-IZD-OSIG/IPK-E_1001243/P1329791" xmlDataType="decimal"/>
    </xmlCellPr>
  </singleXmlCell>
  <singleXmlCell id="1971" xr6:uid="{00000000-000C-0000-FFFF-FFFFAC070000}" r="I42" connectionId="0">
    <xmlCellPr id="1" xr6:uid="{00000000-0010-0000-AC07-000001000000}" uniqueName="P1329829">
      <xmlPr mapId="1" xpath="/TFI-IZD-OSIG/IPK-E_1001243/P1329829" xmlDataType="decimal"/>
    </xmlCellPr>
  </singleXmlCell>
  <singleXmlCell id="1972" xr6:uid="{00000000-000C-0000-FFFF-FFFFAD070000}" r="J42" connectionId="0">
    <xmlCellPr id="1" xr6:uid="{00000000-0010-0000-AD07-000001000000}" uniqueName="P1329867">
      <xmlPr mapId="1" xpath="/TFI-IZD-OSIG/IPK-E_1001243/P1329867" xmlDataType="decimal"/>
    </xmlCellPr>
  </singleXmlCell>
  <singleXmlCell id="1973" xr6:uid="{00000000-000C-0000-FFFF-FFFFAE070000}" r="K42" connectionId="0">
    <xmlCellPr id="1" xr6:uid="{00000000-0010-0000-AE07-000001000000}" uniqueName="P1329905">
      <xmlPr mapId="1" xpath="/TFI-IZD-OSIG/IPK-E_1001243/P1329905" xmlDataType="decimal"/>
    </xmlCellPr>
  </singleXmlCell>
  <singleXmlCell id="1974" xr6:uid="{00000000-000C-0000-FFFF-FFFFAF070000}" r="L42" connectionId="0">
    <xmlCellPr id="1" xr6:uid="{00000000-0010-0000-AF07-000001000000}" uniqueName="P1329943">
      <xmlPr mapId="1" xpath="/TFI-IZD-OSIG/IPK-E_1001243/P1329943" xmlDataType="decimal"/>
    </xmlCellPr>
  </singleXmlCell>
  <singleXmlCell id="1975" xr6:uid="{00000000-000C-0000-FFFF-FFFFB0070000}" r="C43" connectionId="0">
    <xmlCellPr id="1" xr6:uid="{00000000-0010-0000-B007-000001000000}" uniqueName="P1329639">
      <xmlPr mapId="1" xpath="/TFI-IZD-OSIG/IPK-E_1001243/P1329639" xmlDataType="decimal"/>
    </xmlCellPr>
  </singleXmlCell>
  <singleXmlCell id="1976" xr6:uid="{00000000-000C-0000-FFFF-FFFFB1070000}" r="D43" connectionId="0">
    <xmlCellPr id="1" xr6:uid="{00000000-0010-0000-B107-000001000000}" uniqueName="P1329640">
      <xmlPr mapId="1" xpath="/TFI-IZD-OSIG/IPK-E_1001243/P1329640" xmlDataType="decimal"/>
    </xmlCellPr>
  </singleXmlCell>
  <singleXmlCell id="1977" xr6:uid="{00000000-000C-0000-FFFF-FFFFB2070000}" r="E43" connectionId="0">
    <xmlCellPr id="1" xr6:uid="{00000000-0010-0000-B207-000001000000}" uniqueName="P1329679">
      <xmlPr mapId="1" xpath="/TFI-IZD-OSIG/IPK-E_1001243/P1329679" xmlDataType="decimal"/>
    </xmlCellPr>
  </singleXmlCell>
  <singleXmlCell id="1978" xr6:uid="{00000000-000C-0000-FFFF-FFFFB3070000}" r="F43" connectionId="0">
    <xmlCellPr id="1" xr6:uid="{00000000-0010-0000-B307-000001000000}" uniqueName="P1329717">
      <xmlPr mapId="1" xpath="/TFI-IZD-OSIG/IPK-E_1001243/P1329717" xmlDataType="decimal"/>
    </xmlCellPr>
  </singleXmlCell>
  <singleXmlCell id="1979" xr6:uid="{00000000-000C-0000-FFFF-FFFFB4070000}" r="G43" connectionId="0">
    <xmlCellPr id="1" xr6:uid="{00000000-0010-0000-B407-000001000000}" uniqueName="P1329754">
      <xmlPr mapId="1" xpath="/TFI-IZD-OSIG/IPK-E_1001243/P1329754" xmlDataType="decimal"/>
    </xmlCellPr>
  </singleXmlCell>
  <singleXmlCell id="1980" xr6:uid="{00000000-000C-0000-FFFF-FFFFB5070000}" r="H43" connectionId="0">
    <xmlCellPr id="1" xr6:uid="{00000000-0010-0000-B507-000001000000}" uniqueName="P1329792">
      <xmlPr mapId="1" xpath="/TFI-IZD-OSIG/IPK-E_1001243/P1329792" xmlDataType="decimal"/>
    </xmlCellPr>
  </singleXmlCell>
  <singleXmlCell id="1981" xr6:uid="{00000000-000C-0000-FFFF-FFFFB6070000}" r="I43" connectionId="0">
    <xmlCellPr id="1" xr6:uid="{00000000-0010-0000-B607-000001000000}" uniqueName="P1329830">
      <xmlPr mapId="1" xpath="/TFI-IZD-OSIG/IPK-E_1001243/P1329830" xmlDataType="decimal"/>
    </xmlCellPr>
  </singleXmlCell>
  <singleXmlCell id="1982" xr6:uid="{00000000-000C-0000-FFFF-FFFFB7070000}" r="J43" connectionId="0">
    <xmlCellPr id="1" xr6:uid="{00000000-0010-0000-B707-000001000000}" uniqueName="P1329868">
      <xmlPr mapId="1" xpath="/TFI-IZD-OSIG/IPK-E_1001243/P1329868" xmlDataType="decimal"/>
    </xmlCellPr>
  </singleXmlCell>
  <singleXmlCell id="1983" xr6:uid="{00000000-000C-0000-FFFF-FFFFB8070000}" r="K43" connectionId="0">
    <xmlCellPr id="1" xr6:uid="{00000000-0010-0000-B807-000001000000}" uniqueName="P1329906">
      <xmlPr mapId="1" xpath="/TFI-IZD-OSIG/IPK-E_1001243/P1329906" xmlDataType="decimal"/>
    </xmlCellPr>
  </singleXmlCell>
  <singleXmlCell id="1984" xr6:uid="{00000000-000C-0000-FFFF-FFFFB9070000}" r="L43" connectionId="0">
    <xmlCellPr id="1" xr6:uid="{00000000-0010-0000-B907-000001000000}" uniqueName="P1329944">
      <xmlPr mapId="1" xpath="/TFI-IZD-OSIG/IPK-E_1001243/P132994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J61"/>
  <sheetViews>
    <sheetView view="pageBreakPreview" zoomScaleNormal="100" zoomScaleSheetLayoutView="100" workbookViewId="0">
      <selection activeCell="E14" sqref="E14:F14"/>
    </sheetView>
  </sheetViews>
  <sheetFormatPr defaultColWidth="9.28515625" defaultRowHeight="18.600000000000001" customHeight="1" x14ac:dyDescent="0.25"/>
  <sheetData>
    <row r="1" spans="1:10" ht="18.600000000000001" customHeight="1" x14ac:dyDescent="0.25">
      <c r="A1" s="229" t="s">
        <v>564</v>
      </c>
      <c r="B1" s="230"/>
      <c r="C1" s="230"/>
      <c r="D1" s="93"/>
      <c r="E1" s="93"/>
      <c r="F1" s="93"/>
      <c r="G1" s="93"/>
      <c r="H1" s="93"/>
      <c r="I1" s="93"/>
      <c r="J1" s="94"/>
    </row>
    <row r="2" spans="1:10" ht="18.600000000000001" customHeight="1" x14ac:dyDescent="0.25">
      <c r="A2" s="231" t="s">
        <v>565</v>
      </c>
      <c r="B2" s="232"/>
      <c r="C2" s="232"/>
      <c r="D2" s="232"/>
      <c r="E2" s="232"/>
      <c r="F2" s="232"/>
      <c r="G2" s="232"/>
      <c r="H2" s="232"/>
      <c r="I2" s="232"/>
      <c r="J2" s="233"/>
    </row>
    <row r="3" spans="1:10" ht="18.600000000000001" customHeight="1" x14ac:dyDescent="0.25">
      <c r="A3" s="95"/>
      <c r="B3" s="96"/>
      <c r="C3" s="96"/>
      <c r="D3" s="96"/>
      <c r="E3" s="96"/>
      <c r="F3" s="96"/>
      <c r="G3" s="96"/>
      <c r="H3" s="96"/>
      <c r="I3" s="96"/>
      <c r="J3" s="97"/>
    </row>
    <row r="4" spans="1:10" ht="18.600000000000001" customHeight="1" x14ac:dyDescent="0.25">
      <c r="A4" s="234" t="s">
        <v>566</v>
      </c>
      <c r="B4" s="235"/>
      <c r="C4" s="235"/>
      <c r="D4" s="235"/>
      <c r="E4" s="236">
        <v>45658</v>
      </c>
      <c r="F4" s="237"/>
      <c r="G4" s="98" t="s">
        <v>567</v>
      </c>
      <c r="H4" s="236">
        <v>45838</v>
      </c>
      <c r="I4" s="237"/>
      <c r="J4" s="99"/>
    </row>
    <row r="5" spans="1:10" ht="18.600000000000001" customHeight="1" x14ac:dyDescent="0.25">
      <c r="A5" s="238"/>
      <c r="B5" s="239"/>
      <c r="C5" s="239"/>
      <c r="D5" s="239"/>
      <c r="E5" s="239"/>
      <c r="F5" s="239"/>
      <c r="G5" s="239"/>
      <c r="H5" s="239"/>
      <c r="I5" s="239"/>
      <c r="J5" s="240"/>
    </row>
    <row r="6" spans="1:10" ht="18.600000000000001" customHeight="1" x14ac:dyDescent="0.25">
      <c r="A6" s="100"/>
      <c r="B6" s="101" t="s">
        <v>568</v>
      </c>
      <c r="C6" s="102"/>
      <c r="D6" s="102"/>
      <c r="E6" s="103">
        <v>2025</v>
      </c>
      <c r="F6" s="104"/>
      <c r="G6" s="98"/>
      <c r="H6" s="104"/>
      <c r="I6" s="105"/>
      <c r="J6" s="106"/>
    </row>
    <row r="7" spans="1:10" ht="18.600000000000001" customHeight="1" x14ac:dyDescent="0.25">
      <c r="A7" s="100"/>
      <c r="B7" s="102"/>
      <c r="C7" s="102"/>
      <c r="D7" s="102"/>
      <c r="E7" s="107"/>
      <c r="F7" s="107"/>
      <c r="G7" s="98"/>
      <c r="H7" s="104"/>
      <c r="I7" s="105"/>
      <c r="J7" s="106"/>
    </row>
    <row r="8" spans="1:10" ht="18.600000000000001" customHeight="1" x14ac:dyDescent="0.25">
      <c r="A8" s="100"/>
      <c r="B8" s="101" t="s">
        <v>569</v>
      </c>
      <c r="C8" s="102"/>
      <c r="D8" s="102"/>
      <c r="E8" s="103">
        <v>2</v>
      </c>
      <c r="F8" s="104"/>
      <c r="G8" s="98"/>
      <c r="H8" s="104"/>
      <c r="I8" s="105"/>
      <c r="J8" s="106"/>
    </row>
    <row r="9" spans="1:10" ht="18.600000000000001" customHeight="1" x14ac:dyDescent="0.25">
      <c r="A9" s="100"/>
      <c r="B9" s="102"/>
      <c r="C9" s="102"/>
      <c r="D9" s="102"/>
      <c r="E9" s="162" t="s">
        <v>607</v>
      </c>
      <c r="F9" s="163"/>
      <c r="G9" s="98"/>
      <c r="H9" s="107"/>
      <c r="I9" s="108"/>
      <c r="J9" s="106"/>
    </row>
    <row r="10" spans="1:10" ht="18.600000000000001" customHeight="1" x14ac:dyDescent="0.25">
      <c r="A10" s="225" t="s">
        <v>570</v>
      </c>
      <c r="B10" s="226"/>
      <c r="C10" s="226"/>
      <c r="D10" s="226"/>
      <c r="E10" s="226"/>
      <c r="F10" s="226"/>
      <c r="G10" s="226"/>
      <c r="H10" s="226"/>
      <c r="I10" s="226"/>
      <c r="J10" s="109"/>
    </row>
    <row r="11" spans="1:10" ht="18.600000000000001" customHeight="1" x14ac:dyDescent="0.25">
      <c r="A11" s="211" t="s">
        <v>571</v>
      </c>
      <c r="B11" s="227"/>
      <c r="C11" s="219" t="s">
        <v>607</v>
      </c>
      <c r="D11" s="220"/>
      <c r="E11" s="110"/>
      <c r="F11" s="176" t="s">
        <v>572</v>
      </c>
      <c r="G11" s="223"/>
      <c r="H11" s="217" t="s">
        <v>608</v>
      </c>
      <c r="I11" s="218"/>
      <c r="J11" s="111"/>
    </row>
    <row r="12" spans="1:10" ht="18.600000000000001" customHeight="1" x14ac:dyDescent="0.25">
      <c r="A12" s="112"/>
      <c r="B12" s="113"/>
      <c r="C12" s="113"/>
      <c r="D12" s="113"/>
      <c r="E12" s="228"/>
      <c r="F12" s="228"/>
      <c r="G12" s="228"/>
      <c r="H12" s="228"/>
      <c r="I12" s="114"/>
      <c r="J12" s="111"/>
    </row>
    <row r="13" spans="1:10" ht="18.600000000000001" customHeight="1" x14ac:dyDescent="0.25">
      <c r="A13" s="175" t="s">
        <v>573</v>
      </c>
      <c r="B13" s="223"/>
      <c r="C13" s="219" t="s">
        <v>609</v>
      </c>
      <c r="D13" s="220"/>
      <c r="E13" s="241"/>
      <c r="F13" s="228"/>
      <c r="G13" s="228"/>
      <c r="H13" s="228"/>
      <c r="I13" s="114"/>
      <c r="J13" s="111"/>
    </row>
    <row r="14" spans="1:10" ht="18.600000000000001" customHeight="1" x14ac:dyDescent="0.25">
      <c r="A14" s="110"/>
      <c r="B14" s="114"/>
      <c r="C14" s="113"/>
      <c r="D14" s="135"/>
      <c r="E14" s="182"/>
      <c r="F14" s="182"/>
      <c r="G14" s="182"/>
      <c r="H14" s="182"/>
      <c r="I14" s="113"/>
      <c r="J14" s="115"/>
    </row>
    <row r="15" spans="1:10" ht="18.600000000000001" customHeight="1" x14ac:dyDescent="0.25">
      <c r="A15" s="175" t="s">
        <v>574</v>
      </c>
      <c r="B15" s="223"/>
      <c r="C15" s="219" t="s">
        <v>610</v>
      </c>
      <c r="D15" s="220"/>
      <c r="E15" s="224"/>
      <c r="F15" s="213"/>
      <c r="G15" s="116" t="s">
        <v>575</v>
      </c>
      <c r="H15" s="217" t="s">
        <v>611</v>
      </c>
      <c r="I15" s="218"/>
      <c r="J15" s="117"/>
    </row>
    <row r="16" spans="1:10" ht="18.600000000000001" customHeight="1" x14ac:dyDescent="0.25">
      <c r="A16" s="110"/>
      <c r="B16" s="114"/>
      <c r="C16" s="113"/>
      <c r="D16" s="113"/>
      <c r="E16" s="182"/>
      <c r="F16" s="182"/>
      <c r="G16" s="182"/>
      <c r="H16" s="182"/>
      <c r="I16" s="113"/>
      <c r="J16" s="115"/>
    </row>
    <row r="17" spans="1:10" ht="18.600000000000001" customHeight="1" x14ac:dyDescent="0.25">
      <c r="A17" s="118"/>
      <c r="B17" s="116" t="s">
        <v>576</v>
      </c>
      <c r="C17" s="219" t="s">
        <v>612</v>
      </c>
      <c r="D17" s="220"/>
      <c r="E17" s="119"/>
      <c r="F17" s="119"/>
      <c r="G17" s="119"/>
      <c r="H17" s="119"/>
      <c r="I17" s="119"/>
      <c r="J17" s="117"/>
    </row>
    <row r="18" spans="1:10" ht="18.600000000000001" customHeight="1" x14ac:dyDescent="0.25">
      <c r="A18" s="221"/>
      <c r="B18" s="222"/>
      <c r="C18" s="182"/>
      <c r="D18" s="182"/>
      <c r="E18" s="182"/>
      <c r="F18" s="182"/>
      <c r="G18" s="182"/>
      <c r="H18" s="182"/>
      <c r="I18" s="113"/>
      <c r="J18" s="115"/>
    </row>
    <row r="19" spans="1:10" ht="18.600000000000001" customHeight="1" x14ac:dyDescent="0.25">
      <c r="A19" s="211" t="s">
        <v>577</v>
      </c>
      <c r="B19" s="212"/>
      <c r="C19" s="186" t="s">
        <v>613</v>
      </c>
      <c r="D19" s="187"/>
      <c r="E19" s="187"/>
      <c r="F19" s="187"/>
      <c r="G19" s="187"/>
      <c r="H19" s="187"/>
      <c r="I19" s="187"/>
      <c r="J19" s="188"/>
    </row>
    <row r="20" spans="1:10" ht="18.600000000000001" customHeight="1" x14ac:dyDescent="0.25">
      <c r="A20" s="112"/>
      <c r="B20" s="113"/>
      <c r="C20" s="120"/>
      <c r="D20" s="113"/>
      <c r="E20" s="182"/>
      <c r="F20" s="182"/>
      <c r="G20" s="182"/>
      <c r="H20" s="182"/>
      <c r="I20" s="113"/>
      <c r="J20" s="115"/>
    </row>
    <row r="21" spans="1:10" ht="18.600000000000001" customHeight="1" x14ac:dyDescent="0.25">
      <c r="A21" s="211" t="s">
        <v>578</v>
      </c>
      <c r="B21" s="212"/>
      <c r="C21" s="217" t="s">
        <v>614</v>
      </c>
      <c r="D21" s="218"/>
      <c r="E21" s="182"/>
      <c r="F21" s="182"/>
      <c r="G21" s="186" t="s">
        <v>615</v>
      </c>
      <c r="H21" s="187"/>
      <c r="I21" s="187"/>
      <c r="J21" s="188"/>
    </row>
    <row r="22" spans="1:10" ht="18.600000000000001" customHeight="1" x14ac:dyDescent="0.25">
      <c r="A22" s="112"/>
      <c r="B22" s="113"/>
      <c r="C22" s="113"/>
      <c r="D22" s="113"/>
      <c r="E22" s="182"/>
      <c r="F22" s="182"/>
      <c r="G22" s="182"/>
      <c r="H22" s="182"/>
      <c r="I22" s="113"/>
      <c r="J22" s="115"/>
    </row>
    <row r="23" spans="1:10" ht="18.600000000000001" customHeight="1" x14ac:dyDescent="0.25">
      <c r="A23" s="211" t="s">
        <v>579</v>
      </c>
      <c r="B23" s="212"/>
      <c r="C23" s="186" t="s">
        <v>616</v>
      </c>
      <c r="D23" s="187"/>
      <c r="E23" s="187"/>
      <c r="F23" s="187"/>
      <c r="G23" s="187"/>
      <c r="H23" s="187"/>
      <c r="I23" s="187"/>
      <c r="J23" s="188"/>
    </row>
    <row r="24" spans="1:10" ht="18.600000000000001" customHeight="1" x14ac:dyDescent="0.25">
      <c r="A24" s="112"/>
      <c r="B24" s="113"/>
      <c r="C24" s="113"/>
      <c r="D24" s="113"/>
      <c r="E24" s="182"/>
      <c r="F24" s="182"/>
      <c r="G24" s="182"/>
      <c r="H24" s="182"/>
      <c r="I24" s="113"/>
      <c r="J24" s="115"/>
    </row>
    <row r="25" spans="1:10" ht="18.600000000000001" customHeight="1" x14ac:dyDescent="0.25">
      <c r="A25" s="211" t="s">
        <v>580</v>
      </c>
      <c r="B25" s="212"/>
      <c r="C25" s="214" t="s">
        <v>617</v>
      </c>
      <c r="D25" s="215"/>
      <c r="E25" s="215"/>
      <c r="F25" s="215"/>
      <c r="G25" s="215"/>
      <c r="H25" s="215"/>
      <c r="I25" s="215"/>
      <c r="J25" s="216"/>
    </row>
    <row r="26" spans="1:10" ht="18.600000000000001" customHeight="1" x14ac:dyDescent="0.25">
      <c r="A26" s="112"/>
      <c r="B26" s="113"/>
      <c r="C26" s="120"/>
      <c r="D26" s="113"/>
      <c r="E26" s="182"/>
      <c r="F26" s="182"/>
      <c r="G26" s="182"/>
      <c r="H26" s="182"/>
      <c r="I26" s="113"/>
      <c r="J26" s="115"/>
    </row>
    <row r="27" spans="1:10" ht="18.600000000000001" customHeight="1" x14ac:dyDescent="0.25">
      <c r="A27" s="211" t="s">
        <v>581</v>
      </c>
      <c r="B27" s="212"/>
      <c r="C27" s="214" t="s">
        <v>618</v>
      </c>
      <c r="D27" s="215"/>
      <c r="E27" s="215"/>
      <c r="F27" s="215"/>
      <c r="G27" s="215"/>
      <c r="H27" s="215"/>
      <c r="I27" s="215"/>
      <c r="J27" s="216"/>
    </row>
    <row r="28" spans="1:10" ht="18.600000000000001" customHeight="1" x14ac:dyDescent="0.25">
      <c r="A28" s="112"/>
      <c r="B28" s="113"/>
      <c r="C28" s="120"/>
      <c r="D28" s="113"/>
      <c r="E28" s="182"/>
      <c r="F28" s="182"/>
      <c r="G28" s="182"/>
      <c r="H28" s="182"/>
      <c r="I28" s="113"/>
      <c r="J28" s="115"/>
    </row>
    <row r="29" spans="1:10" ht="18.600000000000001" customHeight="1" x14ac:dyDescent="0.25">
      <c r="A29" s="175" t="s">
        <v>582</v>
      </c>
      <c r="B29" s="212"/>
      <c r="C29" s="121">
        <v>1062</v>
      </c>
      <c r="D29" s="122"/>
      <c r="E29" s="189"/>
      <c r="F29" s="189"/>
      <c r="G29" s="189"/>
      <c r="H29" s="189"/>
      <c r="I29" s="123"/>
      <c r="J29" s="124"/>
    </row>
    <row r="30" spans="1:10" ht="18.600000000000001" customHeight="1" x14ac:dyDescent="0.25">
      <c r="A30" s="112"/>
      <c r="B30" s="113"/>
      <c r="C30" s="113"/>
      <c r="D30" s="113"/>
      <c r="E30" s="182"/>
      <c r="F30" s="182"/>
      <c r="G30" s="182"/>
      <c r="H30" s="182"/>
      <c r="I30" s="123"/>
      <c r="J30" s="124"/>
    </row>
    <row r="31" spans="1:10" ht="18.600000000000001" customHeight="1" x14ac:dyDescent="0.25">
      <c r="A31" s="211" t="s">
        <v>583</v>
      </c>
      <c r="B31" s="212"/>
      <c r="C31" s="125" t="s">
        <v>585</v>
      </c>
      <c r="D31" s="210" t="s">
        <v>584</v>
      </c>
      <c r="E31" s="193"/>
      <c r="F31" s="193"/>
      <c r="G31" s="193"/>
      <c r="H31" s="113"/>
      <c r="I31" s="126" t="s">
        <v>585</v>
      </c>
      <c r="J31" s="127" t="s">
        <v>586</v>
      </c>
    </row>
    <row r="32" spans="1:10" ht="18.600000000000001" customHeight="1" x14ac:dyDescent="0.25">
      <c r="A32" s="211"/>
      <c r="B32" s="212"/>
      <c r="C32" s="128"/>
      <c r="D32" s="98"/>
      <c r="E32" s="213"/>
      <c r="F32" s="213"/>
      <c r="G32" s="213"/>
      <c r="H32" s="213"/>
      <c r="I32" s="123"/>
      <c r="J32" s="124"/>
    </row>
    <row r="33" spans="1:10" ht="18.600000000000001" customHeight="1" x14ac:dyDescent="0.25">
      <c r="A33" s="211" t="s">
        <v>587</v>
      </c>
      <c r="B33" s="212"/>
      <c r="C33" s="121" t="s">
        <v>589</v>
      </c>
      <c r="D33" s="210" t="s">
        <v>588</v>
      </c>
      <c r="E33" s="193"/>
      <c r="F33" s="193"/>
      <c r="G33" s="193"/>
      <c r="H33" s="119"/>
      <c r="I33" s="126" t="s">
        <v>589</v>
      </c>
      <c r="J33" s="127" t="s">
        <v>590</v>
      </c>
    </row>
    <row r="34" spans="1:10" ht="18.600000000000001" customHeight="1" x14ac:dyDescent="0.25">
      <c r="A34" s="112"/>
      <c r="B34" s="113"/>
      <c r="C34" s="113"/>
      <c r="D34" s="113"/>
      <c r="E34" s="182"/>
      <c r="F34" s="182"/>
      <c r="G34" s="182"/>
      <c r="H34" s="182"/>
      <c r="I34" s="113"/>
      <c r="J34" s="115"/>
    </row>
    <row r="35" spans="1:10" ht="18.600000000000001" customHeight="1" x14ac:dyDescent="0.25">
      <c r="A35" s="210" t="s">
        <v>591</v>
      </c>
      <c r="B35" s="193"/>
      <c r="C35" s="193"/>
      <c r="D35" s="193"/>
      <c r="E35" s="193" t="s">
        <v>592</v>
      </c>
      <c r="F35" s="193"/>
      <c r="G35" s="193"/>
      <c r="H35" s="193"/>
      <c r="I35" s="193"/>
      <c r="J35" s="129" t="s">
        <v>593</v>
      </c>
    </row>
    <row r="36" spans="1:10" ht="18.600000000000001" customHeight="1" x14ac:dyDescent="0.25">
      <c r="A36" s="112"/>
      <c r="B36" s="113"/>
      <c r="C36" s="113"/>
      <c r="D36" s="113"/>
      <c r="E36" s="182"/>
      <c r="F36" s="182"/>
      <c r="G36" s="182"/>
      <c r="H36" s="182"/>
      <c r="I36" s="113"/>
      <c r="J36" s="124"/>
    </row>
    <row r="37" spans="1:10" ht="18.600000000000001" customHeight="1" x14ac:dyDescent="0.25">
      <c r="A37" s="204"/>
      <c r="B37" s="205"/>
      <c r="C37" s="205"/>
      <c r="D37" s="205"/>
      <c r="E37" s="204"/>
      <c r="F37" s="205"/>
      <c r="G37" s="205"/>
      <c r="H37" s="205"/>
      <c r="I37" s="206"/>
      <c r="J37" s="142"/>
    </row>
    <row r="38" spans="1:10" ht="18.600000000000001" customHeight="1" x14ac:dyDescent="0.25">
      <c r="A38" s="149"/>
      <c r="B38" s="135"/>
      <c r="C38" s="150"/>
      <c r="D38" s="209"/>
      <c r="E38" s="209"/>
      <c r="F38" s="209"/>
      <c r="G38" s="209"/>
      <c r="H38" s="209"/>
      <c r="I38" s="209"/>
      <c r="J38" s="151"/>
    </row>
    <row r="39" spans="1:10" ht="18.600000000000001" customHeight="1" x14ac:dyDescent="0.25">
      <c r="A39" s="204"/>
      <c r="B39" s="205"/>
      <c r="C39" s="205"/>
      <c r="D39" s="206"/>
      <c r="E39" s="204"/>
      <c r="F39" s="205"/>
      <c r="G39" s="205"/>
      <c r="H39" s="205"/>
      <c r="I39" s="206"/>
      <c r="J39" s="121"/>
    </row>
    <row r="40" spans="1:10" ht="18.600000000000001" customHeight="1" x14ac:dyDescent="0.25">
      <c r="A40" s="149"/>
      <c r="B40" s="135"/>
      <c r="C40" s="150"/>
      <c r="D40" s="152"/>
      <c r="E40" s="209"/>
      <c r="F40" s="209"/>
      <c r="G40" s="209"/>
      <c r="H40" s="209"/>
      <c r="I40" s="153"/>
      <c r="J40" s="151"/>
    </row>
    <row r="41" spans="1:10" ht="18.600000000000001" customHeight="1" x14ac:dyDescent="0.25">
      <c r="A41" s="204"/>
      <c r="B41" s="205"/>
      <c r="C41" s="205"/>
      <c r="D41" s="206"/>
      <c r="E41" s="204"/>
      <c r="F41" s="205"/>
      <c r="G41" s="205"/>
      <c r="H41" s="205"/>
      <c r="I41" s="206"/>
      <c r="J41" s="121"/>
    </row>
    <row r="42" spans="1:10" ht="18.600000000000001" customHeight="1" x14ac:dyDescent="0.25">
      <c r="A42" s="149"/>
      <c r="B42" s="135"/>
      <c r="C42" s="150"/>
      <c r="D42" s="152"/>
      <c r="E42" s="209"/>
      <c r="F42" s="209"/>
      <c r="G42" s="209"/>
      <c r="H42" s="209"/>
      <c r="I42" s="153"/>
      <c r="J42" s="151"/>
    </row>
    <row r="43" spans="1:10" ht="18.600000000000001" customHeight="1" x14ac:dyDescent="0.25">
      <c r="A43" s="204"/>
      <c r="B43" s="205"/>
      <c r="C43" s="205"/>
      <c r="D43" s="206"/>
      <c r="E43" s="204"/>
      <c r="F43" s="205"/>
      <c r="G43" s="205"/>
      <c r="H43" s="205"/>
      <c r="I43" s="206"/>
      <c r="J43" s="121"/>
    </row>
    <row r="44" spans="1:10" ht="18.600000000000001" customHeight="1" x14ac:dyDescent="0.25">
      <c r="A44" s="154"/>
      <c r="B44" s="150"/>
      <c r="C44" s="207"/>
      <c r="D44" s="207"/>
      <c r="E44" s="208"/>
      <c r="F44" s="208"/>
      <c r="G44" s="207"/>
      <c r="H44" s="207"/>
      <c r="I44" s="207"/>
      <c r="J44" s="151"/>
    </row>
    <row r="45" spans="1:10" ht="18.600000000000001" customHeight="1" x14ac:dyDescent="0.25">
      <c r="A45" s="204"/>
      <c r="B45" s="205"/>
      <c r="C45" s="205"/>
      <c r="D45" s="206"/>
      <c r="E45" s="204"/>
      <c r="F45" s="205"/>
      <c r="G45" s="205"/>
      <c r="H45" s="205"/>
      <c r="I45" s="206"/>
      <c r="J45" s="121"/>
    </row>
    <row r="46" spans="1:10" ht="18.600000000000001" customHeight="1" x14ac:dyDescent="0.25">
      <c r="A46" s="154"/>
      <c r="B46" s="150"/>
      <c r="C46" s="150"/>
      <c r="D46" s="135"/>
      <c r="E46" s="208"/>
      <c r="F46" s="208"/>
      <c r="G46" s="207"/>
      <c r="H46" s="207"/>
      <c r="I46" s="135"/>
      <c r="J46" s="151"/>
    </row>
    <row r="47" spans="1:10" ht="18.600000000000001" customHeight="1" x14ac:dyDescent="0.25">
      <c r="A47" s="204"/>
      <c r="B47" s="205"/>
      <c r="C47" s="205"/>
      <c r="D47" s="206"/>
      <c r="E47" s="204"/>
      <c r="F47" s="205"/>
      <c r="G47" s="205"/>
      <c r="H47" s="205"/>
      <c r="I47" s="206"/>
      <c r="J47" s="121"/>
    </row>
    <row r="48" spans="1:10" ht="18.600000000000001" customHeight="1" x14ac:dyDescent="0.25">
      <c r="A48" s="130"/>
      <c r="B48" s="120"/>
      <c r="C48" s="120"/>
      <c r="D48" s="113"/>
      <c r="E48" s="182"/>
      <c r="F48" s="182"/>
      <c r="G48" s="202"/>
      <c r="H48" s="202"/>
      <c r="I48" s="113"/>
      <c r="J48" s="131" t="s">
        <v>594</v>
      </c>
    </row>
    <row r="49" spans="1:10" ht="18.600000000000001" customHeight="1" x14ac:dyDescent="0.25">
      <c r="A49" s="130"/>
      <c r="B49" s="120"/>
      <c r="C49" s="120"/>
      <c r="D49" s="113"/>
      <c r="E49" s="182"/>
      <c r="F49" s="182"/>
      <c r="G49" s="202"/>
      <c r="H49" s="202"/>
      <c r="I49" s="113"/>
      <c r="J49" s="131" t="s">
        <v>595</v>
      </c>
    </row>
    <row r="50" spans="1:10" ht="18.600000000000001" customHeight="1" x14ac:dyDescent="0.25">
      <c r="A50" s="175" t="s">
        <v>596</v>
      </c>
      <c r="B50" s="176"/>
      <c r="C50" s="195" t="s">
        <v>595</v>
      </c>
      <c r="D50" s="196"/>
      <c r="E50" s="197" t="s">
        <v>597</v>
      </c>
      <c r="F50" s="198"/>
      <c r="G50" s="199"/>
      <c r="H50" s="200"/>
      <c r="I50" s="200"/>
      <c r="J50" s="201"/>
    </row>
    <row r="51" spans="1:10" ht="18.600000000000001" customHeight="1" x14ac:dyDescent="0.25">
      <c r="A51" s="130"/>
      <c r="B51" s="120"/>
      <c r="C51" s="202"/>
      <c r="D51" s="202"/>
      <c r="E51" s="182"/>
      <c r="F51" s="182"/>
      <c r="G51" s="203" t="s">
        <v>598</v>
      </c>
      <c r="H51" s="203"/>
      <c r="I51" s="203"/>
      <c r="J51" s="106"/>
    </row>
    <row r="52" spans="1:10" ht="18.600000000000001" customHeight="1" x14ac:dyDescent="0.25">
      <c r="A52" s="175" t="s">
        <v>599</v>
      </c>
      <c r="B52" s="176"/>
      <c r="C52" s="186" t="s">
        <v>619</v>
      </c>
      <c r="D52" s="187"/>
      <c r="E52" s="187"/>
      <c r="F52" s="187"/>
      <c r="G52" s="187"/>
      <c r="H52" s="187"/>
      <c r="I52" s="187"/>
      <c r="J52" s="188"/>
    </row>
    <row r="53" spans="1:10" ht="18.600000000000001" customHeight="1" x14ac:dyDescent="0.25">
      <c r="A53" s="112"/>
      <c r="B53" s="113"/>
      <c r="C53" s="189" t="s">
        <v>600</v>
      </c>
      <c r="D53" s="189"/>
      <c r="E53" s="189"/>
      <c r="F53" s="189"/>
      <c r="G53" s="189"/>
      <c r="H53" s="189"/>
      <c r="I53" s="189"/>
      <c r="J53" s="115"/>
    </row>
    <row r="54" spans="1:10" ht="18.600000000000001" customHeight="1" x14ac:dyDescent="0.25">
      <c r="A54" s="175" t="s">
        <v>601</v>
      </c>
      <c r="B54" s="176"/>
      <c r="C54" s="190" t="s">
        <v>620</v>
      </c>
      <c r="D54" s="191"/>
      <c r="E54" s="192"/>
      <c r="F54" s="182"/>
      <c r="G54" s="182"/>
      <c r="H54" s="193"/>
      <c r="I54" s="193"/>
      <c r="J54" s="194"/>
    </row>
    <row r="55" spans="1:10" ht="18.600000000000001" customHeight="1" x14ac:dyDescent="0.25">
      <c r="A55" s="112"/>
      <c r="B55" s="113"/>
      <c r="C55" s="120"/>
      <c r="D55" s="113"/>
      <c r="E55" s="182"/>
      <c r="F55" s="182"/>
      <c r="G55" s="182"/>
      <c r="H55" s="182"/>
      <c r="I55" s="113"/>
      <c r="J55" s="115"/>
    </row>
    <row r="56" spans="1:10" ht="18.600000000000001" customHeight="1" x14ac:dyDescent="0.25">
      <c r="A56" s="175" t="s">
        <v>580</v>
      </c>
      <c r="B56" s="176"/>
      <c r="C56" s="183" t="s">
        <v>621</v>
      </c>
      <c r="D56" s="184"/>
      <c r="E56" s="184"/>
      <c r="F56" s="184"/>
      <c r="G56" s="184"/>
      <c r="H56" s="184"/>
      <c r="I56" s="184"/>
      <c r="J56" s="185"/>
    </row>
    <row r="57" spans="1:10" ht="18.600000000000001" customHeight="1" x14ac:dyDescent="0.25">
      <c r="A57" s="112"/>
      <c r="B57" s="113"/>
      <c r="C57" s="113"/>
      <c r="D57" s="113"/>
      <c r="E57" s="182"/>
      <c r="F57" s="182"/>
      <c r="G57" s="182"/>
      <c r="H57" s="182"/>
      <c r="I57" s="113"/>
      <c r="J57" s="115"/>
    </row>
    <row r="58" spans="1:10" ht="18.600000000000001" customHeight="1" x14ac:dyDescent="0.25">
      <c r="A58" s="175" t="s">
        <v>602</v>
      </c>
      <c r="B58" s="176"/>
      <c r="C58" s="177"/>
      <c r="D58" s="178"/>
      <c r="E58" s="178"/>
      <c r="F58" s="178"/>
      <c r="G58" s="178"/>
      <c r="H58" s="178"/>
      <c r="I58" s="178"/>
      <c r="J58" s="179"/>
    </row>
    <row r="59" spans="1:10" ht="18.600000000000001" customHeight="1" x14ac:dyDescent="0.25">
      <c r="A59" s="112"/>
      <c r="B59" s="113"/>
      <c r="C59" s="180" t="s">
        <v>603</v>
      </c>
      <c r="D59" s="180"/>
      <c r="E59" s="180"/>
      <c r="F59" s="180"/>
      <c r="G59" s="113"/>
      <c r="H59" s="113"/>
      <c r="I59" s="113"/>
      <c r="J59" s="115"/>
    </row>
    <row r="60" spans="1:10" ht="18.600000000000001" customHeight="1" x14ac:dyDescent="0.25">
      <c r="A60" s="175" t="s">
        <v>604</v>
      </c>
      <c r="B60" s="176"/>
      <c r="C60" s="177"/>
      <c r="D60" s="178"/>
      <c r="E60" s="178"/>
      <c r="F60" s="178"/>
      <c r="G60" s="178"/>
      <c r="H60" s="178"/>
      <c r="I60" s="178"/>
      <c r="J60" s="179"/>
    </row>
    <row r="61" spans="1:10" ht="18.600000000000001" customHeight="1" x14ac:dyDescent="0.25">
      <c r="A61" s="132"/>
      <c r="B61" s="133"/>
      <c r="C61" s="181" t="s">
        <v>605</v>
      </c>
      <c r="D61" s="181"/>
      <c r="E61" s="181"/>
      <c r="F61" s="181"/>
      <c r="G61" s="181"/>
      <c r="H61" s="133"/>
      <c r="I61" s="133"/>
      <c r="J61" s="134"/>
    </row>
  </sheetData>
  <sheetProtection algorithmName="SHA-512" hashValue="gWEvDpXL3N15D0wixTiCgIPnDJY2wPgQiesi0seHaaV5Xn3wObrAeAF7kxFT4t+aCpfp/ywDTmJxyKHK5YI9nw==" saltValue="Y25qeQByalOoHuuyLYxCNA=="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31" xr:uid="{00000000-0002-0000-0000-000000000000}">
      <formula1>$I$31:$J$31</formula1>
    </dataValidation>
    <dataValidation type="list" allowBlank="1" showInputMessage="1" showErrorMessage="1" sqref="C33" xr:uid="{00000000-0002-0000-0000-000001000000}">
      <formula1>$I$33:$J$33</formula1>
    </dataValidation>
    <dataValidation type="list" allowBlank="1" showInputMessage="1" showErrorMessage="1" sqref="C50:D50" xr:uid="{00000000-0002-0000-0000-000002000000}">
      <formula1>$J$48:$J$49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J117"/>
  <sheetViews>
    <sheetView showGridLines="0" topLeftCell="A88" zoomScaleNormal="100" workbookViewId="0">
      <selection activeCell="I116" sqref="I116"/>
    </sheetView>
  </sheetViews>
  <sheetFormatPr defaultColWidth="10" defaultRowHeight="15" x14ac:dyDescent="0.25"/>
  <cols>
    <col min="4" max="4" width="45.5703125" customWidth="1"/>
    <col min="5" max="10" width="19.28515625" customWidth="1"/>
  </cols>
  <sheetData>
    <row r="1" spans="1:10" ht="15.75" x14ac:dyDescent="0.25">
      <c r="A1" s="258" t="s">
        <v>300</v>
      </c>
      <c r="B1" s="258"/>
      <c r="C1" s="258"/>
      <c r="D1" s="258"/>
      <c r="E1" s="258"/>
      <c r="F1" s="258"/>
      <c r="G1" s="258"/>
      <c r="H1" s="258"/>
      <c r="I1" s="258"/>
      <c r="J1" s="258"/>
    </row>
    <row r="2" spans="1:10" x14ac:dyDescent="0.25">
      <c r="A2" s="243" t="s">
        <v>625</v>
      </c>
      <c r="B2" s="243"/>
      <c r="C2" s="243"/>
      <c r="D2" s="243"/>
      <c r="E2" s="243"/>
      <c r="F2" s="243"/>
      <c r="G2" s="243"/>
      <c r="H2" s="243"/>
      <c r="I2" s="243"/>
      <c r="J2" s="243"/>
    </row>
    <row r="3" spans="1:10" x14ac:dyDescent="0.25">
      <c r="A3" s="83"/>
      <c r="B3" s="84"/>
      <c r="C3" s="84"/>
      <c r="D3" s="85"/>
      <c r="E3" s="86"/>
      <c r="F3" s="85"/>
      <c r="G3" s="85"/>
      <c r="H3" s="85"/>
      <c r="I3" s="85"/>
      <c r="J3" s="22" t="s">
        <v>299</v>
      </c>
    </row>
    <row r="4" spans="1:10" x14ac:dyDescent="0.25">
      <c r="A4" s="259" t="s">
        <v>0</v>
      </c>
      <c r="B4" s="259" t="s">
        <v>1</v>
      </c>
      <c r="C4" s="259" t="s">
        <v>2</v>
      </c>
      <c r="D4" s="260" t="s">
        <v>3</v>
      </c>
      <c r="E4" s="261" t="s">
        <v>4</v>
      </c>
      <c r="F4" s="261"/>
      <c r="G4" s="261"/>
      <c r="H4" s="262" t="s">
        <v>5</v>
      </c>
      <c r="I4" s="262"/>
      <c r="J4" s="262"/>
    </row>
    <row r="5" spans="1:10" x14ac:dyDescent="0.25">
      <c r="A5" s="259"/>
      <c r="B5" s="259"/>
      <c r="C5" s="259"/>
      <c r="D5" s="260"/>
      <c r="E5" s="91" t="s">
        <v>6</v>
      </c>
      <c r="F5" s="92" t="s">
        <v>7</v>
      </c>
      <c r="G5" s="92" t="s">
        <v>8</v>
      </c>
      <c r="H5" s="91" t="s">
        <v>6</v>
      </c>
      <c r="I5" s="92" t="s">
        <v>7</v>
      </c>
      <c r="J5" s="92" t="s">
        <v>8</v>
      </c>
    </row>
    <row r="6" spans="1:10" x14ac:dyDescent="0.25">
      <c r="A6" s="87" t="s">
        <v>9</v>
      </c>
      <c r="B6" s="88" t="s">
        <v>10</v>
      </c>
      <c r="C6" s="89" t="s">
        <v>11</v>
      </c>
      <c r="D6" s="90" t="s">
        <v>12</v>
      </c>
      <c r="E6" s="143">
        <f>E7+E8</f>
        <v>0</v>
      </c>
      <c r="F6" s="143">
        <f>F7+F8</f>
        <v>1640003</v>
      </c>
      <c r="G6" s="143">
        <f>E6+F6</f>
        <v>1640003</v>
      </c>
      <c r="H6" s="143">
        <f t="shared" ref="H6:I6" si="0">H7+H8</f>
        <v>0</v>
      </c>
      <c r="I6" s="143">
        <f t="shared" si="0"/>
        <v>1589996</v>
      </c>
      <c r="J6" s="143">
        <f>H6+I6</f>
        <v>1589996</v>
      </c>
    </row>
    <row r="7" spans="1:10" x14ac:dyDescent="0.25">
      <c r="A7" s="5" t="s">
        <v>13</v>
      </c>
      <c r="B7" s="2"/>
      <c r="C7" s="6" t="s">
        <v>14</v>
      </c>
      <c r="D7" s="7" t="s">
        <v>15</v>
      </c>
      <c r="E7" s="136">
        <v>0</v>
      </c>
      <c r="F7" s="136">
        <v>1628624</v>
      </c>
      <c r="G7" s="143">
        <f t="shared" ref="G7:G70" si="1">E7+F7</f>
        <v>1628624</v>
      </c>
      <c r="H7" s="136">
        <v>0</v>
      </c>
      <c r="I7" s="136">
        <v>1585361</v>
      </c>
      <c r="J7" s="143">
        <f t="shared" ref="J7:J70" si="2">H7+I7</f>
        <v>1585361</v>
      </c>
    </row>
    <row r="8" spans="1:10" x14ac:dyDescent="0.25">
      <c r="A8" s="5" t="s">
        <v>16</v>
      </c>
      <c r="B8" s="2"/>
      <c r="C8" s="6" t="s">
        <v>17</v>
      </c>
      <c r="D8" s="7" t="s">
        <v>18</v>
      </c>
      <c r="E8" s="136">
        <v>0</v>
      </c>
      <c r="F8" s="136">
        <v>11379</v>
      </c>
      <c r="G8" s="143">
        <f t="shared" si="1"/>
        <v>11379</v>
      </c>
      <c r="H8" s="136">
        <v>0</v>
      </c>
      <c r="I8" s="136">
        <v>4635</v>
      </c>
      <c r="J8" s="143">
        <f t="shared" si="2"/>
        <v>4635</v>
      </c>
    </row>
    <row r="9" spans="1:10" x14ac:dyDescent="0.25">
      <c r="A9" s="1" t="s">
        <v>19</v>
      </c>
      <c r="B9" s="2" t="s">
        <v>20</v>
      </c>
      <c r="C9" s="3" t="s">
        <v>21</v>
      </c>
      <c r="D9" s="4" t="s">
        <v>22</v>
      </c>
      <c r="E9" s="144">
        <f>E10+E11+E12</f>
        <v>0</v>
      </c>
      <c r="F9" s="144">
        <f t="shared" ref="F9:I9" si="3">F10+F11+F12</f>
        <v>53567987</v>
      </c>
      <c r="G9" s="143">
        <f t="shared" si="1"/>
        <v>53567987</v>
      </c>
      <c r="H9" s="144">
        <f t="shared" si="3"/>
        <v>0</v>
      </c>
      <c r="I9" s="144">
        <f t="shared" si="3"/>
        <v>55225584</v>
      </c>
      <c r="J9" s="143">
        <f t="shared" si="2"/>
        <v>55225584</v>
      </c>
    </row>
    <row r="10" spans="1:10" ht="25.5" x14ac:dyDescent="0.25">
      <c r="A10" s="5" t="s">
        <v>23</v>
      </c>
      <c r="B10" s="2"/>
      <c r="C10" s="6" t="s">
        <v>14</v>
      </c>
      <c r="D10" s="7" t="s">
        <v>24</v>
      </c>
      <c r="E10" s="136">
        <v>0</v>
      </c>
      <c r="F10" s="136">
        <v>49327275</v>
      </c>
      <c r="G10" s="143">
        <f t="shared" si="1"/>
        <v>49327275</v>
      </c>
      <c r="H10" s="136">
        <v>0</v>
      </c>
      <c r="I10" s="136">
        <v>51703352</v>
      </c>
      <c r="J10" s="143">
        <f t="shared" si="2"/>
        <v>51703352</v>
      </c>
    </row>
    <row r="11" spans="1:10" x14ac:dyDescent="0.25">
      <c r="A11" s="5" t="s">
        <v>25</v>
      </c>
      <c r="B11" s="2"/>
      <c r="C11" s="6" t="s">
        <v>17</v>
      </c>
      <c r="D11" s="7" t="s">
        <v>26</v>
      </c>
      <c r="E11" s="136">
        <v>0</v>
      </c>
      <c r="F11" s="136">
        <v>4240712</v>
      </c>
      <c r="G11" s="143">
        <f t="shared" si="1"/>
        <v>4240712</v>
      </c>
      <c r="H11" s="136">
        <v>0</v>
      </c>
      <c r="I11" s="136">
        <v>3522232</v>
      </c>
      <c r="J11" s="143">
        <f t="shared" si="2"/>
        <v>3522232</v>
      </c>
    </row>
    <row r="12" spans="1:10" x14ac:dyDescent="0.25">
      <c r="A12" s="5" t="s">
        <v>27</v>
      </c>
      <c r="B12" s="2"/>
      <c r="C12" s="6" t="s">
        <v>28</v>
      </c>
      <c r="D12" s="7" t="s">
        <v>29</v>
      </c>
      <c r="E12" s="136">
        <v>0</v>
      </c>
      <c r="F12" s="136">
        <v>0</v>
      </c>
      <c r="G12" s="143">
        <f t="shared" si="1"/>
        <v>0</v>
      </c>
      <c r="H12" s="136">
        <v>0</v>
      </c>
      <c r="I12" s="136">
        <v>0</v>
      </c>
      <c r="J12" s="143">
        <f t="shared" si="2"/>
        <v>0</v>
      </c>
    </row>
    <row r="13" spans="1:10" x14ac:dyDescent="0.25">
      <c r="A13" s="1" t="s">
        <v>30</v>
      </c>
      <c r="B13" s="8" t="s">
        <v>31</v>
      </c>
      <c r="C13" s="3" t="s">
        <v>32</v>
      </c>
      <c r="D13" s="4" t="s">
        <v>33</v>
      </c>
      <c r="E13" s="144">
        <f>E14+E15+E19</f>
        <v>0</v>
      </c>
      <c r="F13" s="144">
        <f t="shared" ref="F13:I13" si="4">F14+F15+F19</f>
        <v>291259522</v>
      </c>
      <c r="G13" s="143">
        <f t="shared" si="1"/>
        <v>291259522</v>
      </c>
      <c r="H13" s="144">
        <f t="shared" si="4"/>
        <v>0</v>
      </c>
      <c r="I13" s="144">
        <f t="shared" si="4"/>
        <v>336863809</v>
      </c>
      <c r="J13" s="143">
        <f t="shared" si="2"/>
        <v>336863809</v>
      </c>
    </row>
    <row r="14" spans="1:10" ht="25.5" x14ac:dyDescent="0.25">
      <c r="A14" s="1" t="s">
        <v>34</v>
      </c>
      <c r="B14" s="8"/>
      <c r="C14" s="3" t="s">
        <v>35</v>
      </c>
      <c r="D14" s="4" t="s">
        <v>36</v>
      </c>
      <c r="E14" s="136">
        <v>0</v>
      </c>
      <c r="F14" s="136">
        <v>77177359</v>
      </c>
      <c r="G14" s="143">
        <f t="shared" si="1"/>
        <v>77177359</v>
      </c>
      <c r="H14" s="137">
        <v>0</v>
      </c>
      <c r="I14" s="137">
        <v>80941414</v>
      </c>
      <c r="J14" s="143">
        <f t="shared" si="2"/>
        <v>80941414</v>
      </c>
    </row>
    <row r="15" spans="1:10" ht="25.5" x14ac:dyDescent="0.25">
      <c r="A15" s="1" t="s">
        <v>37</v>
      </c>
      <c r="B15" s="8" t="s">
        <v>38</v>
      </c>
      <c r="C15" s="3" t="s">
        <v>39</v>
      </c>
      <c r="D15" s="4" t="s">
        <v>40</v>
      </c>
      <c r="E15" s="144">
        <f>E16+E17+E18</f>
        <v>0</v>
      </c>
      <c r="F15" s="144">
        <f t="shared" ref="F15:I15" si="5">F16+F17+F18</f>
        <v>15595031</v>
      </c>
      <c r="G15" s="143">
        <f t="shared" si="1"/>
        <v>15595031</v>
      </c>
      <c r="H15" s="144">
        <f t="shared" si="5"/>
        <v>0</v>
      </c>
      <c r="I15" s="144">
        <f t="shared" si="5"/>
        <v>16109581</v>
      </c>
      <c r="J15" s="143">
        <f t="shared" si="2"/>
        <v>16109581</v>
      </c>
    </row>
    <row r="16" spans="1:10" x14ac:dyDescent="0.25">
      <c r="A16" s="5" t="s">
        <v>41</v>
      </c>
      <c r="B16" s="2"/>
      <c r="C16" s="6" t="s">
        <v>14</v>
      </c>
      <c r="D16" s="7" t="s">
        <v>42</v>
      </c>
      <c r="E16" s="136">
        <v>0</v>
      </c>
      <c r="F16" s="136">
        <v>0</v>
      </c>
      <c r="G16" s="143">
        <f t="shared" si="1"/>
        <v>0</v>
      </c>
      <c r="H16" s="136">
        <v>0</v>
      </c>
      <c r="I16" s="136">
        <v>0</v>
      </c>
      <c r="J16" s="143">
        <f t="shared" si="2"/>
        <v>0</v>
      </c>
    </row>
    <row r="17" spans="1:10" x14ac:dyDescent="0.25">
      <c r="A17" s="5" t="s">
        <v>43</v>
      </c>
      <c r="B17" s="2"/>
      <c r="C17" s="6" t="s">
        <v>17</v>
      </c>
      <c r="D17" s="7" t="s">
        <v>44</v>
      </c>
      <c r="E17" s="136">
        <v>0</v>
      </c>
      <c r="F17" s="138">
        <v>15595031</v>
      </c>
      <c r="G17" s="143">
        <f t="shared" si="1"/>
        <v>15595031</v>
      </c>
      <c r="H17" s="136">
        <v>0</v>
      </c>
      <c r="I17" s="136">
        <v>16109581</v>
      </c>
      <c r="J17" s="143">
        <f t="shared" si="2"/>
        <v>16109581</v>
      </c>
    </row>
    <row r="18" spans="1:10" x14ac:dyDescent="0.25">
      <c r="A18" s="5" t="s">
        <v>45</v>
      </c>
      <c r="B18" s="2"/>
      <c r="C18" s="6" t="s">
        <v>28</v>
      </c>
      <c r="D18" s="7" t="s">
        <v>46</v>
      </c>
      <c r="E18" s="136">
        <v>0</v>
      </c>
      <c r="F18" s="139">
        <v>0</v>
      </c>
      <c r="G18" s="143">
        <f t="shared" si="1"/>
        <v>0</v>
      </c>
      <c r="H18" s="136">
        <v>0</v>
      </c>
      <c r="I18" s="136">
        <v>0</v>
      </c>
      <c r="J18" s="143">
        <f t="shared" si="2"/>
        <v>0</v>
      </c>
    </row>
    <row r="19" spans="1:10" x14ac:dyDescent="0.25">
      <c r="A19" s="1" t="s">
        <v>47</v>
      </c>
      <c r="B19" s="8" t="s">
        <v>48</v>
      </c>
      <c r="C19" s="3" t="s">
        <v>49</v>
      </c>
      <c r="D19" s="4" t="s">
        <v>50</v>
      </c>
      <c r="E19" s="144">
        <f>E20+E25+E30</f>
        <v>0</v>
      </c>
      <c r="F19" s="144">
        <f t="shared" ref="F19:I19" si="6">F20+F25+F30</f>
        <v>198487132</v>
      </c>
      <c r="G19" s="143">
        <f t="shared" si="1"/>
        <v>198487132</v>
      </c>
      <c r="H19" s="144">
        <f t="shared" si="6"/>
        <v>0</v>
      </c>
      <c r="I19" s="144">
        <f t="shared" si="6"/>
        <v>239812814</v>
      </c>
      <c r="J19" s="143">
        <f t="shared" si="2"/>
        <v>239812814</v>
      </c>
    </row>
    <row r="20" spans="1:10" ht="25.5" x14ac:dyDescent="0.25">
      <c r="A20" s="1" t="s">
        <v>51</v>
      </c>
      <c r="B20" s="8" t="s">
        <v>52</v>
      </c>
      <c r="C20" s="3" t="s">
        <v>14</v>
      </c>
      <c r="D20" s="4" t="s">
        <v>53</v>
      </c>
      <c r="E20" s="144">
        <f>E21+E22+E23+E24</f>
        <v>0</v>
      </c>
      <c r="F20" s="144">
        <f t="shared" ref="F20:I20" si="7">F21+F22+F23+F24</f>
        <v>91176353</v>
      </c>
      <c r="G20" s="143">
        <f t="shared" si="1"/>
        <v>91176353</v>
      </c>
      <c r="H20" s="144">
        <f t="shared" si="7"/>
        <v>0</v>
      </c>
      <c r="I20" s="144">
        <f t="shared" si="7"/>
        <v>120708683</v>
      </c>
      <c r="J20" s="143">
        <f t="shared" si="2"/>
        <v>120708683</v>
      </c>
    </row>
    <row r="21" spans="1:10" x14ac:dyDescent="0.25">
      <c r="A21" s="5" t="s">
        <v>54</v>
      </c>
      <c r="B21" s="2"/>
      <c r="C21" s="6" t="s">
        <v>55</v>
      </c>
      <c r="D21" s="7" t="s">
        <v>56</v>
      </c>
      <c r="E21" s="136">
        <v>0</v>
      </c>
      <c r="F21" s="136">
        <v>0</v>
      </c>
      <c r="G21" s="143">
        <f t="shared" si="1"/>
        <v>0</v>
      </c>
      <c r="H21" s="136">
        <v>0</v>
      </c>
      <c r="I21" s="136">
        <v>0</v>
      </c>
      <c r="J21" s="143">
        <f t="shared" si="2"/>
        <v>0</v>
      </c>
    </row>
    <row r="22" spans="1:10" x14ac:dyDescent="0.25">
      <c r="A22" s="5" t="s">
        <v>57</v>
      </c>
      <c r="B22" s="2"/>
      <c r="C22" s="6" t="s">
        <v>58</v>
      </c>
      <c r="D22" s="7" t="s">
        <v>59</v>
      </c>
      <c r="E22" s="136">
        <v>0</v>
      </c>
      <c r="F22" s="136">
        <v>43187577</v>
      </c>
      <c r="G22" s="143">
        <f t="shared" si="1"/>
        <v>43187577</v>
      </c>
      <c r="H22" s="136">
        <v>0</v>
      </c>
      <c r="I22" s="136">
        <v>72059212</v>
      </c>
      <c r="J22" s="143">
        <f t="shared" si="2"/>
        <v>72059212</v>
      </c>
    </row>
    <row r="23" spans="1:10" x14ac:dyDescent="0.25">
      <c r="A23" s="5" t="s">
        <v>60</v>
      </c>
      <c r="B23" s="2"/>
      <c r="C23" s="6" t="s">
        <v>61</v>
      </c>
      <c r="D23" s="7" t="s">
        <v>62</v>
      </c>
      <c r="E23" s="136">
        <v>0</v>
      </c>
      <c r="F23" s="136">
        <v>47988776</v>
      </c>
      <c r="G23" s="143">
        <f t="shared" si="1"/>
        <v>47988776</v>
      </c>
      <c r="H23" s="136">
        <v>0</v>
      </c>
      <c r="I23" s="136">
        <v>48649471</v>
      </c>
      <c r="J23" s="143">
        <f t="shared" si="2"/>
        <v>48649471</v>
      </c>
    </row>
    <row r="24" spans="1:10" x14ac:dyDescent="0.25">
      <c r="A24" s="5" t="s">
        <v>63</v>
      </c>
      <c r="B24" s="2"/>
      <c r="C24" s="6" t="s">
        <v>64</v>
      </c>
      <c r="D24" s="7" t="s">
        <v>65</v>
      </c>
      <c r="E24" s="136">
        <v>0</v>
      </c>
      <c r="F24" s="136">
        <v>0</v>
      </c>
      <c r="G24" s="143">
        <f t="shared" si="1"/>
        <v>0</v>
      </c>
      <c r="H24" s="136">
        <v>0</v>
      </c>
      <c r="I24" s="136">
        <v>0</v>
      </c>
      <c r="J24" s="143">
        <f t="shared" si="2"/>
        <v>0</v>
      </c>
    </row>
    <row r="25" spans="1:10" ht="25.5" x14ac:dyDescent="0.25">
      <c r="A25" s="1" t="s">
        <v>66</v>
      </c>
      <c r="B25" s="8" t="s">
        <v>67</v>
      </c>
      <c r="C25" s="3" t="s">
        <v>17</v>
      </c>
      <c r="D25" s="4" t="s">
        <v>68</v>
      </c>
      <c r="E25" s="144">
        <f>E26+E27+E28+E29</f>
        <v>0</v>
      </c>
      <c r="F25" s="144">
        <f t="shared" ref="F25:I25" si="8">F26+F27+F28+F29</f>
        <v>107310779</v>
      </c>
      <c r="G25" s="143">
        <f t="shared" si="1"/>
        <v>107310779</v>
      </c>
      <c r="H25" s="144">
        <f t="shared" si="8"/>
        <v>0</v>
      </c>
      <c r="I25" s="144">
        <f t="shared" si="8"/>
        <v>119104131</v>
      </c>
      <c r="J25" s="143">
        <f t="shared" si="2"/>
        <v>119104131</v>
      </c>
    </row>
    <row r="26" spans="1:10" x14ac:dyDescent="0.25">
      <c r="A26" s="5" t="s">
        <v>69</v>
      </c>
      <c r="B26" s="2"/>
      <c r="C26" s="9" t="s">
        <v>70</v>
      </c>
      <c r="D26" s="7" t="s">
        <v>71</v>
      </c>
      <c r="E26" s="136">
        <v>0</v>
      </c>
      <c r="F26" s="136">
        <v>76760134</v>
      </c>
      <c r="G26" s="143">
        <f t="shared" si="1"/>
        <v>76760134</v>
      </c>
      <c r="H26" s="136">
        <v>0</v>
      </c>
      <c r="I26" s="136">
        <v>86843981</v>
      </c>
      <c r="J26" s="143">
        <f t="shared" si="2"/>
        <v>86843981</v>
      </c>
    </row>
    <row r="27" spans="1:10" x14ac:dyDescent="0.25">
      <c r="A27" s="5" t="s">
        <v>72</v>
      </c>
      <c r="B27" s="2"/>
      <c r="C27" s="9" t="s">
        <v>73</v>
      </c>
      <c r="D27" s="7" t="s">
        <v>56</v>
      </c>
      <c r="E27" s="136">
        <v>0</v>
      </c>
      <c r="F27" s="136">
        <v>27177939</v>
      </c>
      <c r="G27" s="143">
        <f t="shared" si="1"/>
        <v>27177939</v>
      </c>
      <c r="H27" s="136">
        <v>0</v>
      </c>
      <c r="I27" s="136">
        <v>28656828</v>
      </c>
      <c r="J27" s="143">
        <f t="shared" si="2"/>
        <v>28656828</v>
      </c>
    </row>
    <row r="28" spans="1:10" x14ac:dyDescent="0.25">
      <c r="A28" s="5" t="s">
        <v>74</v>
      </c>
      <c r="B28" s="2"/>
      <c r="C28" s="9" t="s">
        <v>75</v>
      </c>
      <c r="D28" s="7" t="s">
        <v>76</v>
      </c>
      <c r="E28" s="136">
        <v>0</v>
      </c>
      <c r="F28" s="136">
        <v>3372706</v>
      </c>
      <c r="G28" s="143">
        <f t="shared" si="1"/>
        <v>3372706</v>
      </c>
      <c r="H28" s="136">
        <v>0</v>
      </c>
      <c r="I28" s="136">
        <v>3603322</v>
      </c>
      <c r="J28" s="143">
        <f t="shared" si="2"/>
        <v>3603322</v>
      </c>
    </row>
    <row r="29" spans="1:10" x14ac:dyDescent="0.25">
      <c r="A29" s="5" t="s">
        <v>77</v>
      </c>
      <c r="B29" s="2"/>
      <c r="C29" s="9" t="s">
        <v>78</v>
      </c>
      <c r="D29" s="7" t="s">
        <v>65</v>
      </c>
      <c r="E29" s="136">
        <v>0</v>
      </c>
      <c r="F29" s="136">
        <v>0</v>
      </c>
      <c r="G29" s="143">
        <f t="shared" si="1"/>
        <v>0</v>
      </c>
      <c r="H29" s="136">
        <v>0</v>
      </c>
      <c r="I29" s="136">
        <v>0</v>
      </c>
      <c r="J29" s="143">
        <f t="shared" si="2"/>
        <v>0</v>
      </c>
    </row>
    <row r="30" spans="1:10" ht="25.5" x14ac:dyDescent="0.25">
      <c r="A30" s="1" t="s">
        <v>79</v>
      </c>
      <c r="B30" s="8" t="s">
        <v>80</v>
      </c>
      <c r="C30" s="3" t="s">
        <v>28</v>
      </c>
      <c r="D30" s="4" t="s">
        <v>81</v>
      </c>
      <c r="E30" s="144">
        <f>E31+E32+E33+E34+E35</f>
        <v>0</v>
      </c>
      <c r="F30" s="144">
        <f t="shared" ref="F30:I30" si="9">F31+F32+F33+F34+F35</f>
        <v>0</v>
      </c>
      <c r="G30" s="143">
        <f t="shared" si="1"/>
        <v>0</v>
      </c>
      <c r="H30" s="144">
        <f t="shared" si="9"/>
        <v>0</v>
      </c>
      <c r="I30" s="144">
        <f t="shared" si="9"/>
        <v>0</v>
      </c>
      <c r="J30" s="143">
        <f t="shared" si="2"/>
        <v>0</v>
      </c>
    </row>
    <row r="31" spans="1:10" x14ac:dyDescent="0.25">
      <c r="A31" s="5" t="s">
        <v>82</v>
      </c>
      <c r="B31" s="2"/>
      <c r="C31" s="9" t="s">
        <v>83</v>
      </c>
      <c r="D31" s="7" t="s">
        <v>71</v>
      </c>
      <c r="E31" s="136">
        <v>0</v>
      </c>
      <c r="F31" s="136">
        <v>0</v>
      </c>
      <c r="G31" s="143">
        <f t="shared" si="1"/>
        <v>0</v>
      </c>
      <c r="H31" s="136">
        <v>0</v>
      </c>
      <c r="I31" s="136">
        <v>0</v>
      </c>
      <c r="J31" s="143">
        <f t="shared" si="2"/>
        <v>0</v>
      </c>
    </row>
    <row r="32" spans="1:10" x14ac:dyDescent="0.25">
      <c r="A32" s="5" t="s">
        <v>84</v>
      </c>
      <c r="B32" s="2"/>
      <c r="C32" s="9" t="s">
        <v>85</v>
      </c>
      <c r="D32" s="7" t="s">
        <v>56</v>
      </c>
      <c r="E32" s="136">
        <v>0</v>
      </c>
      <c r="F32" s="136">
        <v>0</v>
      </c>
      <c r="G32" s="143">
        <f t="shared" si="1"/>
        <v>0</v>
      </c>
      <c r="H32" s="136">
        <v>0</v>
      </c>
      <c r="I32" s="136">
        <v>0</v>
      </c>
      <c r="J32" s="143">
        <f t="shared" si="2"/>
        <v>0</v>
      </c>
    </row>
    <row r="33" spans="1:10" x14ac:dyDescent="0.25">
      <c r="A33" s="5" t="s">
        <v>86</v>
      </c>
      <c r="B33" s="2"/>
      <c r="C33" s="9" t="s">
        <v>87</v>
      </c>
      <c r="D33" s="7" t="s">
        <v>76</v>
      </c>
      <c r="E33" s="136">
        <v>0</v>
      </c>
      <c r="F33" s="136">
        <v>0</v>
      </c>
      <c r="G33" s="143">
        <f t="shared" si="1"/>
        <v>0</v>
      </c>
      <c r="H33" s="136">
        <v>0</v>
      </c>
      <c r="I33" s="136">
        <v>0</v>
      </c>
      <c r="J33" s="143">
        <f t="shared" si="2"/>
        <v>0</v>
      </c>
    </row>
    <row r="34" spans="1:10" x14ac:dyDescent="0.25">
      <c r="A34" s="5" t="s">
        <v>88</v>
      </c>
      <c r="B34" s="2"/>
      <c r="C34" s="9" t="s">
        <v>89</v>
      </c>
      <c r="D34" s="7" t="s">
        <v>90</v>
      </c>
      <c r="E34" s="136">
        <v>0</v>
      </c>
      <c r="F34" s="136">
        <v>0</v>
      </c>
      <c r="G34" s="143">
        <f t="shared" si="1"/>
        <v>0</v>
      </c>
      <c r="H34" s="136">
        <v>0</v>
      </c>
      <c r="I34" s="136">
        <v>0</v>
      </c>
      <c r="J34" s="143">
        <f t="shared" si="2"/>
        <v>0</v>
      </c>
    </row>
    <row r="35" spans="1:10" x14ac:dyDescent="0.25">
      <c r="A35" s="5" t="s">
        <v>91</v>
      </c>
      <c r="B35" s="2"/>
      <c r="C35" s="9" t="s">
        <v>92</v>
      </c>
      <c r="D35" s="7" t="s">
        <v>65</v>
      </c>
      <c r="E35" s="136">
        <v>0</v>
      </c>
      <c r="F35" s="136">
        <v>0</v>
      </c>
      <c r="G35" s="143">
        <f t="shared" si="1"/>
        <v>0</v>
      </c>
      <c r="H35" s="136">
        <v>0</v>
      </c>
      <c r="I35" s="136">
        <v>0</v>
      </c>
      <c r="J35" s="143">
        <f t="shared" si="2"/>
        <v>0</v>
      </c>
    </row>
    <row r="36" spans="1:10" x14ac:dyDescent="0.25">
      <c r="A36" s="1" t="s">
        <v>93</v>
      </c>
      <c r="B36" s="8" t="s">
        <v>94</v>
      </c>
      <c r="C36" s="3" t="s">
        <v>95</v>
      </c>
      <c r="D36" s="4" t="s">
        <v>96</v>
      </c>
      <c r="E36" s="144">
        <f>E37+E41+E45</f>
        <v>0</v>
      </c>
      <c r="F36" s="144">
        <f t="shared" ref="F36:I36" si="10">F37+F41+F45</f>
        <v>0</v>
      </c>
      <c r="G36" s="143">
        <f t="shared" si="1"/>
        <v>0</v>
      </c>
      <c r="H36" s="144">
        <f t="shared" si="10"/>
        <v>0</v>
      </c>
      <c r="I36" s="144">
        <f t="shared" si="10"/>
        <v>0</v>
      </c>
      <c r="J36" s="143">
        <f t="shared" si="2"/>
        <v>0</v>
      </c>
    </row>
    <row r="37" spans="1:10" x14ac:dyDescent="0.25">
      <c r="A37" s="5" t="s">
        <v>97</v>
      </c>
      <c r="B37" s="2" t="s">
        <v>98</v>
      </c>
      <c r="C37" s="5" t="s">
        <v>14</v>
      </c>
      <c r="D37" s="7" t="s">
        <v>99</v>
      </c>
      <c r="E37" s="145">
        <f>E38+E39+E40</f>
        <v>0</v>
      </c>
      <c r="F37" s="145">
        <f t="shared" ref="F37:I37" si="11">F38+F39+F40</f>
        <v>0</v>
      </c>
      <c r="G37" s="143">
        <f t="shared" si="1"/>
        <v>0</v>
      </c>
      <c r="H37" s="145">
        <f t="shared" si="11"/>
        <v>0</v>
      </c>
      <c r="I37" s="145">
        <f t="shared" si="11"/>
        <v>0</v>
      </c>
      <c r="J37" s="143">
        <f t="shared" si="2"/>
        <v>0</v>
      </c>
    </row>
    <row r="38" spans="1:10" x14ac:dyDescent="0.25">
      <c r="A38" s="5" t="s">
        <v>100</v>
      </c>
      <c r="B38" s="2"/>
      <c r="C38" s="5" t="s">
        <v>101</v>
      </c>
      <c r="D38" s="7" t="s">
        <v>102</v>
      </c>
      <c r="E38" s="136">
        <v>0</v>
      </c>
      <c r="F38" s="136">
        <v>0</v>
      </c>
      <c r="G38" s="143">
        <f t="shared" si="1"/>
        <v>0</v>
      </c>
      <c r="H38" s="136">
        <v>0</v>
      </c>
      <c r="I38" s="136">
        <v>0</v>
      </c>
      <c r="J38" s="143">
        <f t="shared" si="2"/>
        <v>0</v>
      </c>
    </row>
    <row r="39" spans="1:10" x14ac:dyDescent="0.25">
      <c r="A39" s="5" t="s">
        <v>103</v>
      </c>
      <c r="B39" s="2"/>
      <c r="C39" s="5" t="s">
        <v>104</v>
      </c>
      <c r="D39" s="7" t="s">
        <v>105</v>
      </c>
      <c r="E39" s="136">
        <v>0</v>
      </c>
      <c r="F39" s="136">
        <v>0</v>
      </c>
      <c r="G39" s="143">
        <f t="shared" si="1"/>
        <v>0</v>
      </c>
      <c r="H39" s="136">
        <v>0</v>
      </c>
      <c r="I39" s="136">
        <v>0</v>
      </c>
      <c r="J39" s="143">
        <f t="shared" si="2"/>
        <v>0</v>
      </c>
    </row>
    <row r="40" spans="1:10" x14ac:dyDescent="0.25">
      <c r="A40" s="5" t="s">
        <v>106</v>
      </c>
      <c r="B40" s="2"/>
      <c r="C40" s="5" t="s">
        <v>61</v>
      </c>
      <c r="D40" s="7" t="s">
        <v>107</v>
      </c>
      <c r="E40" s="136">
        <v>0</v>
      </c>
      <c r="F40" s="136">
        <v>0</v>
      </c>
      <c r="G40" s="143">
        <f t="shared" si="1"/>
        <v>0</v>
      </c>
      <c r="H40" s="136">
        <v>0</v>
      </c>
      <c r="I40" s="136">
        <v>0</v>
      </c>
      <c r="J40" s="143">
        <f t="shared" si="2"/>
        <v>0</v>
      </c>
    </row>
    <row r="41" spans="1:10" x14ac:dyDescent="0.25">
      <c r="A41" s="5" t="s">
        <v>108</v>
      </c>
      <c r="B41" s="2" t="s">
        <v>109</v>
      </c>
      <c r="C41" s="5" t="s">
        <v>17</v>
      </c>
      <c r="D41" s="7" t="s">
        <v>110</v>
      </c>
      <c r="E41" s="145">
        <f>E42+E43+E44</f>
        <v>0</v>
      </c>
      <c r="F41" s="145">
        <f t="shared" ref="F41:I41" si="12">F42+F43+F44</f>
        <v>0</v>
      </c>
      <c r="G41" s="143">
        <f t="shared" si="1"/>
        <v>0</v>
      </c>
      <c r="H41" s="145">
        <f t="shared" si="12"/>
        <v>0</v>
      </c>
      <c r="I41" s="145">
        <f t="shared" si="12"/>
        <v>0</v>
      </c>
      <c r="J41" s="143">
        <f t="shared" si="2"/>
        <v>0</v>
      </c>
    </row>
    <row r="42" spans="1:10" x14ac:dyDescent="0.25">
      <c r="A42" s="5" t="s">
        <v>111</v>
      </c>
      <c r="B42" s="2"/>
      <c r="C42" s="5" t="s">
        <v>112</v>
      </c>
      <c r="D42" s="7" t="s">
        <v>102</v>
      </c>
      <c r="E42" s="136">
        <v>0</v>
      </c>
      <c r="F42" s="136">
        <v>0</v>
      </c>
      <c r="G42" s="143">
        <f t="shared" si="1"/>
        <v>0</v>
      </c>
      <c r="H42" s="136">
        <v>0</v>
      </c>
      <c r="I42" s="136">
        <v>0</v>
      </c>
      <c r="J42" s="143">
        <f t="shared" si="2"/>
        <v>0</v>
      </c>
    </row>
    <row r="43" spans="1:10" x14ac:dyDescent="0.25">
      <c r="A43" s="5" t="s">
        <v>113</v>
      </c>
      <c r="B43" s="2"/>
      <c r="C43" s="5" t="s">
        <v>114</v>
      </c>
      <c r="D43" s="7" t="s">
        <v>105</v>
      </c>
      <c r="E43" s="136">
        <v>0</v>
      </c>
      <c r="F43" s="136">
        <v>0</v>
      </c>
      <c r="G43" s="143">
        <f t="shared" si="1"/>
        <v>0</v>
      </c>
      <c r="H43" s="136">
        <v>0</v>
      </c>
      <c r="I43" s="136">
        <v>0</v>
      </c>
      <c r="J43" s="143">
        <f t="shared" si="2"/>
        <v>0</v>
      </c>
    </row>
    <row r="44" spans="1:10" x14ac:dyDescent="0.25">
      <c r="A44" s="5" t="s">
        <v>115</v>
      </c>
      <c r="B44" s="2"/>
      <c r="C44" s="5" t="s">
        <v>75</v>
      </c>
      <c r="D44" s="7" t="s">
        <v>107</v>
      </c>
      <c r="E44" s="136">
        <v>0</v>
      </c>
      <c r="F44" s="136">
        <v>0</v>
      </c>
      <c r="G44" s="143">
        <f t="shared" si="1"/>
        <v>0</v>
      </c>
      <c r="H44" s="136">
        <v>0</v>
      </c>
      <c r="I44" s="136">
        <v>0</v>
      </c>
      <c r="J44" s="143">
        <f t="shared" si="2"/>
        <v>0</v>
      </c>
    </row>
    <row r="45" spans="1:10" x14ac:dyDescent="0.25">
      <c r="A45" s="5" t="s">
        <v>116</v>
      </c>
      <c r="B45" s="2" t="s">
        <v>117</v>
      </c>
      <c r="C45" s="5" t="s">
        <v>28</v>
      </c>
      <c r="D45" s="7" t="s">
        <v>118</v>
      </c>
      <c r="E45" s="145">
        <f>E46+E47+E48</f>
        <v>0</v>
      </c>
      <c r="F45" s="145">
        <f t="shared" ref="F45:I45" si="13">F46+F47+F48</f>
        <v>0</v>
      </c>
      <c r="G45" s="143">
        <f t="shared" si="1"/>
        <v>0</v>
      </c>
      <c r="H45" s="145">
        <f t="shared" si="13"/>
        <v>0</v>
      </c>
      <c r="I45" s="145">
        <f t="shared" si="13"/>
        <v>0</v>
      </c>
      <c r="J45" s="143">
        <f t="shared" si="2"/>
        <v>0</v>
      </c>
    </row>
    <row r="46" spans="1:10" x14ac:dyDescent="0.25">
      <c r="A46" s="5" t="s">
        <v>119</v>
      </c>
      <c r="B46" s="2"/>
      <c r="C46" s="5" t="s">
        <v>120</v>
      </c>
      <c r="D46" s="7" t="s">
        <v>102</v>
      </c>
      <c r="E46" s="136">
        <v>0</v>
      </c>
      <c r="F46" s="136">
        <v>0</v>
      </c>
      <c r="G46" s="143">
        <f t="shared" si="1"/>
        <v>0</v>
      </c>
      <c r="H46" s="136">
        <v>0</v>
      </c>
      <c r="I46" s="136">
        <v>0</v>
      </c>
      <c r="J46" s="143">
        <f t="shared" si="2"/>
        <v>0</v>
      </c>
    </row>
    <row r="47" spans="1:10" x14ac:dyDescent="0.25">
      <c r="A47" s="5" t="s">
        <v>121</v>
      </c>
      <c r="B47" s="2"/>
      <c r="C47" s="5" t="s">
        <v>122</v>
      </c>
      <c r="D47" s="7" t="s">
        <v>105</v>
      </c>
      <c r="E47" s="136">
        <v>0</v>
      </c>
      <c r="F47" s="136">
        <v>0</v>
      </c>
      <c r="G47" s="143">
        <f t="shared" si="1"/>
        <v>0</v>
      </c>
      <c r="H47" s="136">
        <v>0</v>
      </c>
      <c r="I47" s="136">
        <v>0</v>
      </c>
      <c r="J47" s="143">
        <f t="shared" si="2"/>
        <v>0</v>
      </c>
    </row>
    <row r="48" spans="1:10" x14ac:dyDescent="0.25">
      <c r="A48" s="5" t="s">
        <v>123</v>
      </c>
      <c r="B48" s="2"/>
      <c r="C48" s="5" t="s">
        <v>87</v>
      </c>
      <c r="D48" s="7" t="s">
        <v>107</v>
      </c>
      <c r="E48" s="136">
        <v>0</v>
      </c>
      <c r="F48" s="136">
        <v>0</v>
      </c>
      <c r="G48" s="143">
        <f t="shared" si="1"/>
        <v>0</v>
      </c>
      <c r="H48" s="136">
        <v>0</v>
      </c>
      <c r="I48" s="136">
        <v>0</v>
      </c>
      <c r="J48" s="143">
        <f t="shared" si="2"/>
        <v>0</v>
      </c>
    </row>
    <row r="49" spans="1:10" x14ac:dyDescent="0.25">
      <c r="A49" s="1" t="s">
        <v>124</v>
      </c>
      <c r="B49" s="8"/>
      <c r="C49" s="3" t="s">
        <v>125</v>
      </c>
      <c r="D49" s="4" t="s">
        <v>126</v>
      </c>
      <c r="E49" s="137">
        <v>0</v>
      </c>
      <c r="F49" s="137">
        <v>5111553</v>
      </c>
      <c r="G49" s="143">
        <f t="shared" si="1"/>
        <v>5111553</v>
      </c>
      <c r="H49" s="137">
        <v>0</v>
      </c>
      <c r="I49" s="137">
        <v>5298285</v>
      </c>
      <c r="J49" s="143">
        <f t="shared" si="2"/>
        <v>5298285</v>
      </c>
    </row>
    <row r="50" spans="1:10" x14ac:dyDescent="0.25">
      <c r="A50" s="1" t="s">
        <v>127</v>
      </c>
      <c r="B50" s="8" t="s">
        <v>128</v>
      </c>
      <c r="C50" s="3" t="s">
        <v>129</v>
      </c>
      <c r="D50" s="4" t="s">
        <v>130</v>
      </c>
      <c r="E50" s="144">
        <f>E51+E52</f>
        <v>0</v>
      </c>
      <c r="F50" s="144">
        <f t="shared" ref="F50:I50" si="14">F51+F52</f>
        <v>7138151</v>
      </c>
      <c r="G50" s="143">
        <f t="shared" si="1"/>
        <v>7138151</v>
      </c>
      <c r="H50" s="144">
        <f t="shared" si="14"/>
        <v>0</v>
      </c>
      <c r="I50" s="144">
        <f t="shared" si="14"/>
        <v>7177996</v>
      </c>
      <c r="J50" s="143">
        <f t="shared" si="2"/>
        <v>7177996</v>
      </c>
    </row>
    <row r="51" spans="1:10" x14ac:dyDescent="0.25">
      <c r="A51" s="5" t="s">
        <v>131</v>
      </c>
      <c r="B51" s="2"/>
      <c r="C51" s="6" t="s">
        <v>14</v>
      </c>
      <c r="D51" s="7" t="s">
        <v>132</v>
      </c>
      <c r="E51" s="136">
        <v>0</v>
      </c>
      <c r="F51" s="136">
        <v>6815997</v>
      </c>
      <c r="G51" s="143">
        <f t="shared" si="1"/>
        <v>6815997</v>
      </c>
      <c r="H51" s="136">
        <v>0</v>
      </c>
      <c r="I51" s="136">
        <v>6835011</v>
      </c>
      <c r="J51" s="143">
        <f t="shared" si="2"/>
        <v>6835011</v>
      </c>
    </row>
    <row r="52" spans="1:10" x14ac:dyDescent="0.25">
      <c r="A52" s="5" t="s">
        <v>133</v>
      </c>
      <c r="B52" s="2"/>
      <c r="C52" s="6" t="s">
        <v>17</v>
      </c>
      <c r="D52" s="7" t="s">
        <v>134</v>
      </c>
      <c r="E52" s="136">
        <v>0</v>
      </c>
      <c r="F52" s="136">
        <v>322154</v>
      </c>
      <c r="G52" s="143">
        <f t="shared" si="1"/>
        <v>322154</v>
      </c>
      <c r="H52" s="136">
        <v>0</v>
      </c>
      <c r="I52" s="136">
        <v>342985</v>
      </c>
      <c r="J52" s="143">
        <f t="shared" si="2"/>
        <v>342985</v>
      </c>
    </row>
    <row r="53" spans="1:10" x14ac:dyDescent="0.25">
      <c r="A53" s="1" t="s">
        <v>135</v>
      </c>
      <c r="B53" s="8"/>
      <c r="C53" s="3" t="s">
        <v>136</v>
      </c>
      <c r="D53" s="4" t="s">
        <v>137</v>
      </c>
      <c r="E53" s="137">
        <f>E54+E58+E59</f>
        <v>0</v>
      </c>
      <c r="F53" s="137">
        <f t="shared" ref="F53:J53" si="15">F54+F58+F59</f>
        <v>75095359</v>
      </c>
      <c r="G53" s="137">
        <f t="shared" si="15"/>
        <v>75095359</v>
      </c>
      <c r="H53" s="137">
        <f t="shared" si="15"/>
        <v>0</v>
      </c>
      <c r="I53" s="137">
        <f t="shared" si="15"/>
        <v>67896245</v>
      </c>
      <c r="J53" s="137">
        <f t="shared" si="15"/>
        <v>67896245</v>
      </c>
    </row>
    <row r="54" spans="1:10" x14ac:dyDescent="0.25">
      <c r="A54" s="1" t="s">
        <v>138</v>
      </c>
      <c r="B54" s="2" t="s">
        <v>139</v>
      </c>
      <c r="C54" s="3" t="s">
        <v>14</v>
      </c>
      <c r="D54" s="4" t="s">
        <v>140</v>
      </c>
      <c r="E54" s="144">
        <f>E55+E56+E57</f>
        <v>0</v>
      </c>
      <c r="F54" s="144">
        <f t="shared" ref="F54:I54" si="16">F55+F56+F57</f>
        <v>32317007</v>
      </c>
      <c r="G54" s="143">
        <f t="shared" si="1"/>
        <v>32317007</v>
      </c>
      <c r="H54" s="144">
        <f t="shared" si="16"/>
        <v>0</v>
      </c>
      <c r="I54" s="144">
        <f t="shared" si="16"/>
        <v>29957658</v>
      </c>
      <c r="J54" s="143">
        <f t="shared" si="2"/>
        <v>29957658</v>
      </c>
    </row>
    <row r="55" spans="1:10" x14ac:dyDescent="0.25">
      <c r="A55" s="5" t="s">
        <v>141</v>
      </c>
      <c r="B55" s="2"/>
      <c r="C55" s="9" t="s">
        <v>55</v>
      </c>
      <c r="D55" s="10" t="s">
        <v>142</v>
      </c>
      <c r="E55" s="136">
        <v>0</v>
      </c>
      <c r="F55" s="136">
        <v>32308837</v>
      </c>
      <c r="G55" s="143">
        <f t="shared" si="1"/>
        <v>32308837</v>
      </c>
      <c r="H55" s="136">
        <v>0</v>
      </c>
      <c r="I55" s="136">
        <v>29947270</v>
      </c>
      <c r="J55" s="143">
        <f t="shared" si="2"/>
        <v>29947270</v>
      </c>
    </row>
    <row r="56" spans="1:10" ht="25.5" x14ac:dyDescent="0.25">
      <c r="A56" s="5" t="s">
        <v>143</v>
      </c>
      <c r="B56" s="2"/>
      <c r="C56" s="9" t="s">
        <v>58</v>
      </c>
      <c r="D56" s="10" t="s">
        <v>144</v>
      </c>
      <c r="E56" s="136">
        <v>0</v>
      </c>
      <c r="F56" s="136">
        <v>0</v>
      </c>
      <c r="G56" s="143">
        <f t="shared" si="1"/>
        <v>0</v>
      </c>
      <c r="H56" s="136">
        <v>0</v>
      </c>
      <c r="I56" s="136">
        <v>0</v>
      </c>
      <c r="J56" s="143">
        <f t="shared" si="2"/>
        <v>0</v>
      </c>
    </row>
    <row r="57" spans="1:10" x14ac:dyDescent="0.25">
      <c r="A57" s="5" t="s">
        <v>145</v>
      </c>
      <c r="B57" s="2"/>
      <c r="C57" s="9" t="s">
        <v>146</v>
      </c>
      <c r="D57" s="10" t="s">
        <v>147</v>
      </c>
      <c r="E57" s="136">
        <v>0</v>
      </c>
      <c r="F57" s="136">
        <v>8170</v>
      </c>
      <c r="G57" s="143">
        <f t="shared" si="1"/>
        <v>8170</v>
      </c>
      <c r="H57" s="136">
        <v>0</v>
      </c>
      <c r="I57" s="136">
        <v>10388</v>
      </c>
      <c r="J57" s="143">
        <f t="shared" si="2"/>
        <v>10388</v>
      </c>
    </row>
    <row r="58" spans="1:10" ht="25.5" x14ac:dyDescent="0.25">
      <c r="A58" s="1" t="s">
        <v>148</v>
      </c>
      <c r="B58" s="2"/>
      <c r="C58" s="3" t="s">
        <v>17</v>
      </c>
      <c r="D58" s="4" t="s">
        <v>149</v>
      </c>
      <c r="E58" s="136">
        <v>0</v>
      </c>
      <c r="F58" s="136">
        <v>0</v>
      </c>
      <c r="G58" s="143">
        <f t="shared" si="1"/>
        <v>0</v>
      </c>
      <c r="H58" s="136">
        <v>0</v>
      </c>
      <c r="I58" s="136">
        <v>0</v>
      </c>
      <c r="J58" s="143">
        <f t="shared" si="2"/>
        <v>0</v>
      </c>
    </row>
    <row r="59" spans="1:10" x14ac:dyDescent="0.25">
      <c r="A59" s="1" t="s">
        <v>150</v>
      </c>
      <c r="B59" s="2"/>
      <c r="C59" s="3" t="s">
        <v>28</v>
      </c>
      <c r="D59" s="4" t="s">
        <v>65</v>
      </c>
      <c r="E59" s="136">
        <v>0</v>
      </c>
      <c r="F59" s="136">
        <v>42778352</v>
      </c>
      <c r="G59" s="143">
        <f t="shared" si="1"/>
        <v>42778352</v>
      </c>
      <c r="H59" s="136">
        <v>0</v>
      </c>
      <c r="I59" s="136">
        <v>37938587</v>
      </c>
      <c r="J59" s="143">
        <f t="shared" si="2"/>
        <v>37938587</v>
      </c>
    </row>
    <row r="60" spans="1:10" ht="24" x14ac:dyDescent="0.25">
      <c r="A60" s="1" t="s">
        <v>151</v>
      </c>
      <c r="B60" s="8" t="s">
        <v>152</v>
      </c>
      <c r="C60" s="3" t="s">
        <v>153</v>
      </c>
      <c r="D60" s="4" t="s">
        <v>154</v>
      </c>
      <c r="E60" s="144">
        <f>E6+E9+E13+E36+E49+E50+E53</f>
        <v>0</v>
      </c>
      <c r="F60" s="144">
        <f t="shared" ref="F60:I60" si="17">F6+F9+F13+F36+F49+F50+F53</f>
        <v>433812575</v>
      </c>
      <c r="G60" s="143">
        <f t="shared" si="1"/>
        <v>433812575</v>
      </c>
      <c r="H60" s="144">
        <f t="shared" si="17"/>
        <v>0</v>
      </c>
      <c r="I60" s="144">
        <f t="shared" si="17"/>
        <v>474051915</v>
      </c>
      <c r="J60" s="143">
        <f t="shared" si="2"/>
        <v>474051915</v>
      </c>
    </row>
    <row r="61" spans="1:10" x14ac:dyDescent="0.25">
      <c r="A61" s="1" t="s">
        <v>155</v>
      </c>
      <c r="B61" s="2"/>
      <c r="C61" s="3" t="s">
        <v>156</v>
      </c>
      <c r="D61" s="4" t="s">
        <v>157</v>
      </c>
      <c r="E61" s="137">
        <v>0</v>
      </c>
      <c r="F61" s="137">
        <v>1078041</v>
      </c>
      <c r="G61" s="143">
        <f t="shared" si="1"/>
        <v>1078041</v>
      </c>
      <c r="H61" s="137">
        <v>0</v>
      </c>
      <c r="I61" s="137">
        <v>901505</v>
      </c>
      <c r="J61" s="143">
        <f t="shared" si="2"/>
        <v>901505</v>
      </c>
    </row>
    <row r="62" spans="1:10" ht="24" x14ac:dyDescent="0.25">
      <c r="A62" s="1" t="s">
        <v>158</v>
      </c>
      <c r="B62" s="8" t="s">
        <v>159</v>
      </c>
      <c r="C62" s="1" t="s">
        <v>160</v>
      </c>
      <c r="D62" s="11" t="s">
        <v>161</v>
      </c>
      <c r="E62" s="144">
        <f>E63+E66+E67+E71+E72+E76+E79</f>
        <v>0</v>
      </c>
      <c r="F62" s="144">
        <f t="shared" ref="F62:I62" si="18">F63+F66+F67+F71+F72+F76+F79</f>
        <v>186927934</v>
      </c>
      <c r="G62" s="143">
        <f t="shared" si="1"/>
        <v>186927934</v>
      </c>
      <c r="H62" s="144">
        <f t="shared" si="18"/>
        <v>0</v>
      </c>
      <c r="I62" s="144">
        <f t="shared" si="18"/>
        <v>198901724</v>
      </c>
      <c r="J62" s="143">
        <f t="shared" si="2"/>
        <v>198901724</v>
      </c>
    </row>
    <row r="63" spans="1:10" x14ac:dyDescent="0.25">
      <c r="A63" s="1" t="s">
        <v>162</v>
      </c>
      <c r="B63" s="8" t="s">
        <v>163</v>
      </c>
      <c r="C63" s="1" t="s">
        <v>14</v>
      </c>
      <c r="D63" s="11" t="s">
        <v>164</v>
      </c>
      <c r="E63" s="144">
        <f>E64+E65</f>
        <v>0</v>
      </c>
      <c r="F63" s="144">
        <f t="shared" ref="F63:I63" si="19">F64+F65</f>
        <v>12500000</v>
      </c>
      <c r="G63" s="143">
        <f t="shared" si="1"/>
        <v>12500000</v>
      </c>
      <c r="H63" s="144">
        <f t="shared" si="19"/>
        <v>0</v>
      </c>
      <c r="I63" s="144">
        <f t="shared" si="19"/>
        <v>12500000</v>
      </c>
      <c r="J63" s="143">
        <f t="shared" si="2"/>
        <v>12500000</v>
      </c>
    </row>
    <row r="64" spans="1:10" x14ac:dyDescent="0.25">
      <c r="A64" s="5" t="s">
        <v>165</v>
      </c>
      <c r="B64" s="8"/>
      <c r="C64" s="12" t="s">
        <v>55</v>
      </c>
      <c r="D64" s="13" t="s">
        <v>166</v>
      </c>
      <c r="E64" s="136">
        <v>0</v>
      </c>
      <c r="F64" s="136">
        <v>12500000</v>
      </c>
      <c r="G64" s="143">
        <f t="shared" si="1"/>
        <v>12500000</v>
      </c>
      <c r="H64" s="136">
        <v>0</v>
      </c>
      <c r="I64" s="136">
        <v>12500000</v>
      </c>
      <c r="J64" s="143">
        <f t="shared" si="2"/>
        <v>12500000</v>
      </c>
    </row>
    <row r="65" spans="1:10" x14ac:dyDescent="0.25">
      <c r="A65" s="5" t="s">
        <v>167</v>
      </c>
      <c r="B65" s="8"/>
      <c r="C65" s="12" t="s">
        <v>58</v>
      </c>
      <c r="D65" s="13" t="s">
        <v>168</v>
      </c>
      <c r="E65" s="136">
        <v>0</v>
      </c>
      <c r="F65" s="136">
        <v>0</v>
      </c>
      <c r="G65" s="143">
        <f t="shared" si="1"/>
        <v>0</v>
      </c>
      <c r="H65" s="136">
        <v>0</v>
      </c>
      <c r="I65" s="136">
        <v>0</v>
      </c>
      <c r="J65" s="143">
        <f t="shared" si="2"/>
        <v>0</v>
      </c>
    </row>
    <row r="66" spans="1:10" x14ac:dyDescent="0.25">
      <c r="A66" s="1" t="s">
        <v>169</v>
      </c>
      <c r="B66" s="8"/>
      <c r="C66" s="1" t="s">
        <v>17</v>
      </c>
      <c r="D66" s="11" t="s">
        <v>170</v>
      </c>
      <c r="E66" s="137">
        <v>0</v>
      </c>
      <c r="F66" s="137">
        <v>0</v>
      </c>
      <c r="G66" s="143">
        <f t="shared" si="1"/>
        <v>0</v>
      </c>
      <c r="H66" s="137">
        <v>0</v>
      </c>
      <c r="I66" s="137">
        <v>0</v>
      </c>
      <c r="J66" s="143">
        <f t="shared" si="2"/>
        <v>0</v>
      </c>
    </row>
    <row r="67" spans="1:10" x14ac:dyDescent="0.25">
      <c r="A67" s="1" t="s">
        <v>171</v>
      </c>
      <c r="B67" s="8" t="s">
        <v>172</v>
      </c>
      <c r="C67" s="1" t="s">
        <v>28</v>
      </c>
      <c r="D67" s="11" t="s">
        <v>173</v>
      </c>
      <c r="E67" s="144">
        <f>E68+E69+E70</f>
        <v>0</v>
      </c>
      <c r="F67" s="144">
        <f t="shared" ref="F67:I67" si="20">F68+F69+F70</f>
        <v>69261086</v>
      </c>
      <c r="G67" s="143">
        <f t="shared" si="1"/>
        <v>69261086</v>
      </c>
      <c r="H67" s="144">
        <f t="shared" si="20"/>
        <v>0</v>
      </c>
      <c r="I67" s="144">
        <f t="shared" si="20"/>
        <v>79169842</v>
      </c>
      <c r="J67" s="143">
        <f t="shared" si="2"/>
        <v>79169842</v>
      </c>
    </row>
    <row r="68" spans="1:10" x14ac:dyDescent="0.25">
      <c r="A68" s="5" t="s">
        <v>174</v>
      </c>
      <c r="B68" s="8"/>
      <c r="C68" s="12" t="s">
        <v>83</v>
      </c>
      <c r="D68" s="13" t="s">
        <v>175</v>
      </c>
      <c r="E68" s="136">
        <v>0</v>
      </c>
      <c r="F68" s="136">
        <v>38407358</v>
      </c>
      <c r="G68" s="143">
        <f t="shared" si="1"/>
        <v>38407358</v>
      </c>
      <c r="H68" s="136">
        <v>0</v>
      </c>
      <c r="I68" s="136">
        <v>40713373</v>
      </c>
      <c r="J68" s="143">
        <f t="shared" si="2"/>
        <v>40713373</v>
      </c>
    </row>
    <row r="69" spans="1:10" x14ac:dyDescent="0.25">
      <c r="A69" s="5" t="s">
        <v>176</v>
      </c>
      <c r="B69" s="8"/>
      <c r="C69" s="12" t="s">
        <v>85</v>
      </c>
      <c r="D69" s="13" t="s">
        <v>177</v>
      </c>
      <c r="E69" s="136">
        <v>0</v>
      </c>
      <c r="F69" s="136">
        <v>30853728</v>
      </c>
      <c r="G69" s="143">
        <f t="shared" si="1"/>
        <v>30853728</v>
      </c>
      <c r="H69" s="136">
        <v>0</v>
      </c>
      <c r="I69" s="136">
        <v>38456469</v>
      </c>
      <c r="J69" s="143">
        <f t="shared" si="2"/>
        <v>38456469</v>
      </c>
    </row>
    <row r="70" spans="1:10" x14ac:dyDescent="0.25">
      <c r="A70" s="5" t="s">
        <v>178</v>
      </c>
      <c r="B70" s="8"/>
      <c r="C70" s="12" t="s">
        <v>179</v>
      </c>
      <c r="D70" s="13" t="s">
        <v>180</v>
      </c>
      <c r="E70" s="136">
        <v>0</v>
      </c>
      <c r="F70" s="136">
        <v>0</v>
      </c>
      <c r="G70" s="143">
        <f t="shared" si="1"/>
        <v>0</v>
      </c>
      <c r="H70" s="136">
        <v>0</v>
      </c>
      <c r="I70" s="136">
        <v>0</v>
      </c>
      <c r="J70" s="143">
        <f t="shared" si="2"/>
        <v>0</v>
      </c>
    </row>
    <row r="71" spans="1:10" x14ac:dyDescent="0.25">
      <c r="A71" s="1" t="s">
        <v>181</v>
      </c>
      <c r="B71" s="8"/>
      <c r="C71" s="1" t="s">
        <v>182</v>
      </c>
      <c r="D71" s="11" t="s">
        <v>183</v>
      </c>
      <c r="E71" s="137">
        <v>0</v>
      </c>
      <c r="F71" s="137">
        <v>1558867</v>
      </c>
      <c r="G71" s="143">
        <f t="shared" ref="G71:G116" si="21">E71+F71</f>
        <v>1558867</v>
      </c>
      <c r="H71" s="137">
        <v>0</v>
      </c>
      <c r="I71" s="137">
        <v>847079</v>
      </c>
      <c r="J71" s="143">
        <f t="shared" ref="J71:J116" si="22">H71+I71</f>
        <v>847079</v>
      </c>
    </row>
    <row r="72" spans="1:10" x14ac:dyDescent="0.25">
      <c r="A72" s="1" t="s">
        <v>184</v>
      </c>
      <c r="B72" s="8" t="s">
        <v>185</v>
      </c>
      <c r="C72" s="1" t="s">
        <v>186</v>
      </c>
      <c r="D72" s="11" t="s">
        <v>187</v>
      </c>
      <c r="E72" s="144">
        <f>E73+E74+E75</f>
        <v>0</v>
      </c>
      <c r="F72" s="144">
        <f t="shared" ref="F72:I72" si="23">F73+F74+F75</f>
        <v>18427961</v>
      </c>
      <c r="G72" s="143">
        <f t="shared" si="21"/>
        <v>18427961</v>
      </c>
      <c r="H72" s="144">
        <f t="shared" si="23"/>
        <v>0</v>
      </c>
      <c r="I72" s="144">
        <f t="shared" si="23"/>
        <v>18427961</v>
      </c>
      <c r="J72" s="143">
        <f t="shared" si="22"/>
        <v>18427961</v>
      </c>
    </row>
    <row r="73" spans="1:10" x14ac:dyDescent="0.25">
      <c r="A73" s="5" t="s">
        <v>188</v>
      </c>
      <c r="B73" s="8"/>
      <c r="C73" s="14" t="s">
        <v>189</v>
      </c>
      <c r="D73" s="13" t="s">
        <v>190</v>
      </c>
      <c r="E73" s="136">
        <v>0</v>
      </c>
      <c r="F73" s="136">
        <v>12098290</v>
      </c>
      <c r="G73" s="143">
        <f t="shared" si="21"/>
        <v>12098290</v>
      </c>
      <c r="H73" s="136">
        <v>0</v>
      </c>
      <c r="I73" s="136">
        <v>12098290</v>
      </c>
      <c r="J73" s="143">
        <f t="shared" si="22"/>
        <v>12098290</v>
      </c>
    </row>
    <row r="74" spans="1:10" x14ac:dyDescent="0.25">
      <c r="A74" s="5" t="s">
        <v>191</v>
      </c>
      <c r="B74" s="8"/>
      <c r="C74" s="14" t="s">
        <v>192</v>
      </c>
      <c r="D74" s="13" t="s">
        <v>193</v>
      </c>
      <c r="E74" s="136">
        <v>0</v>
      </c>
      <c r="F74" s="136">
        <v>0</v>
      </c>
      <c r="G74" s="143">
        <f t="shared" si="21"/>
        <v>0</v>
      </c>
      <c r="H74" s="136">
        <v>0</v>
      </c>
      <c r="I74" s="136">
        <v>0</v>
      </c>
      <c r="J74" s="143">
        <f t="shared" si="22"/>
        <v>0</v>
      </c>
    </row>
    <row r="75" spans="1:10" x14ac:dyDescent="0.25">
      <c r="A75" s="5" t="s">
        <v>194</v>
      </c>
      <c r="B75" s="8"/>
      <c r="C75" s="14" t="s">
        <v>195</v>
      </c>
      <c r="D75" s="13" t="s">
        <v>196</v>
      </c>
      <c r="E75" s="136">
        <v>0</v>
      </c>
      <c r="F75" s="136">
        <v>6329671</v>
      </c>
      <c r="G75" s="143">
        <f t="shared" si="21"/>
        <v>6329671</v>
      </c>
      <c r="H75" s="136">
        <v>0</v>
      </c>
      <c r="I75" s="136">
        <v>6329671</v>
      </c>
      <c r="J75" s="143">
        <f t="shared" si="22"/>
        <v>6329671</v>
      </c>
    </row>
    <row r="76" spans="1:10" x14ac:dyDescent="0.25">
      <c r="A76" s="1" t="s">
        <v>197</v>
      </c>
      <c r="B76" s="8" t="s">
        <v>198</v>
      </c>
      <c r="C76" s="1" t="s">
        <v>199</v>
      </c>
      <c r="D76" s="11" t="s">
        <v>200</v>
      </c>
      <c r="E76" s="144">
        <f>E77+E78</f>
        <v>0</v>
      </c>
      <c r="F76" s="144">
        <f t="shared" ref="F76:I76" si="24">F77+F78</f>
        <v>83674192</v>
      </c>
      <c r="G76" s="143">
        <f t="shared" si="21"/>
        <v>83674192</v>
      </c>
      <c r="H76" s="144">
        <f t="shared" si="24"/>
        <v>0</v>
      </c>
      <c r="I76" s="144">
        <f t="shared" si="24"/>
        <v>85324249</v>
      </c>
      <c r="J76" s="143">
        <f t="shared" si="22"/>
        <v>85324249</v>
      </c>
    </row>
    <row r="77" spans="1:10" x14ac:dyDescent="0.25">
      <c r="A77" s="5" t="s">
        <v>201</v>
      </c>
      <c r="B77" s="8"/>
      <c r="C77" s="14" t="s">
        <v>202</v>
      </c>
      <c r="D77" s="13" t="s">
        <v>203</v>
      </c>
      <c r="E77" s="136">
        <v>0</v>
      </c>
      <c r="F77" s="136">
        <v>83674192</v>
      </c>
      <c r="G77" s="143">
        <f t="shared" si="21"/>
        <v>83674192</v>
      </c>
      <c r="H77" s="136">
        <v>0</v>
      </c>
      <c r="I77" s="136">
        <v>85324249</v>
      </c>
      <c r="J77" s="143">
        <f t="shared" si="22"/>
        <v>85324249</v>
      </c>
    </row>
    <row r="78" spans="1:10" x14ac:dyDescent="0.25">
      <c r="A78" s="5" t="s">
        <v>204</v>
      </c>
      <c r="B78" s="8"/>
      <c r="C78" s="14" t="s">
        <v>205</v>
      </c>
      <c r="D78" s="13" t="s">
        <v>206</v>
      </c>
      <c r="E78" s="136">
        <v>0</v>
      </c>
      <c r="F78" s="136">
        <v>0</v>
      </c>
      <c r="G78" s="143">
        <f t="shared" si="21"/>
        <v>0</v>
      </c>
      <c r="H78" s="136">
        <v>0</v>
      </c>
      <c r="I78" s="136">
        <v>0</v>
      </c>
      <c r="J78" s="143">
        <f t="shared" si="22"/>
        <v>0</v>
      </c>
    </row>
    <row r="79" spans="1:10" x14ac:dyDescent="0.25">
      <c r="A79" s="1" t="s">
        <v>207</v>
      </c>
      <c r="B79" s="8" t="s">
        <v>208</v>
      </c>
      <c r="C79" s="1" t="s">
        <v>209</v>
      </c>
      <c r="D79" s="11" t="s">
        <v>210</v>
      </c>
      <c r="E79" s="144">
        <f>E80+E81</f>
        <v>0</v>
      </c>
      <c r="F79" s="144">
        <f t="shared" ref="F79:I79" si="25">F80+F81</f>
        <v>1505828</v>
      </c>
      <c r="G79" s="143">
        <f t="shared" si="21"/>
        <v>1505828</v>
      </c>
      <c r="H79" s="144">
        <f t="shared" si="25"/>
        <v>0</v>
      </c>
      <c r="I79" s="144">
        <f t="shared" si="25"/>
        <v>2632593</v>
      </c>
      <c r="J79" s="143">
        <f t="shared" si="22"/>
        <v>2632593</v>
      </c>
    </row>
    <row r="80" spans="1:10" x14ac:dyDescent="0.25">
      <c r="A80" s="5" t="s">
        <v>211</v>
      </c>
      <c r="B80" s="8"/>
      <c r="C80" s="14" t="s">
        <v>212</v>
      </c>
      <c r="D80" s="13" t="s">
        <v>213</v>
      </c>
      <c r="E80" s="136">
        <v>0</v>
      </c>
      <c r="F80" s="136">
        <v>1505828</v>
      </c>
      <c r="G80" s="143">
        <f t="shared" si="21"/>
        <v>1505828</v>
      </c>
      <c r="H80" s="136">
        <v>0</v>
      </c>
      <c r="I80" s="136">
        <v>2632593</v>
      </c>
      <c r="J80" s="143">
        <f t="shared" si="22"/>
        <v>2632593</v>
      </c>
    </row>
    <row r="81" spans="1:10" x14ac:dyDescent="0.25">
      <c r="A81" s="5" t="s">
        <v>214</v>
      </c>
      <c r="B81" s="8"/>
      <c r="C81" s="14" t="s">
        <v>215</v>
      </c>
      <c r="D81" s="10" t="s">
        <v>216</v>
      </c>
      <c r="E81" s="136">
        <v>0</v>
      </c>
      <c r="F81" s="136">
        <v>0</v>
      </c>
      <c r="G81" s="143">
        <f t="shared" si="21"/>
        <v>0</v>
      </c>
      <c r="H81" s="136">
        <v>0</v>
      </c>
      <c r="I81" s="136">
        <v>0</v>
      </c>
      <c r="J81" s="143">
        <f t="shared" si="22"/>
        <v>0</v>
      </c>
    </row>
    <row r="82" spans="1:10" x14ac:dyDescent="0.25">
      <c r="A82" s="1" t="s">
        <v>217</v>
      </c>
      <c r="B82" s="8"/>
      <c r="C82" s="1" t="s">
        <v>218</v>
      </c>
      <c r="D82" s="11" t="s">
        <v>219</v>
      </c>
      <c r="E82" s="137">
        <v>0</v>
      </c>
      <c r="F82" s="137">
        <v>0</v>
      </c>
      <c r="G82" s="143">
        <f t="shared" si="21"/>
        <v>0</v>
      </c>
      <c r="H82" s="137">
        <v>0</v>
      </c>
      <c r="I82" s="137">
        <v>0</v>
      </c>
      <c r="J82" s="143">
        <f t="shared" si="22"/>
        <v>0</v>
      </c>
    </row>
    <row r="83" spans="1:10" x14ac:dyDescent="0.25">
      <c r="A83" s="1" t="s">
        <v>220</v>
      </c>
      <c r="B83" s="8"/>
      <c r="C83" s="1" t="s">
        <v>221</v>
      </c>
      <c r="D83" s="11" t="s">
        <v>222</v>
      </c>
      <c r="E83" s="137">
        <v>0</v>
      </c>
      <c r="F83" s="137">
        <v>0</v>
      </c>
      <c r="G83" s="143">
        <f t="shared" si="21"/>
        <v>0</v>
      </c>
      <c r="H83" s="137">
        <v>0</v>
      </c>
      <c r="I83" s="137">
        <v>0</v>
      </c>
      <c r="J83" s="143">
        <f t="shared" si="22"/>
        <v>0</v>
      </c>
    </row>
    <row r="84" spans="1:10" x14ac:dyDescent="0.25">
      <c r="A84" s="1" t="s">
        <v>223</v>
      </c>
      <c r="B84" s="8" t="s">
        <v>224</v>
      </c>
      <c r="C84" s="1" t="s">
        <v>225</v>
      </c>
      <c r="D84" s="11" t="s">
        <v>226</v>
      </c>
      <c r="E84" s="144">
        <f>E85+E89+E93</f>
        <v>0</v>
      </c>
      <c r="F84" s="144">
        <f t="shared" ref="F84:I84" si="26">F85+F89+F93</f>
        <v>196756968</v>
      </c>
      <c r="G84" s="143">
        <f t="shared" si="21"/>
        <v>196756968</v>
      </c>
      <c r="H84" s="144">
        <f t="shared" si="26"/>
        <v>0</v>
      </c>
      <c r="I84" s="144">
        <f t="shared" si="26"/>
        <v>228559778</v>
      </c>
      <c r="J84" s="143">
        <f t="shared" si="22"/>
        <v>228559778</v>
      </c>
    </row>
    <row r="85" spans="1:10" x14ac:dyDescent="0.25">
      <c r="A85" s="5" t="s">
        <v>227</v>
      </c>
      <c r="B85" s="8" t="s">
        <v>228</v>
      </c>
      <c r="C85" s="5" t="s">
        <v>14</v>
      </c>
      <c r="D85" s="7" t="s">
        <v>99</v>
      </c>
      <c r="E85" s="145">
        <f>E86+E87+E88</f>
        <v>0</v>
      </c>
      <c r="F85" s="145">
        <f t="shared" ref="F85:I85" si="27">F86+F87+F88</f>
        <v>0</v>
      </c>
      <c r="G85" s="143">
        <f t="shared" si="21"/>
        <v>0</v>
      </c>
      <c r="H85" s="145">
        <f t="shared" si="27"/>
        <v>0</v>
      </c>
      <c r="I85" s="145">
        <f t="shared" si="27"/>
        <v>0</v>
      </c>
      <c r="J85" s="143">
        <f t="shared" si="22"/>
        <v>0</v>
      </c>
    </row>
    <row r="86" spans="1:10" x14ac:dyDescent="0.25">
      <c r="A86" s="5" t="s">
        <v>229</v>
      </c>
      <c r="B86" s="8"/>
      <c r="C86" s="5" t="s">
        <v>101</v>
      </c>
      <c r="D86" s="7" t="s">
        <v>230</v>
      </c>
      <c r="E86" s="136">
        <v>0</v>
      </c>
      <c r="F86" s="136">
        <v>0</v>
      </c>
      <c r="G86" s="143">
        <f t="shared" si="21"/>
        <v>0</v>
      </c>
      <c r="H86" s="136">
        <v>0</v>
      </c>
      <c r="I86" s="136">
        <v>0</v>
      </c>
      <c r="J86" s="143">
        <f t="shared" si="22"/>
        <v>0</v>
      </c>
    </row>
    <row r="87" spans="1:10" x14ac:dyDescent="0.25">
      <c r="A87" s="5" t="s">
        <v>231</v>
      </c>
      <c r="B87" s="8"/>
      <c r="C87" s="5" t="s">
        <v>104</v>
      </c>
      <c r="D87" s="7" t="s">
        <v>232</v>
      </c>
      <c r="E87" s="136">
        <v>0</v>
      </c>
      <c r="F87" s="136">
        <v>0</v>
      </c>
      <c r="G87" s="143">
        <f t="shared" si="21"/>
        <v>0</v>
      </c>
      <c r="H87" s="136">
        <v>0</v>
      </c>
      <c r="I87" s="136">
        <v>0</v>
      </c>
      <c r="J87" s="143">
        <f t="shared" si="22"/>
        <v>0</v>
      </c>
    </row>
    <row r="88" spans="1:10" x14ac:dyDescent="0.25">
      <c r="A88" s="5" t="s">
        <v>233</v>
      </c>
      <c r="B88" s="8"/>
      <c r="C88" s="5" t="s">
        <v>61</v>
      </c>
      <c r="D88" s="7" t="s">
        <v>234</v>
      </c>
      <c r="E88" s="136">
        <v>0</v>
      </c>
      <c r="F88" s="136">
        <v>0</v>
      </c>
      <c r="G88" s="143">
        <f t="shared" si="21"/>
        <v>0</v>
      </c>
      <c r="H88" s="136">
        <v>0</v>
      </c>
      <c r="I88" s="136">
        <v>0</v>
      </c>
      <c r="J88" s="143">
        <f t="shared" si="22"/>
        <v>0</v>
      </c>
    </row>
    <row r="89" spans="1:10" x14ac:dyDescent="0.25">
      <c r="A89" s="5" t="s">
        <v>235</v>
      </c>
      <c r="B89" s="8" t="s">
        <v>236</v>
      </c>
      <c r="C89" s="5" t="s">
        <v>17</v>
      </c>
      <c r="D89" s="7" t="s">
        <v>110</v>
      </c>
      <c r="E89" s="145">
        <f>E90+E91+E92</f>
        <v>0</v>
      </c>
      <c r="F89" s="145">
        <f t="shared" ref="F89:I89" si="28">F90+F91+F92</f>
        <v>0</v>
      </c>
      <c r="G89" s="143">
        <f t="shared" si="21"/>
        <v>0</v>
      </c>
      <c r="H89" s="145">
        <f t="shared" si="28"/>
        <v>0</v>
      </c>
      <c r="I89" s="145">
        <f t="shared" si="28"/>
        <v>0</v>
      </c>
      <c r="J89" s="143">
        <f t="shared" si="22"/>
        <v>0</v>
      </c>
    </row>
    <row r="90" spans="1:10" x14ac:dyDescent="0.25">
      <c r="A90" s="5" t="s">
        <v>237</v>
      </c>
      <c r="B90" s="8"/>
      <c r="C90" s="5" t="s">
        <v>112</v>
      </c>
      <c r="D90" s="7" t="s">
        <v>230</v>
      </c>
      <c r="E90" s="136">
        <v>0</v>
      </c>
      <c r="F90" s="140">
        <v>0</v>
      </c>
      <c r="G90" s="143">
        <f t="shared" si="21"/>
        <v>0</v>
      </c>
      <c r="H90" s="136">
        <v>0</v>
      </c>
      <c r="I90" s="140">
        <v>0</v>
      </c>
      <c r="J90" s="143">
        <f t="shared" si="22"/>
        <v>0</v>
      </c>
    </row>
    <row r="91" spans="1:10" x14ac:dyDescent="0.25">
      <c r="A91" s="5" t="s">
        <v>238</v>
      </c>
      <c r="B91" s="8"/>
      <c r="C91" s="5" t="s">
        <v>114</v>
      </c>
      <c r="D91" s="7" t="s">
        <v>232</v>
      </c>
      <c r="E91" s="136">
        <v>0</v>
      </c>
      <c r="F91" s="140">
        <v>0</v>
      </c>
      <c r="G91" s="143">
        <f t="shared" si="21"/>
        <v>0</v>
      </c>
      <c r="H91" s="136">
        <v>0</v>
      </c>
      <c r="I91" s="140">
        <v>0</v>
      </c>
      <c r="J91" s="143">
        <f t="shared" si="22"/>
        <v>0</v>
      </c>
    </row>
    <row r="92" spans="1:10" x14ac:dyDescent="0.25">
      <c r="A92" s="5" t="s">
        <v>239</v>
      </c>
      <c r="B92" s="8"/>
      <c r="C92" s="5" t="s">
        <v>75</v>
      </c>
      <c r="D92" s="7" t="s">
        <v>234</v>
      </c>
      <c r="E92" s="136">
        <v>0</v>
      </c>
      <c r="F92" s="136">
        <v>0</v>
      </c>
      <c r="G92" s="143">
        <f t="shared" si="21"/>
        <v>0</v>
      </c>
      <c r="H92" s="136">
        <v>0</v>
      </c>
      <c r="I92" s="136">
        <v>0</v>
      </c>
      <c r="J92" s="143">
        <f t="shared" si="22"/>
        <v>0</v>
      </c>
    </row>
    <row r="93" spans="1:10" x14ac:dyDescent="0.25">
      <c r="A93" s="5" t="s">
        <v>240</v>
      </c>
      <c r="B93" s="8" t="s">
        <v>241</v>
      </c>
      <c r="C93" s="5" t="s">
        <v>28</v>
      </c>
      <c r="D93" s="7" t="s">
        <v>118</v>
      </c>
      <c r="E93" s="145">
        <f>E94+E95+E96</f>
        <v>0</v>
      </c>
      <c r="F93" s="145">
        <f t="shared" ref="F93:I93" si="29">F94+F95+F96</f>
        <v>196756968</v>
      </c>
      <c r="G93" s="143">
        <f t="shared" si="21"/>
        <v>196756968</v>
      </c>
      <c r="H93" s="145">
        <f t="shared" si="29"/>
        <v>0</v>
      </c>
      <c r="I93" s="145">
        <f t="shared" si="29"/>
        <v>228559778</v>
      </c>
      <c r="J93" s="143">
        <f t="shared" si="22"/>
        <v>228559778</v>
      </c>
    </row>
    <row r="94" spans="1:10" x14ac:dyDescent="0.25">
      <c r="A94" s="5" t="s">
        <v>242</v>
      </c>
      <c r="B94" s="8"/>
      <c r="C94" s="5" t="s">
        <v>120</v>
      </c>
      <c r="D94" s="7" t="s">
        <v>230</v>
      </c>
      <c r="E94" s="136">
        <v>0</v>
      </c>
      <c r="F94" s="140">
        <v>84606193</v>
      </c>
      <c r="G94" s="143">
        <f t="shared" si="21"/>
        <v>84606193</v>
      </c>
      <c r="H94" s="136">
        <v>0</v>
      </c>
      <c r="I94" s="140">
        <v>97100279</v>
      </c>
      <c r="J94" s="143">
        <f t="shared" si="22"/>
        <v>97100279</v>
      </c>
    </row>
    <row r="95" spans="1:10" x14ac:dyDescent="0.25">
      <c r="A95" s="5" t="s">
        <v>243</v>
      </c>
      <c r="B95" s="8"/>
      <c r="C95" s="5" t="s">
        <v>122</v>
      </c>
      <c r="D95" s="7" t="s">
        <v>232</v>
      </c>
      <c r="E95" s="136">
        <v>0</v>
      </c>
      <c r="F95" s="140">
        <v>0</v>
      </c>
      <c r="G95" s="143">
        <f t="shared" si="21"/>
        <v>0</v>
      </c>
      <c r="H95" s="136">
        <v>0</v>
      </c>
      <c r="I95" s="140">
        <v>0</v>
      </c>
      <c r="J95" s="143">
        <f t="shared" si="22"/>
        <v>0</v>
      </c>
    </row>
    <row r="96" spans="1:10" x14ac:dyDescent="0.25">
      <c r="A96" s="5" t="s">
        <v>244</v>
      </c>
      <c r="B96" s="8"/>
      <c r="C96" s="5" t="s">
        <v>87</v>
      </c>
      <c r="D96" s="7" t="s">
        <v>234</v>
      </c>
      <c r="E96" s="136">
        <v>0</v>
      </c>
      <c r="F96" s="136">
        <v>112150775</v>
      </c>
      <c r="G96" s="143">
        <f t="shared" si="21"/>
        <v>112150775</v>
      </c>
      <c r="H96" s="136">
        <v>0</v>
      </c>
      <c r="I96" s="136">
        <v>131459499</v>
      </c>
      <c r="J96" s="143">
        <f t="shared" si="22"/>
        <v>131459499</v>
      </c>
    </row>
    <row r="97" spans="1:10" x14ac:dyDescent="0.25">
      <c r="A97" s="1" t="s">
        <v>245</v>
      </c>
      <c r="B97" s="8"/>
      <c r="C97" s="1" t="s">
        <v>246</v>
      </c>
      <c r="D97" s="11" t="s">
        <v>247</v>
      </c>
      <c r="E97" s="137">
        <v>0</v>
      </c>
      <c r="F97" s="137">
        <v>0</v>
      </c>
      <c r="G97" s="143">
        <f t="shared" si="21"/>
        <v>0</v>
      </c>
      <c r="H97" s="137">
        <v>0</v>
      </c>
      <c r="I97" s="137">
        <v>0</v>
      </c>
      <c r="J97" s="143">
        <f t="shared" si="22"/>
        <v>0</v>
      </c>
    </row>
    <row r="98" spans="1:10" x14ac:dyDescent="0.25">
      <c r="A98" s="1" t="s">
        <v>248</v>
      </c>
      <c r="B98" s="8"/>
      <c r="C98" s="1" t="s">
        <v>249</v>
      </c>
      <c r="D98" s="11" t="s">
        <v>250</v>
      </c>
      <c r="E98" s="137">
        <v>0</v>
      </c>
      <c r="F98" s="137">
        <v>0</v>
      </c>
      <c r="G98" s="143">
        <f t="shared" si="21"/>
        <v>0</v>
      </c>
      <c r="H98" s="137">
        <v>0</v>
      </c>
      <c r="I98" s="137">
        <v>0</v>
      </c>
      <c r="J98" s="143">
        <f t="shared" si="22"/>
        <v>0</v>
      </c>
    </row>
    <row r="99" spans="1:10" x14ac:dyDescent="0.25">
      <c r="A99" s="1" t="s">
        <v>251</v>
      </c>
      <c r="B99" s="8" t="s">
        <v>252</v>
      </c>
      <c r="C99" s="1" t="s">
        <v>253</v>
      </c>
      <c r="D99" s="11" t="s">
        <v>254</v>
      </c>
      <c r="E99" s="144">
        <f>E100+E101</f>
        <v>0</v>
      </c>
      <c r="F99" s="144">
        <f t="shared" ref="F99:I99" si="30">F100+F101</f>
        <v>0</v>
      </c>
      <c r="G99" s="143">
        <f t="shared" si="21"/>
        <v>0</v>
      </c>
      <c r="H99" s="144">
        <f t="shared" si="30"/>
        <v>0</v>
      </c>
      <c r="I99" s="144">
        <f t="shared" si="30"/>
        <v>0</v>
      </c>
      <c r="J99" s="143">
        <f t="shared" si="22"/>
        <v>0</v>
      </c>
    </row>
    <row r="100" spans="1:10" x14ac:dyDescent="0.25">
      <c r="A100" s="5" t="s">
        <v>255</v>
      </c>
      <c r="B100" s="8"/>
      <c r="C100" s="5" t="s">
        <v>14</v>
      </c>
      <c r="D100" s="15" t="s">
        <v>256</v>
      </c>
      <c r="E100" s="136">
        <v>0</v>
      </c>
      <c r="F100" s="136">
        <v>0</v>
      </c>
      <c r="G100" s="143">
        <f t="shared" si="21"/>
        <v>0</v>
      </c>
      <c r="H100" s="136">
        <v>0</v>
      </c>
      <c r="I100" s="136">
        <v>0</v>
      </c>
      <c r="J100" s="143">
        <f t="shared" si="22"/>
        <v>0</v>
      </c>
    </row>
    <row r="101" spans="1:10" x14ac:dyDescent="0.25">
      <c r="A101" s="5" t="s">
        <v>257</v>
      </c>
      <c r="B101" s="8"/>
      <c r="C101" s="5" t="s">
        <v>17</v>
      </c>
      <c r="D101" s="15" t="s">
        <v>258</v>
      </c>
      <c r="E101" s="136">
        <v>0</v>
      </c>
      <c r="F101" s="136">
        <v>0</v>
      </c>
      <c r="G101" s="143">
        <f t="shared" si="21"/>
        <v>0</v>
      </c>
      <c r="H101" s="136">
        <v>0</v>
      </c>
      <c r="I101" s="136">
        <v>0</v>
      </c>
      <c r="J101" s="143">
        <f t="shared" si="22"/>
        <v>0</v>
      </c>
    </row>
    <row r="102" spans="1:10" x14ac:dyDescent="0.25">
      <c r="A102" s="1" t="s">
        <v>259</v>
      </c>
      <c r="B102" s="8" t="s">
        <v>260</v>
      </c>
      <c r="C102" s="1" t="s">
        <v>261</v>
      </c>
      <c r="D102" s="11" t="s">
        <v>262</v>
      </c>
      <c r="E102" s="144">
        <f>E103+E104</f>
        <v>0</v>
      </c>
      <c r="F102" s="144">
        <f t="shared" ref="F102:I102" si="31">F103+F104</f>
        <v>15970230</v>
      </c>
      <c r="G102" s="143">
        <f t="shared" si="21"/>
        <v>15970230</v>
      </c>
      <c r="H102" s="144">
        <f t="shared" si="31"/>
        <v>0</v>
      </c>
      <c r="I102" s="144">
        <f t="shared" si="31"/>
        <v>17800131</v>
      </c>
      <c r="J102" s="143">
        <f t="shared" si="22"/>
        <v>17800131</v>
      </c>
    </row>
    <row r="103" spans="1:10" x14ac:dyDescent="0.25">
      <c r="A103" s="5" t="s">
        <v>263</v>
      </c>
      <c r="B103" s="8"/>
      <c r="C103" s="5" t="s">
        <v>14</v>
      </c>
      <c r="D103" s="15" t="s">
        <v>264</v>
      </c>
      <c r="E103" s="136">
        <v>0</v>
      </c>
      <c r="F103" s="136">
        <v>15546830</v>
      </c>
      <c r="G103" s="143">
        <f t="shared" si="21"/>
        <v>15546830</v>
      </c>
      <c r="H103" s="136">
        <v>0</v>
      </c>
      <c r="I103" s="136">
        <v>17565676</v>
      </c>
      <c r="J103" s="143">
        <f t="shared" si="22"/>
        <v>17565676</v>
      </c>
    </row>
    <row r="104" spans="1:10" x14ac:dyDescent="0.25">
      <c r="A104" s="5" t="s">
        <v>265</v>
      </c>
      <c r="B104" s="8"/>
      <c r="C104" s="5" t="s">
        <v>17</v>
      </c>
      <c r="D104" s="15" t="s">
        <v>266</v>
      </c>
      <c r="E104" s="136">
        <v>0</v>
      </c>
      <c r="F104" s="136">
        <v>423400</v>
      </c>
      <c r="G104" s="143">
        <f t="shared" si="21"/>
        <v>423400</v>
      </c>
      <c r="H104" s="136">
        <v>0</v>
      </c>
      <c r="I104" s="136">
        <v>234455</v>
      </c>
      <c r="J104" s="143">
        <f t="shared" si="22"/>
        <v>234455</v>
      </c>
    </row>
    <row r="105" spans="1:10" x14ac:dyDescent="0.25">
      <c r="A105" s="1" t="s">
        <v>267</v>
      </c>
      <c r="B105" s="8" t="s">
        <v>268</v>
      </c>
      <c r="C105" s="1" t="s">
        <v>269</v>
      </c>
      <c r="D105" s="11" t="s">
        <v>270</v>
      </c>
      <c r="E105" s="144">
        <f>E106+E107+E108+E109+E110</f>
        <v>0</v>
      </c>
      <c r="F105" s="144">
        <f t="shared" ref="F105:I105" si="32">F106+F107+F108+F109+F110</f>
        <v>5565628</v>
      </c>
      <c r="G105" s="143">
        <f t="shared" si="21"/>
        <v>5565628</v>
      </c>
      <c r="H105" s="144">
        <f t="shared" si="32"/>
        <v>0</v>
      </c>
      <c r="I105" s="144">
        <f t="shared" si="32"/>
        <v>3738381</v>
      </c>
      <c r="J105" s="143">
        <f t="shared" si="22"/>
        <v>3738381</v>
      </c>
    </row>
    <row r="106" spans="1:10" x14ac:dyDescent="0.25">
      <c r="A106" s="5" t="s">
        <v>271</v>
      </c>
      <c r="B106" s="8"/>
      <c r="C106" s="5" t="s">
        <v>14</v>
      </c>
      <c r="D106" s="15" t="s">
        <v>272</v>
      </c>
      <c r="E106" s="136">
        <v>0</v>
      </c>
      <c r="F106" s="136">
        <v>2378571</v>
      </c>
      <c r="G106" s="143">
        <f t="shared" si="21"/>
        <v>2378571</v>
      </c>
      <c r="H106" s="136">
        <v>0</v>
      </c>
      <c r="I106" s="136">
        <v>1121428</v>
      </c>
      <c r="J106" s="143">
        <f t="shared" si="22"/>
        <v>1121428</v>
      </c>
    </row>
    <row r="107" spans="1:10" x14ac:dyDescent="0.25">
      <c r="A107" s="5" t="s">
        <v>273</v>
      </c>
      <c r="B107" s="8"/>
      <c r="C107" s="5" t="s">
        <v>17</v>
      </c>
      <c r="D107" s="15" t="s">
        <v>274</v>
      </c>
      <c r="E107" s="136">
        <v>0</v>
      </c>
      <c r="F107" s="136">
        <v>0</v>
      </c>
      <c r="G107" s="143">
        <f t="shared" si="21"/>
        <v>0</v>
      </c>
      <c r="H107" s="136">
        <v>0</v>
      </c>
      <c r="I107" s="136">
        <v>0</v>
      </c>
      <c r="J107" s="143">
        <f t="shared" si="22"/>
        <v>0</v>
      </c>
    </row>
    <row r="108" spans="1:10" x14ac:dyDescent="0.25">
      <c r="A108" s="5" t="s">
        <v>275</v>
      </c>
      <c r="B108" s="8"/>
      <c r="C108" s="5" t="s">
        <v>28</v>
      </c>
      <c r="D108" s="7" t="s">
        <v>276</v>
      </c>
      <c r="E108" s="136">
        <v>0</v>
      </c>
      <c r="F108" s="136">
        <v>0</v>
      </c>
      <c r="G108" s="143">
        <f t="shared" si="21"/>
        <v>0</v>
      </c>
      <c r="H108" s="136">
        <v>0</v>
      </c>
      <c r="I108" s="136">
        <v>0</v>
      </c>
      <c r="J108" s="143">
        <f t="shared" si="22"/>
        <v>0</v>
      </c>
    </row>
    <row r="109" spans="1:10" x14ac:dyDescent="0.25">
      <c r="A109" s="5" t="s">
        <v>277</v>
      </c>
      <c r="B109" s="8"/>
      <c r="C109" s="5" t="s">
        <v>182</v>
      </c>
      <c r="D109" s="15" t="s">
        <v>278</v>
      </c>
      <c r="E109" s="136">
        <v>0</v>
      </c>
      <c r="F109" s="136">
        <v>21726</v>
      </c>
      <c r="G109" s="143">
        <f t="shared" si="21"/>
        <v>21726</v>
      </c>
      <c r="H109" s="136">
        <v>0</v>
      </c>
      <c r="I109" s="136">
        <v>39596</v>
      </c>
      <c r="J109" s="143">
        <f t="shared" si="22"/>
        <v>39596</v>
      </c>
    </row>
    <row r="110" spans="1:10" x14ac:dyDescent="0.25">
      <c r="A110" s="5" t="s">
        <v>279</v>
      </c>
      <c r="B110" s="8"/>
      <c r="C110" s="5" t="s">
        <v>186</v>
      </c>
      <c r="D110" s="15" t="s">
        <v>280</v>
      </c>
      <c r="E110" s="136">
        <v>0</v>
      </c>
      <c r="F110" s="136">
        <v>3165331</v>
      </c>
      <c r="G110" s="143">
        <f t="shared" si="21"/>
        <v>3165331</v>
      </c>
      <c r="H110" s="136">
        <v>0</v>
      </c>
      <c r="I110" s="136">
        <v>2577357</v>
      </c>
      <c r="J110" s="143">
        <f t="shared" si="22"/>
        <v>2577357</v>
      </c>
    </row>
    <row r="111" spans="1:10" x14ac:dyDescent="0.25">
      <c r="A111" s="1" t="s">
        <v>281</v>
      </c>
      <c r="B111" s="8" t="s">
        <v>282</v>
      </c>
      <c r="C111" s="1" t="s">
        <v>283</v>
      </c>
      <c r="D111" s="11" t="s">
        <v>284</v>
      </c>
      <c r="E111" s="144">
        <f>E112+E113+E114</f>
        <v>0</v>
      </c>
      <c r="F111" s="144">
        <f t="shared" ref="F111:I111" si="33">F112+F113+F114</f>
        <v>28591815</v>
      </c>
      <c r="G111" s="143">
        <f t="shared" si="21"/>
        <v>28591815</v>
      </c>
      <c r="H111" s="144">
        <f t="shared" si="33"/>
        <v>0</v>
      </c>
      <c r="I111" s="144">
        <f t="shared" si="33"/>
        <v>25051901</v>
      </c>
      <c r="J111" s="143">
        <f t="shared" si="22"/>
        <v>25051901</v>
      </c>
    </row>
    <row r="112" spans="1:10" x14ac:dyDescent="0.25">
      <c r="A112" s="5" t="s">
        <v>285</v>
      </c>
      <c r="B112" s="8"/>
      <c r="C112" s="5" t="s">
        <v>14</v>
      </c>
      <c r="D112" s="15" t="s">
        <v>286</v>
      </c>
      <c r="E112" s="136">
        <v>0</v>
      </c>
      <c r="F112" s="136">
        <v>0</v>
      </c>
      <c r="G112" s="143">
        <f t="shared" si="21"/>
        <v>0</v>
      </c>
      <c r="H112" s="136">
        <v>0</v>
      </c>
      <c r="I112" s="136">
        <v>0</v>
      </c>
      <c r="J112" s="143">
        <f t="shared" si="22"/>
        <v>0</v>
      </c>
    </row>
    <row r="113" spans="1:10" x14ac:dyDescent="0.25">
      <c r="A113" s="5" t="s">
        <v>287</v>
      </c>
      <c r="B113" s="8"/>
      <c r="C113" s="5" t="s">
        <v>17</v>
      </c>
      <c r="D113" s="15" t="s">
        <v>288</v>
      </c>
      <c r="E113" s="136">
        <v>0</v>
      </c>
      <c r="F113" s="136">
        <v>515472</v>
      </c>
      <c r="G113" s="143">
        <f t="shared" si="21"/>
        <v>515472</v>
      </c>
      <c r="H113" s="136">
        <v>0</v>
      </c>
      <c r="I113" s="136">
        <v>1512188</v>
      </c>
      <c r="J113" s="143">
        <f t="shared" si="22"/>
        <v>1512188</v>
      </c>
    </row>
    <row r="114" spans="1:10" x14ac:dyDescent="0.25">
      <c r="A114" s="5" t="s">
        <v>289</v>
      </c>
      <c r="B114" s="8"/>
      <c r="C114" s="5" t="s">
        <v>28</v>
      </c>
      <c r="D114" s="15" t="s">
        <v>290</v>
      </c>
      <c r="E114" s="136">
        <v>0</v>
      </c>
      <c r="F114" s="136">
        <v>28076343</v>
      </c>
      <c r="G114" s="143">
        <f t="shared" si="21"/>
        <v>28076343</v>
      </c>
      <c r="H114" s="136">
        <v>0</v>
      </c>
      <c r="I114" s="136">
        <v>23539713</v>
      </c>
      <c r="J114" s="143">
        <f t="shared" si="22"/>
        <v>23539713</v>
      </c>
    </row>
    <row r="115" spans="1:10" ht="36" x14ac:dyDescent="0.25">
      <c r="A115" s="1" t="s">
        <v>291</v>
      </c>
      <c r="B115" s="8" t="s">
        <v>292</v>
      </c>
      <c r="C115" s="1" t="s">
        <v>293</v>
      </c>
      <c r="D115" s="11" t="s">
        <v>294</v>
      </c>
      <c r="E115" s="144">
        <f>E62+E82+E83+E84+E97+E98+E99+E102+E105+E111</f>
        <v>0</v>
      </c>
      <c r="F115" s="144">
        <f t="shared" ref="F115:I115" si="34">F62+F82+F83+F84+F97+F98+F99+F102+F105+F111</f>
        <v>433812575</v>
      </c>
      <c r="G115" s="143">
        <f t="shared" si="21"/>
        <v>433812575</v>
      </c>
      <c r="H115" s="144">
        <f t="shared" si="34"/>
        <v>0</v>
      </c>
      <c r="I115" s="144">
        <f t="shared" si="34"/>
        <v>474051915</v>
      </c>
      <c r="J115" s="143">
        <f t="shared" si="22"/>
        <v>474051915</v>
      </c>
    </row>
    <row r="116" spans="1:10" x14ac:dyDescent="0.25">
      <c r="A116" s="1" t="s">
        <v>295</v>
      </c>
      <c r="B116" s="8"/>
      <c r="C116" s="1" t="s">
        <v>296</v>
      </c>
      <c r="D116" s="11" t="s">
        <v>157</v>
      </c>
      <c r="E116" s="137">
        <v>0</v>
      </c>
      <c r="F116" s="137">
        <v>1078041</v>
      </c>
      <c r="G116" s="143">
        <f t="shared" si="21"/>
        <v>1078041</v>
      </c>
      <c r="H116" s="137">
        <v>0</v>
      </c>
      <c r="I116" s="137">
        <v>901505.36</v>
      </c>
      <c r="J116" s="143">
        <f t="shared" si="22"/>
        <v>901505.36</v>
      </c>
    </row>
    <row r="117" spans="1:10" x14ac:dyDescent="0.25">
      <c r="A117" s="16" t="s">
        <v>297</v>
      </c>
      <c r="B117" s="17"/>
      <c r="C117" s="18"/>
      <c r="D117" s="19"/>
      <c r="E117" s="20"/>
      <c r="F117" s="20"/>
      <c r="G117" s="16"/>
      <c r="H117" s="16"/>
      <c r="I117" s="16"/>
      <c r="J117" s="16"/>
    </row>
  </sheetData>
  <sheetProtection algorithmName="SHA-512" hashValue="GbZJ/uOhR+6jrfDDlPe2YOeZIFVl2JQLA0hFD5eDVrqQFdP+QE9IMeLjzk8AVlGBF16yJxK41INVyLSJFeNtkg==" saltValue="SIwlilXIddHxRxjaxTf9fw==" spinCount="100000" sheet="1" objects="1" scenarios="1"/>
  <mergeCells count="8">
    <mergeCell ref="A1:J1"/>
    <mergeCell ref="A2:J2"/>
    <mergeCell ref="A4:A5"/>
    <mergeCell ref="B4:B5"/>
    <mergeCell ref="C4:C5"/>
    <mergeCell ref="D4:D5"/>
    <mergeCell ref="E4:G4"/>
    <mergeCell ref="H4:J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P74"/>
  <sheetViews>
    <sheetView showGridLines="0" zoomScale="80" zoomScaleNormal="80" workbookViewId="0">
      <selection activeCell="I66" sqref="I66:I69"/>
    </sheetView>
  </sheetViews>
  <sheetFormatPr defaultColWidth="7.28515625" defaultRowHeight="15" x14ac:dyDescent="0.25"/>
  <cols>
    <col min="2" max="2" width="17.85546875" customWidth="1"/>
    <col min="4" max="4" width="19.28515625" customWidth="1"/>
    <col min="5" max="16" width="16.7109375" customWidth="1"/>
  </cols>
  <sheetData>
    <row r="1" spans="1:16" ht="15.75" x14ac:dyDescent="0.25">
      <c r="A1" s="242" t="s">
        <v>298</v>
      </c>
      <c r="B1" s="242"/>
      <c r="C1" s="242"/>
      <c r="D1" s="242"/>
      <c r="E1" s="242"/>
      <c r="F1" s="242"/>
      <c r="G1" s="242"/>
      <c r="H1" s="242"/>
      <c r="I1" s="242"/>
      <c r="J1" s="242"/>
      <c r="K1" s="242"/>
      <c r="L1" s="242"/>
      <c r="M1" s="242"/>
      <c r="N1" s="242"/>
      <c r="O1" s="242"/>
      <c r="P1" s="242"/>
    </row>
    <row r="2" spans="1:16" x14ac:dyDescent="0.25">
      <c r="A2" s="243" t="s">
        <v>624</v>
      </c>
      <c r="B2" s="243"/>
      <c r="C2" s="243"/>
      <c r="D2" s="243"/>
      <c r="E2" s="243"/>
      <c r="F2" s="243"/>
      <c r="G2" s="243"/>
      <c r="H2" s="243"/>
      <c r="I2" s="243"/>
      <c r="J2" s="243"/>
      <c r="K2" s="243"/>
      <c r="L2" s="243"/>
      <c r="M2" s="243"/>
      <c r="N2" s="243"/>
      <c r="O2" s="243"/>
      <c r="P2" s="243"/>
    </row>
    <row r="3" spans="1:16" x14ac:dyDescent="0.25">
      <c r="A3" s="251" t="s">
        <v>299</v>
      </c>
      <c r="B3" s="251"/>
      <c r="C3" s="251"/>
      <c r="D3" s="251"/>
      <c r="E3" s="251"/>
      <c r="F3" s="251"/>
      <c r="G3" s="251"/>
      <c r="H3" s="251"/>
      <c r="I3" s="251"/>
      <c r="J3" s="251"/>
      <c r="K3" s="251"/>
      <c r="L3" s="251"/>
      <c r="M3" s="251"/>
      <c r="N3" s="251"/>
      <c r="O3" s="251"/>
      <c r="P3" s="251"/>
    </row>
    <row r="4" spans="1:16" x14ac:dyDescent="0.25">
      <c r="A4" s="256" t="s">
        <v>0</v>
      </c>
      <c r="B4" s="254" t="s">
        <v>1</v>
      </c>
      <c r="C4" s="254" t="s">
        <v>2</v>
      </c>
      <c r="D4" s="252" t="s">
        <v>3</v>
      </c>
      <c r="E4" s="247" t="s">
        <v>536</v>
      </c>
      <c r="F4" s="248"/>
      <c r="G4" s="248"/>
      <c r="H4" s="248"/>
      <c r="I4" s="248"/>
      <c r="J4" s="248"/>
      <c r="K4" s="249" t="s">
        <v>537</v>
      </c>
      <c r="L4" s="250"/>
      <c r="M4" s="250"/>
      <c r="N4" s="250"/>
      <c r="O4" s="250"/>
      <c r="P4" s="250"/>
    </row>
    <row r="5" spans="1:16" ht="33" customHeight="1" x14ac:dyDescent="0.25">
      <c r="A5" s="256"/>
      <c r="B5" s="254"/>
      <c r="C5" s="254"/>
      <c r="D5" s="252"/>
      <c r="E5" s="244" t="s">
        <v>301</v>
      </c>
      <c r="F5" s="245"/>
      <c r="G5" s="245"/>
      <c r="H5" s="246" t="s">
        <v>302</v>
      </c>
      <c r="I5" s="245"/>
      <c r="J5" s="245"/>
      <c r="K5" s="244" t="s">
        <v>301</v>
      </c>
      <c r="L5" s="245"/>
      <c r="M5" s="245"/>
      <c r="N5" s="246" t="s">
        <v>302</v>
      </c>
      <c r="O5" s="245"/>
      <c r="P5" s="245"/>
    </row>
    <row r="6" spans="1:16" x14ac:dyDescent="0.25">
      <c r="A6" s="257"/>
      <c r="B6" s="255"/>
      <c r="C6" s="255"/>
      <c r="D6" s="253"/>
      <c r="E6" s="23" t="s">
        <v>6</v>
      </c>
      <c r="F6" s="23" t="s">
        <v>303</v>
      </c>
      <c r="G6" s="23" t="s">
        <v>8</v>
      </c>
      <c r="H6" s="23" t="s">
        <v>6</v>
      </c>
      <c r="I6" s="23" t="s">
        <v>303</v>
      </c>
      <c r="J6" s="23" t="s">
        <v>8</v>
      </c>
      <c r="K6" s="23" t="s">
        <v>6</v>
      </c>
      <c r="L6" s="23" t="s">
        <v>303</v>
      </c>
      <c r="M6" s="23" t="s">
        <v>8</v>
      </c>
      <c r="N6" s="23" t="s">
        <v>6</v>
      </c>
      <c r="O6" s="23" t="s">
        <v>303</v>
      </c>
      <c r="P6" s="23" t="s">
        <v>8</v>
      </c>
    </row>
    <row r="7" spans="1:16" ht="25.5" x14ac:dyDescent="0.25">
      <c r="A7" s="1" t="s">
        <v>9</v>
      </c>
      <c r="B7" s="8" t="s">
        <v>606</v>
      </c>
      <c r="C7" s="1" t="s">
        <v>11</v>
      </c>
      <c r="D7" s="4" t="s">
        <v>304</v>
      </c>
      <c r="E7" s="144">
        <f>E8+E9+E10</f>
        <v>0</v>
      </c>
      <c r="F7" s="144">
        <f t="shared" ref="F7:O7" si="0">F8+F9+F10</f>
        <v>110557839</v>
      </c>
      <c r="G7" s="144">
        <f>E7+F7</f>
        <v>110557839</v>
      </c>
      <c r="H7" s="144">
        <f t="shared" si="0"/>
        <v>0</v>
      </c>
      <c r="I7" s="144">
        <f t="shared" si="0"/>
        <v>119740927</v>
      </c>
      <c r="J7" s="144">
        <f>H7+I7</f>
        <v>119740927</v>
      </c>
      <c r="K7" s="144">
        <f t="shared" si="0"/>
        <v>0</v>
      </c>
      <c r="L7" s="144">
        <f t="shared" si="0"/>
        <v>57845197</v>
      </c>
      <c r="M7" s="144">
        <f>K7+L7</f>
        <v>57845197</v>
      </c>
      <c r="N7" s="144">
        <f t="shared" si="0"/>
        <v>0</v>
      </c>
      <c r="O7" s="144">
        <f t="shared" si="0"/>
        <v>61985209</v>
      </c>
      <c r="P7" s="144">
        <f>N7+O7</f>
        <v>61985209</v>
      </c>
    </row>
    <row r="8" spans="1:16" x14ac:dyDescent="0.25">
      <c r="A8" s="5" t="s">
        <v>13</v>
      </c>
      <c r="B8" s="8"/>
      <c r="C8" s="5" t="s">
        <v>14</v>
      </c>
      <c r="D8" s="7" t="s">
        <v>99</v>
      </c>
      <c r="E8" s="136">
        <v>0</v>
      </c>
      <c r="F8" s="136">
        <v>0</v>
      </c>
      <c r="G8" s="144">
        <f t="shared" ref="G8:G71" si="1">E8+F8</f>
        <v>0</v>
      </c>
      <c r="H8" s="136">
        <v>0</v>
      </c>
      <c r="I8" s="136">
        <v>0</v>
      </c>
      <c r="J8" s="144">
        <f t="shared" ref="J8:J71" si="2">H8+I8</f>
        <v>0</v>
      </c>
      <c r="K8" s="136">
        <v>0</v>
      </c>
      <c r="L8" s="136">
        <v>0</v>
      </c>
      <c r="M8" s="144">
        <f t="shared" ref="M8:M71" si="3">K8+L8</f>
        <v>0</v>
      </c>
      <c r="N8" s="136">
        <v>0</v>
      </c>
      <c r="O8" s="136">
        <v>0</v>
      </c>
      <c r="P8" s="144">
        <f t="shared" ref="P8:P71" si="4">N8+O8</f>
        <v>0</v>
      </c>
    </row>
    <row r="9" spans="1:16" ht="25.5" x14ac:dyDescent="0.25">
      <c r="A9" s="5" t="s">
        <v>16</v>
      </c>
      <c r="B9" s="8"/>
      <c r="C9" s="5" t="s">
        <v>17</v>
      </c>
      <c r="D9" s="7" t="s">
        <v>110</v>
      </c>
      <c r="E9" s="136">
        <v>0</v>
      </c>
      <c r="F9" s="136">
        <v>0</v>
      </c>
      <c r="G9" s="144">
        <f t="shared" si="1"/>
        <v>0</v>
      </c>
      <c r="H9" s="136">
        <v>0</v>
      </c>
      <c r="I9" s="136">
        <v>0</v>
      </c>
      <c r="J9" s="144">
        <f t="shared" si="2"/>
        <v>0</v>
      </c>
      <c r="K9" s="136">
        <v>0</v>
      </c>
      <c r="L9" s="136">
        <v>0</v>
      </c>
      <c r="M9" s="144">
        <f t="shared" si="3"/>
        <v>0</v>
      </c>
      <c r="N9" s="136">
        <v>0</v>
      </c>
      <c r="O9" s="136">
        <v>0</v>
      </c>
      <c r="P9" s="144">
        <f t="shared" si="4"/>
        <v>0</v>
      </c>
    </row>
    <row r="10" spans="1:16" x14ac:dyDescent="0.25">
      <c r="A10" s="5" t="s">
        <v>19</v>
      </c>
      <c r="B10" s="8"/>
      <c r="C10" s="5" t="s">
        <v>28</v>
      </c>
      <c r="D10" s="7" t="s">
        <v>118</v>
      </c>
      <c r="E10" s="136">
        <v>0</v>
      </c>
      <c r="F10" s="136">
        <v>110557839</v>
      </c>
      <c r="G10" s="144">
        <f t="shared" si="1"/>
        <v>110557839</v>
      </c>
      <c r="H10" s="136">
        <v>0</v>
      </c>
      <c r="I10" s="136">
        <v>119740927</v>
      </c>
      <c r="J10" s="144">
        <f t="shared" si="2"/>
        <v>119740927</v>
      </c>
      <c r="K10" s="136">
        <v>0</v>
      </c>
      <c r="L10" s="136">
        <v>57845197</v>
      </c>
      <c r="M10" s="144">
        <f t="shared" si="3"/>
        <v>57845197</v>
      </c>
      <c r="N10" s="136">
        <v>0</v>
      </c>
      <c r="O10" s="136">
        <v>61985209</v>
      </c>
      <c r="P10" s="144">
        <f t="shared" si="4"/>
        <v>61985209</v>
      </c>
    </row>
    <row r="11" spans="1:16" ht="25.5" x14ac:dyDescent="0.25">
      <c r="A11" s="1" t="s">
        <v>23</v>
      </c>
      <c r="B11" s="8" t="s">
        <v>305</v>
      </c>
      <c r="C11" s="1" t="s">
        <v>21</v>
      </c>
      <c r="D11" s="4" t="s">
        <v>306</v>
      </c>
      <c r="E11" s="144">
        <f>SUM(E12:E18)</f>
        <v>0</v>
      </c>
      <c r="F11" s="144">
        <f t="shared" ref="F11:O11" si="5">SUM(F12:F18)</f>
        <v>-92639452</v>
      </c>
      <c r="G11" s="144">
        <f t="shared" si="1"/>
        <v>-92639452</v>
      </c>
      <c r="H11" s="144">
        <f t="shared" si="5"/>
        <v>0</v>
      </c>
      <c r="I11" s="144">
        <f t="shared" si="5"/>
        <v>-108888890</v>
      </c>
      <c r="J11" s="144">
        <f t="shared" si="2"/>
        <v>-108888890</v>
      </c>
      <c r="K11" s="144">
        <f t="shared" si="5"/>
        <v>0</v>
      </c>
      <c r="L11" s="144">
        <f t="shared" si="5"/>
        <v>-50754776</v>
      </c>
      <c r="M11" s="144">
        <f t="shared" si="3"/>
        <v>-50754776</v>
      </c>
      <c r="N11" s="144">
        <f t="shared" si="5"/>
        <v>0</v>
      </c>
      <c r="O11" s="144">
        <f t="shared" si="5"/>
        <v>-60166042</v>
      </c>
      <c r="P11" s="144">
        <f t="shared" si="4"/>
        <v>-60166042</v>
      </c>
    </row>
    <row r="12" spans="1:16" x14ac:dyDescent="0.25">
      <c r="A12" s="5" t="s">
        <v>25</v>
      </c>
      <c r="B12" s="8"/>
      <c r="C12" s="5" t="s">
        <v>14</v>
      </c>
      <c r="D12" s="7" t="s">
        <v>307</v>
      </c>
      <c r="E12" s="136">
        <v>0</v>
      </c>
      <c r="F12" s="136">
        <v>-66066957</v>
      </c>
      <c r="G12" s="144">
        <f t="shared" si="1"/>
        <v>-66066957</v>
      </c>
      <c r="H12" s="136">
        <v>0</v>
      </c>
      <c r="I12" s="136">
        <v>-68972157</v>
      </c>
      <c r="J12" s="144">
        <f t="shared" si="2"/>
        <v>-68972157</v>
      </c>
      <c r="K12" s="136">
        <v>0</v>
      </c>
      <c r="L12" s="136">
        <v>-32363435</v>
      </c>
      <c r="M12" s="144">
        <f t="shared" si="3"/>
        <v>-32363435</v>
      </c>
      <c r="N12" s="136">
        <v>0</v>
      </c>
      <c r="O12" s="136">
        <v>-34562564</v>
      </c>
      <c r="P12" s="144">
        <f t="shared" si="4"/>
        <v>-34562564</v>
      </c>
    </row>
    <row r="13" spans="1:16" x14ac:dyDescent="0.25">
      <c r="A13" s="5" t="s">
        <v>27</v>
      </c>
      <c r="B13" s="8"/>
      <c r="C13" s="5" t="s">
        <v>17</v>
      </c>
      <c r="D13" s="7" t="s">
        <v>308</v>
      </c>
      <c r="E13" s="136">
        <v>0</v>
      </c>
      <c r="F13" s="136">
        <v>-8936065</v>
      </c>
      <c r="G13" s="144">
        <f t="shared" si="1"/>
        <v>-8936065</v>
      </c>
      <c r="H13" s="136">
        <v>0</v>
      </c>
      <c r="I13" s="136">
        <v>-9771790</v>
      </c>
      <c r="J13" s="144">
        <f t="shared" si="2"/>
        <v>-9771790</v>
      </c>
      <c r="K13" s="136">
        <v>0</v>
      </c>
      <c r="L13" s="136">
        <v>-5347773</v>
      </c>
      <c r="M13" s="144">
        <f t="shared" si="3"/>
        <v>-5347773</v>
      </c>
      <c r="N13" s="136">
        <v>0</v>
      </c>
      <c r="O13" s="136">
        <v>-5245008</v>
      </c>
      <c r="P13" s="144">
        <f t="shared" si="4"/>
        <v>-5245008</v>
      </c>
    </row>
    <row r="14" spans="1:16" ht="25.5" x14ac:dyDescent="0.25">
      <c r="A14" s="5" t="s">
        <v>30</v>
      </c>
      <c r="B14" s="8"/>
      <c r="C14" s="5" t="s">
        <v>28</v>
      </c>
      <c r="D14" s="7" t="s">
        <v>309</v>
      </c>
      <c r="E14" s="136">
        <v>0</v>
      </c>
      <c r="F14" s="136">
        <v>-14612334</v>
      </c>
      <c r="G14" s="144">
        <f t="shared" si="1"/>
        <v>-14612334</v>
      </c>
      <c r="H14" s="136">
        <v>0</v>
      </c>
      <c r="I14" s="136">
        <v>-17023230</v>
      </c>
      <c r="J14" s="144">
        <f t="shared" si="2"/>
        <v>-17023230</v>
      </c>
      <c r="K14" s="136">
        <v>0</v>
      </c>
      <c r="L14" s="136">
        <v>-8233002</v>
      </c>
      <c r="M14" s="144">
        <f t="shared" si="3"/>
        <v>-8233002</v>
      </c>
      <c r="N14" s="136">
        <v>0</v>
      </c>
      <c r="O14" s="136">
        <v>-9252018</v>
      </c>
      <c r="P14" s="144">
        <f t="shared" si="4"/>
        <v>-9252018</v>
      </c>
    </row>
    <row r="15" spans="1:16" ht="25.5" x14ac:dyDescent="0.25">
      <c r="A15" s="5" t="s">
        <v>34</v>
      </c>
      <c r="B15" s="8"/>
      <c r="C15" s="5" t="s">
        <v>182</v>
      </c>
      <c r="D15" s="7" t="s">
        <v>310</v>
      </c>
      <c r="E15" s="136">
        <v>0</v>
      </c>
      <c r="F15" s="136">
        <v>-8621547</v>
      </c>
      <c r="G15" s="144">
        <f t="shared" si="1"/>
        <v>-8621547</v>
      </c>
      <c r="H15" s="136">
        <v>0</v>
      </c>
      <c r="I15" s="136">
        <v>-8631462</v>
      </c>
      <c r="J15" s="144">
        <f t="shared" si="2"/>
        <v>-8631462</v>
      </c>
      <c r="K15" s="136">
        <v>0</v>
      </c>
      <c r="L15" s="136">
        <v>-4166789</v>
      </c>
      <c r="M15" s="144">
        <f t="shared" si="3"/>
        <v>-4166789</v>
      </c>
      <c r="N15" s="136">
        <v>0</v>
      </c>
      <c r="O15" s="136">
        <v>-4496570</v>
      </c>
      <c r="P15" s="144">
        <f t="shared" si="4"/>
        <v>-4496570</v>
      </c>
    </row>
    <row r="16" spans="1:16" ht="25.5" x14ac:dyDescent="0.25">
      <c r="A16" s="5" t="s">
        <v>37</v>
      </c>
      <c r="B16" s="8"/>
      <c r="C16" s="5" t="s">
        <v>186</v>
      </c>
      <c r="D16" s="7" t="s">
        <v>311</v>
      </c>
      <c r="E16" s="136">
        <v>0</v>
      </c>
      <c r="F16" s="136">
        <v>0</v>
      </c>
      <c r="G16" s="144">
        <f t="shared" si="1"/>
        <v>0</v>
      </c>
      <c r="H16" s="136">
        <v>0</v>
      </c>
      <c r="I16" s="136">
        <v>0</v>
      </c>
      <c r="J16" s="144">
        <f t="shared" si="2"/>
        <v>0</v>
      </c>
      <c r="K16" s="136">
        <v>0</v>
      </c>
      <c r="L16" s="136">
        <v>0</v>
      </c>
      <c r="M16" s="144">
        <f t="shared" si="3"/>
        <v>0</v>
      </c>
      <c r="N16" s="136">
        <v>0</v>
      </c>
      <c r="O16" s="136">
        <v>0</v>
      </c>
      <c r="P16" s="144">
        <f t="shared" si="4"/>
        <v>0</v>
      </c>
    </row>
    <row r="17" spans="1:16" ht="38.25" x14ac:dyDescent="0.25">
      <c r="A17" s="5" t="s">
        <v>41</v>
      </c>
      <c r="B17" s="8"/>
      <c r="C17" s="5" t="s">
        <v>199</v>
      </c>
      <c r="D17" s="7" t="s">
        <v>312</v>
      </c>
      <c r="E17" s="136">
        <v>0</v>
      </c>
      <c r="F17" s="136">
        <v>0</v>
      </c>
      <c r="G17" s="144">
        <f t="shared" si="1"/>
        <v>0</v>
      </c>
      <c r="H17" s="136">
        <v>0</v>
      </c>
      <c r="I17" s="136">
        <v>0</v>
      </c>
      <c r="J17" s="144">
        <f t="shared" si="2"/>
        <v>0</v>
      </c>
      <c r="K17" s="136">
        <v>0</v>
      </c>
      <c r="L17" s="136">
        <v>0</v>
      </c>
      <c r="M17" s="144">
        <f t="shared" si="3"/>
        <v>0</v>
      </c>
      <c r="N17" s="136">
        <v>0</v>
      </c>
      <c r="O17" s="136">
        <v>0</v>
      </c>
      <c r="P17" s="144">
        <f t="shared" si="4"/>
        <v>0</v>
      </c>
    </row>
    <row r="18" spans="1:16" ht="25.5" x14ac:dyDescent="0.25">
      <c r="A18" s="5" t="s">
        <v>43</v>
      </c>
      <c r="B18" s="8"/>
      <c r="C18" s="5" t="s">
        <v>209</v>
      </c>
      <c r="D18" s="7" t="s">
        <v>313</v>
      </c>
      <c r="E18" s="136">
        <v>0</v>
      </c>
      <c r="F18" s="136">
        <v>5597451</v>
      </c>
      <c r="G18" s="144">
        <f t="shared" si="1"/>
        <v>5597451</v>
      </c>
      <c r="H18" s="136">
        <v>0</v>
      </c>
      <c r="I18" s="136">
        <v>-4490251</v>
      </c>
      <c r="J18" s="144">
        <f t="shared" si="2"/>
        <v>-4490251</v>
      </c>
      <c r="K18" s="136">
        <v>0</v>
      </c>
      <c r="L18" s="136">
        <v>-643777</v>
      </c>
      <c r="M18" s="144">
        <f t="shared" si="3"/>
        <v>-643777</v>
      </c>
      <c r="N18" s="136">
        <v>0</v>
      </c>
      <c r="O18" s="136">
        <v>-6609882</v>
      </c>
      <c r="P18" s="144">
        <f t="shared" si="4"/>
        <v>-6609882</v>
      </c>
    </row>
    <row r="19" spans="1:16" ht="38.25" x14ac:dyDescent="0.25">
      <c r="A19" s="1" t="s">
        <v>45</v>
      </c>
      <c r="B19" s="8" t="s">
        <v>314</v>
      </c>
      <c r="C19" s="1" t="s">
        <v>32</v>
      </c>
      <c r="D19" s="4" t="s">
        <v>315</v>
      </c>
      <c r="E19" s="144">
        <f>E20+E21</f>
        <v>0</v>
      </c>
      <c r="F19" s="144">
        <f t="shared" ref="F19:O19" si="6">F20+F21</f>
        <v>-8628446</v>
      </c>
      <c r="G19" s="144">
        <f t="shared" si="1"/>
        <v>-8628446</v>
      </c>
      <c r="H19" s="144">
        <f t="shared" si="6"/>
        <v>0</v>
      </c>
      <c r="I19" s="144">
        <f t="shared" si="6"/>
        <v>-4528809</v>
      </c>
      <c r="J19" s="144">
        <f t="shared" si="2"/>
        <v>-4528809</v>
      </c>
      <c r="K19" s="144">
        <f t="shared" si="6"/>
        <v>0</v>
      </c>
      <c r="L19" s="144">
        <f t="shared" si="6"/>
        <v>-989979</v>
      </c>
      <c r="M19" s="144">
        <f t="shared" si="3"/>
        <v>-989979</v>
      </c>
      <c r="N19" s="144">
        <f t="shared" si="6"/>
        <v>0</v>
      </c>
      <c r="O19" s="144">
        <f t="shared" si="6"/>
        <v>-2025723</v>
      </c>
      <c r="P19" s="144">
        <f t="shared" si="4"/>
        <v>-2025723</v>
      </c>
    </row>
    <row r="20" spans="1:16" ht="25.5" x14ac:dyDescent="0.25">
      <c r="A20" s="5" t="s">
        <v>47</v>
      </c>
      <c r="B20" s="8"/>
      <c r="C20" s="5" t="s">
        <v>14</v>
      </c>
      <c r="D20" s="7" t="s">
        <v>316</v>
      </c>
      <c r="E20" s="136">
        <v>0</v>
      </c>
      <c r="F20" s="136">
        <v>1754040</v>
      </c>
      <c r="G20" s="144">
        <f t="shared" si="1"/>
        <v>1754040</v>
      </c>
      <c r="H20" s="136">
        <v>0</v>
      </c>
      <c r="I20" s="136">
        <v>988085</v>
      </c>
      <c r="J20" s="144">
        <f t="shared" si="2"/>
        <v>988085</v>
      </c>
      <c r="K20" s="136">
        <v>0</v>
      </c>
      <c r="L20" s="136">
        <v>1223368</v>
      </c>
      <c r="M20" s="144">
        <f t="shared" si="3"/>
        <v>1223368</v>
      </c>
      <c r="N20" s="136">
        <v>0</v>
      </c>
      <c r="O20" s="136">
        <v>414753</v>
      </c>
      <c r="P20" s="144">
        <f t="shared" si="4"/>
        <v>414753</v>
      </c>
    </row>
    <row r="21" spans="1:16" ht="25.5" x14ac:dyDescent="0.25">
      <c r="A21" s="5" t="s">
        <v>51</v>
      </c>
      <c r="B21" s="8"/>
      <c r="C21" s="5" t="s">
        <v>17</v>
      </c>
      <c r="D21" s="7" t="s">
        <v>317</v>
      </c>
      <c r="E21" s="136">
        <v>0</v>
      </c>
      <c r="F21" s="136">
        <v>-10382486</v>
      </c>
      <c r="G21" s="144">
        <f t="shared" si="1"/>
        <v>-10382486</v>
      </c>
      <c r="H21" s="136">
        <v>0</v>
      </c>
      <c r="I21" s="136">
        <v>-5516894</v>
      </c>
      <c r="J21" s="144">
        <f t="shared" si="2"/>
        <v>-5516894</v>
      </c>
      <c r="K21" s="136">
        <v>0</v>
      </c>
      <c r="L21" s="136">
        <v>-2213347</v>
      </c>
      <c r="M21" s="144">
        <f t="shared" si="3"/>
        <v>-2213347</v>
      </c>
      <c r="N21" s="136">
        <v>0</v>
      </c>
      <c r="O21" s="136">
        <v>-2440476</v>
      </c>
      <c r="P21" s="144">
        <f t="shared" si="4"/>
        <v>-2440476</v>
      </c>
    </row>
    <row r="22" spans="1:16" ht="25.5" x14ac:dyDescent="0.25">
      <c r="A22" s="1" t="s">
        <v>54</v>
      </c>
      <c r="B22" s="8" t="s">
        <v>318</v>
      </c>
      <c r="C22" s="1" t="s">
        <v>95</v>
      </c>
      <c r="D22" s="4" t="s">
        <v>319</v>
      </c>
      <c r="E22" s="144">
        <f>E7+E11+E19</f>
        <v>0</v>
      </c>
      <c r="F22" s="144">
        <f t="shared" ref="F22:O22" si="7">F7+F11+F19</f>
        <v>9289941</v>
      </c>
      <c r="G22" s="144">
        <f t="shared" si="1"/>
        <v>9289941</v>
      </c>
      <c r="H22" s="144">
        <f t="shared" si="7"/>
        <v>0</v>
      </c>
      <c r="I22" s="144">
        <f t="shared" si="7"/>
        <v>6323228</v>
      </c>
      <c r="J22" s="144">
        <f t="shared" si="2"/>
        <v>6323228</v>
      </c>
      <c r="K22" s="144">
        <f t="shared" si="7"/>
        <v>0</v>
      </c>
      <c r="L22" s="144">
        <f t="shared" si="7"/>
        <v>6100442</v>
      </c>
      <c r="M22" s="144">
        <f t="shared" si="3"/>
        <v>6100442</v>
      </c>
      <c r="N22" s="144">
        <f t="shared" si="7"/>
        <v>0</v>
      </c>
      <c r="O22" s="144">
        <f t="shared" si="7"/>
        <v>-206556</v>
      </c>
      <c r="P22" s="144">
        <f t="shared" si="4"/>
        <v>-206556</v>
      </c>
    </row>
    <row r="23" spans="1:16" ht="24" x14ac:dyDescent="0.25">
      <c r="A23" s="1" t="s">
        <v>57</v>
      </c>
      <c r="B23" s="8" t="s">
        <v>320</v>
      </c>
      <c r="C23" s="1" t="s">
        <v>125</v>
      </c>
      <c r="D23" s="4" t="s">
        <v>321</v>
      </c>
      <c r="E23" s="144">
        <f>E24+E29+E30+E31+E32+E33+E37+E38+E39+E40</f>
        <v>0</v>
      </c>
      <c r="F23" s="144">
        <f t="shared" ref="F23:O23" si="8">F24+F29+F30+F31+F32+F33+F37+F38+F39+F40</f>
        <v>4491788</v>
      </c>
      <c r="G23" s="144">
        <f t="shared" si="1"/>
        <v>4491788</v>
      </c>
      <c r="H23" s="144">
        <f t="shared" si="8"/>
        <v>0</v>
      </c>
      <c r="I23" s="144">
        <f t="shared" si="8"/>
        <v>4870633</v>
      </c>
      <c r="J23" s="144">
        <f t="shared" si="2"/>
        <v>4870633</v>
      </c>
      <c r="K23" s="144">
        <f t="shared" si="8"/>
        <v>0</v>
      </c>
      <c r="L23" s="144">
        <f t="shared" si="8"/>
        <v>3231760</v>
      </c>
      <c r="M23" s="144">
        <f t="shared" si="3"/>
        <v>3231760</v>
      </c>
      <c r="N23" s="144">
        <f t="shared" si="8"/>
        <v>0</v>
      </c>
      <c r="O23" s="144">
        <f t="shared" si="8"/>
        <v>3522905</v>
      </c>
      <c r="P23" s="144">
        <f t="shared" si="4"/>
        <v>3522905</v>
      </c>
    </row>
    <row r="24" spans="1:16" ht="38.25" x14ac:dyDescent="0.25">
      <c r="A24" s="5" t="s">
        <v>60</v>
      </c>
      <c r="B24" s="8" t="s">
        <v>322</v>
      </c>
      <c r="C24" s="5" t="s">
        <v>14</v>
      </c>
      <c r="D24" s="7" t="s">
        <v>323</v>
      </c>
      <c r="E24" s="145">
        <f>SUM(E25:E28)</f>
        <v>0</v>
      </c>
      <c r="F24" s="145">
        <f t="shared" ref="F24:O24" si="9">SUM(F25:F28)</f>
        <v>1184415</v>
      </c>
      <c r="G24" s="144">
        <f t="shared" si="1"/>
        <v>1184415</v>
      </c>
      <c r="H24" s="145">
        <f t="shared" si="9"/>
        <v>0</v>
      </c>
      <c r="I24" s="145">
        <f t="shared" si="9"/>
        <v>1132741</v>
      </c>
      <c r="J24" s="144">
        <f t="shared" si="2"/>
        <v>1132741</v>
      </c>
      <c r="K24" s="145">
        <f t="shared" si="9"/>
        <v>0</v>
      </c>
      <c r="L24" s="145">
        <f t="shared" si="9"/>
        <v>594141</v>
      </c>
      <c r="M24" s="144">
        <f t="shared" si="3"/>
        <v>594141</v>
      </c>
      <c r="N24" s="145">
        <f t="shared" si="9"/>
        <v>0</v>
      </c>
      <c r="O24" s="145">
        <f t="shared" si="9"/>
        <v>523097</v>
      </c>
      <c r="P24" s="144">
        <f t="shared" si="4"/>
        <v>523097</v>
      </c>
    </row>
    <row r="25" spans="1:16" ht="25.5" x14ac:dyDescent="0.25">
      <c r="A25" s="5" t="s">
        <v>63</v>
      </c>
      <c r="B25" s="8"/>
      <c r="C25" s="5" t="s">
        <v>101</v>
      </c>
      <c r="D25" s="7" t="s">
        <v>324</v>
      </c>
      <c r="E25" s="136">
        <v>0</v>
      </c>
      <c r="F25" s="136">
        <v>1243138</v>
      </c>
      <c r="G25" s="144">
        <f t="shared" si="1"/>
        <v>1243138</v>
      </c>
      <c r="H25" s="136">
        <v>0</v>
      </c>
      <c r="I25" s="136">
        <v>1269021</v>
      </c>
      <c r="J25" s="144">
        <f t="shared" si="2"/>
        <v>1269021</v>
      </c>
      <c r="K25" s="136">
        <v>0</v>
      </c>
      <c r="L25" s="136">
        <v>623548</v>
      </c>
      <c r="M25" s="144">
        <f t="shared" si="3"/>
        <v>623548</v>
      </c>
      <c r="N25" s="136">
        <v>0</v>
      </c>
      <c r="O25" s="136">
        <v>630046</v>
      </c>
      <c r="P25" s="144">
        <f t="shared" si="4"/>
        <v>630046</v>
      </c>
    </row>
    <row r="26" spans="1:16" ht="51" x14ac:dyDescent="0.25">
      <c r="A26" s="5" t="s">
        <v>66</v>
      </c>
      <c r="B26" s="8"/>
      <c r="C26" s="5" t="s">
        <v>104</v>
      </c>
      <c r="D26" s="7" t="s">
        <v>325</v>
      </c>
      <c r="E26" s="136">
        <v>0</v>
      </c>
      <c r="F26" s="136">
        <v>0</v>
      </c>
      <c r="G26" s="144">
        <f t="shared" si="1"/>
        <v>0</v>
      </c>
      <c r="H26" s="136">
        <v>0</v>
      </c>
      <c r="I26" s="136">
        <v>-77180</v>
      </c>
      <c r="J26" s="144">
        <f t="shared" si="2"/>
        <v>-77180</v>
      </c>
      <c r="K26" s="136">
        <v>0</v>
      </c>
      <c r="L26" s="136">
        <v>0</v>
      </c>
      <c r="M26" s="144">
        <f t="shared" si="3"/>
        <v>0</v>
      </c>
      <c r="N26" s="136">
        <v>0</v>
      </c>
      <c r="O26" s="136">
        <v>-77180</v>
      </c>
      <c r="P26" s="144">
        <f t="shared" si="4"/>
        <v>-77180</v>
      </c>
    </row>
    <row r="27" spans="1:16" ht="51" x14ac:dyDescent="0.25">
      <c r="A27" s="5" t="s">
        <v>69</v>
      </c>
      <c r="B27" s="8"/>
      <c r="C27" s="5" t="s">
        <v>61</v>
      </c>
      <c r="D27" s="7" t="s">
        <v>326</v>
      </c>
      <c r="E27" s="136">
        <v>0</v>
      </c>
      <c r="F27" s="136">
        <v>0</v>
      </c>
      <c r="G27" s="144">
        <f t="shared" si="1"/>
        <v>0</v>
      </c>
      <c r="H27" s="136">
        <v>0</v>
      </c>
      <c r="I27" s="136">
        <v>0</v>
      </c>
      <c r="J27" s="144">
        <f t="shared" si="2"/>
        <v>0</v>
      </c>
      <c r="K27" s="136">
        <v>0</v>
      </c>
      <c r="L27" s="136">
        <v>0</v>
      </c>
      <c r="M27" s="144">
        <f t="shared" si="3"/>
        <v>0</v>
      </c>
      <c r="N27" s="136">
        <v>0</v>
      </c>
      <c r="O27" s="136">
        <v>0</v>
      </c>
      <c r="P27" s="144">
        <f t="shared" si="4"/>
        <v>0</v>
      </c>
    </row>
    <row r="28" spans="1:16" ht="51" x14ac:dyDescent="0.25">
      <c r="A28" s="5" t="s">
        <v>72</v>
      </c>
      <c r="B28" s="8"/>
      <c r="C28" s="5" t="s">
        <v>64</v>
      </c>
      <c r="D28" s="7" t="s">
        <v>327</v>
      </c>
      <c r="E28" s="136">
        <v>0</v>
      </c>
      <c r="F28" s="136">
        <v>-58723</v>
      </c>
      <c r="G28" s="144">
        <f t="shared" si="1"/>
        <v>-58723</v>
      </c>
      <c r="H28" s="136">
        <v>0</v>
      </c>
      <c r="I28" s="136">
        <v>-59100</v>
      </c>
      <c r="J28" s="144">
        <f t="shared" si="2"/>
        <v>-59100</v>
      </c>
      <c r="K28" s="136">
        <v>0</v>
      </c>
      <c r="L28" s="136">
        <v>-29407</v>
      </c>
      <c r="M28" s="144">
        <f t="shared" si="3"/>
        <v>-29407</v>
      </c>
      <c r="N28" s="136">
        <v>0</v>
      </c>
      <c r="O28" s="136">
        <v>-29769</v>
      </c>
      <c r="P28" s="144">
        <f t="shared" si="4"/>
        <v>-29769</v>
      </c>
    </row>
    <row r="29" spans="1:16" ht="38.25" x14ac:dyDescent="0.25">
      <c r="A29" s="5" t="s">
        <v>74</v>
      </c>
      <c r="B29" s="8"/>
      <c r="C29" s="5" t="s">
        <v>17</v>
      </c>
      <c r="D29" s="7" t="s">
        <v>328</v>
      </c>
      <c r="E29" s="136">
        <v>0</v>
      </c>
      <c r="F29" s="136">
        <v>0</v>
      </c>
      <c r="G29" s="144">
        <f t="shared" si="1"/>
        <v>0</v>
      </c>
      <c r="H29" s="136">
        <v>0</v>
      </c>
      <c r="I29" s="136">
        <v>0</v>
      </c>
      <c r="J29" s="144">
        <f t="shared" si="2"/>
        <v>0</v>
      </c>
      <c r="K29" s="136">
        <v>0</v>
      </c>
      <c r="L29" s="136">
        <v>0</v>
      </c>
      <c r="M29" s="144">
        <f t="shared" si="3"/>
        <v>0</v>
      </c>
      <c r="N29" s="136">
        <v>0</v>
      </c>
      <c r="O29" s="136">
        <v>0</v>
      </c>
      <c r="P29" s="144">
        <f t="shared" si="4"/>
        <v>0</v>
      </c>
    </row>
    <row r="30" spans="1:16" x14ac:dyDescent="0.25">
      <c r="A30" s="5" t="s">
        <v>77</v>
      </c>
      <c r="B30" s="8"/>
      <c r="C30" s="5" t="s">
        <v>28</v>
      </c>
      <c r="D30" s="7" t="s">
        <v>329</v>
      </c>
      <c r="E30" s="136">
        <v>0</v>
      </c>
      <c r="F30" s="136">
        <v>1821481</v>
      </c>
      <c r="G30" s="144">
        <f t="shared" si="1"/>
        <v>1821481</v>
      </c>
      <c r="H30" s="136">
        <v>0</v>
      </c>
      <c r="I30" s="136">
        <v>2029451</v>
      </c>
      <c r="J30" s="144">
        <f t="shared" si="2"/>
        <v>2029451</v>
      </c>
      <c r="K30" s="136">
        <v>0</v>
      </c>
      <c r="L30" s="136">
        <v>897894</v>
      </c>
      <c r="M30" s="144">
        <f t="shared" si="3"/>
        <v>897894</v>
      </c>
      <c r="N30" s="136">
        <v>0</v>
      </c>
      <c r="O30" s="136">
        <v>1022042</v>
      </c>
      <c r="P30" s="144">
        <f t="shared" si="4"/>
        <v>1022042</v>
      </c>
    </row>
    <row r="31" spans="1:16" x14ac:dyDescent="0.25">
      <c r="A31" s="5" t="s">
        <v>79</v>
      </c>
      <c r="B31" s="8"/>
      <c r="C31" s="5" t="s">
        <v>182</v>
      </c>
      <c r="D31" s="7" t="s">
        <v>330</v>
      </c>
      <c r="E31" s="136">
        <v>0</v>
      </c>
      <c r="F31" s="136">
        <v>2034997</v>
      </c>
      <c r="G31" s="144">
        <f t="shared" si="1"/>
        <v>2034997</v>
      </c>
      <c r="H31" s="136">
        <v>0</v>
      </c>
      <c r="I31" s="136">
        <v>2417934</v>
      </c>
      <c r="J31" s="144">
        <f t="shared" si="2"/>
        <v>2417934</v>
      </c>
      <c r="K31" s="136">
        <v>0</v>
      </c>
      <c r="L31" s="136">
        <v>2034997</v>
      </c>
      <c r="M31" s="144">
        <f t="shared" si="3"/>
        <v>2034997</v>
      </c>
      <c r="N31" s="136">
        <v>0</v>
      </c>
      <c r="O31" s="136">
        <v>2400439</v>
      </c>
      <c r="P31" s="144">
        <f t="shared" si="4"/>
        <v>2400439</v>
      </c>
    </row>
    <row r="32" spans="1:16" ht="51" x14ac:dyDescent="0.25">
      <c r="A32" s="5" t="s">
        <v>82</v>
      </c>
      <c r="B32" s="8"/>
      <c r="C32" s="5" t="s">
        <v>186</v>
      </c>
      <c r="D32" s="7" t="s">
        <v>331</v>
      </c>
      <c r="E32" s="136">
        <v>0</v>
      </c>
      <c r="F32" s="136">
        <v>0</v>
      </c>
      <c r="G32" s="144">
        <f t="shared" si="1"/>
        <v>0</v>
      </c>
      <c r="H32" s="136">
        <v>0</v>
      </c>
      <c r="I32" s="136">
        <v>0</v>
      </c>
      <c r="J32" s="144">
        <f t="shared" si="2"/>
        <v>0</v>
      </c>
      <c r="K32" s="136">
        <v>0</v>
      </c>
      <c r="L32" s="136">
        <v>0</v>
      </c>
      <c r="M32" s="144">
        <f t="shared" si="3"/>
        <v>0</v>
      </c>
      <c r="N32" s="136">
        <v>0</v>
      </c>
      <c r="O32" s="136">
        <v>0</v>
      </c>
      <c r="P32" s="144">
        <f t="shared" si="4"/>
        <v>0</v>
      </c>
    </row>
    <row r="33" spans="1:16" x14ac:dyDescent="0.25">
      <c r="A33" s="5" t="s">
        <v>84</v>
      </c>
      <c r="B33" s="8" t="s">
        <v>332</v>
      </c>
      <c r="C33" s="5" t="s">
        <v>199</v>
      </c>
      <c r="D33" s="7" t="s">
        <v>333</v>
      </c>
      <c r="E33" s="145">
        <f>SUM(E34:E36)</f>
        <v>0</v>
      </c>
      <c r="F33" s="145">
        <f t="shared" ref="F33:O33" si="10">SUM(F34:F36)</f>
        <v>0</v>
      </c>
      <c r="G33" s="144">
        <f t="shared" si="1"/>
        <v>0</v>
      </c>
      <c r="H33" s="145">
        <f t="shared" si="10"/>
        <v>0</v>
      </c>
      <c r="I33" s="145">
        <f t="shared" si="10"/>
        <v>-3291</v>
      </c>
      <c r="J33" s="144">
        <f t="shared" si="2"/>
        <v>-3291</v>
      </c>
      <c r="K33" s="145">
        <f t="shared" si="10"/>
        <v>0</v>
      </c>
      <c r="L33" s="145">
        <f t="shared" si="10"/>
        <v>0</v>
      </c>
      <c r="M33" s="144">
        <f t="shared" si="3"/>
        <v>0</v>
      </c>
      <c r="N33" s="145">
        <f t="shared" si="10"/>
        <v>0</v>
      </c>
      <c r="O33" s="145">
        <f t="shared" si="10"/>
        <v>0</v>
      </c>
      <c r="P33" s="144">
        <f t="shared" si="4"/>
        <v>0</v>
      </c>
    </row>
    <row r="34" spans="1:16" ht="51" x14ac:dyDescent="0.25">
      <c r="A34" s="5" t="s">
        <v>86</v>
      </c>
      <c r="B34" s="8"/>
      <c r="C34" s="5" t="s">
        <v>202</v>
      </c>
      <c r="D34" s="7" t="s">
        <v>334</v>
      </c>
      <c r="E34" s="136">
        <v>0</v>
      </c>
      <c r="F34" s="136">
        <v>0</v>
      </c>
      <c r="G34" s="144">
        <f t="shared" si="1"/>
        <v>0</v>
      </c>
      <c r="H34" s="136">
        <v>0</v>
      </c>
      <c r="I34" s="136">
        <v>0</v>
      </c>
      <c r="J34" s="144">
        <f t="shared" si="2"/>
        <v>0</v>
      </c>
      <c r="K34" s="136">
        <v>0</v>
      </c>
      <c r="L34" s="136">
        <v>0</v>
      </c>
      <c r="M34" s="144">
        <f t="shared" si="3"/>
        <v>0</v>
      </c>
      <c r="N34" s="136">
        <v>0</v>
      </c>
      <c r="O34" s="136">
        <v>0</v>
      </c>
      <c r="P34" s="144">
        <f t="shared" si="4"/>
        <v>0</v>
      </c>
    </row>
    <row r="35" spans="1:16" ht="51" x14ac:dyDescent="0.25">
      <c r="A35" s="5" t="s">
        <v>88</v>
      </c>
      <c r="B35" s="8"/>
      <c r="C35" s="5" t="s">
        <v>205</v>
      </c>
      <c r="D35" s="7" t="s">
        <v>335</v>
      </c>
      <c r="E35" s="136">
        <v>0</v>
      </c>
      <c r="F35" s="136">
        <v>0</v>
      </c>
      <c r="G35" s="144">
        <f t="shared" si="1"/>
        <v>0</v>
      </c>
      <c r="H35" s="136">
        <v>0</v>
      </c>
      <c r="I35" s="136">
        <v>-3291</v>
      </c>
      <c r="J35" s="144">
        <f t="shared" si="2"/>
        <v>-3291</v>
      </c>
      <c r="K35" s="136">
        <v>0</v>
      </c>
      <c r="L35" s="136">
        <v>0</v>
      </c>
      <c r="M35" s="144">
        <f t="shared" si="3"/>
        <v>0</v>
      </c>
      <c r="N35" s="136">
        <v>0</v>
      </c>
      <c r="O35" s="136">
        <v>0</v>
      </c>
      <c r="P35" s="144">
        <f t="shared" si="4"/>
        <v>0</v>
      </c>
    </row>
    <row r="36" spans="1:16" ht="25.5" x14ac:dyDescent="0.25">
      <c r="A36" s="5" t="s">
        <v>91</v>
      </c>
      <c r="B36" s="8"/>
      <c r="C36" s="5" t="s">
        <v>336</v>
      </c>
      <c r="D36" s="7" t="s">
        <v>337</v>
      </c>
      <c r="E36" s="136">
        <v>0</v>
      </c>
      <c r="F36" s="136">
        <v>0</v>
      </c>
      <c r="G36" s="144">
        <f t="shared" si="1"/>
        <v>0</v>
      </c>
      <c r="H36" s="136">
        <v>0</v>
      </c>
      <c r="I36" s="136">
        <v>0</v>
      </c>
      <c r="J36" s="144">
        <f t="shared" si="2"/>
        <v>0</v>
      </c>
      <c r="K36" s="136">
        <v>0</v>
      </c>
      <c r="L36" s="136">
        <v>0</v>
      </c>
      <c r="M36" s="144">
        <f t="shared" si="3"/>
        <v>0</v>
      </c>
      <c r="N36" s="136">
        <v>0</v>
      </c>
      <c r="O36" s="136">
        <v>0</v>
      </c>
      <c r="P36" s="144">
        <f t="shared" si="4"/>
        <v>0</v>
      </c>
    </row>
    <row r="37" spans="1:16" ht="38.25" x14ac:dyDescent="0.25">
      <c r="A37" s="5" t="s">
        <v>93</v>
      </c>
      <c r="B37" s="8"/>
      <c r="C37" s="5" t="s">
        <v>209</v>
      </c>
      <c r="D37" s="7" t="s">
        <v>338</v>
      </c>
      <c r="E37" s="136">
        <v>0</v>
      </c>
      <c r="F37" s="136">
        <v>0</v>
      </c>
      <c r="G37" s="144">
        <f t="shared" si="1"/>
        <v>0</v>
      </c>
      <c r="H37" s="136">
        <v>0</v>
      </c>
      <c r="I37" s="136">
        <v>0</v>
      </c>
      <c r="J37" s="144">
        <f t="shared" si="2"/>
        <v>0</v>
      </c>
      <c r="K37" s="136">
        <v>0</v>
      </c>
      <c r="L37" s="136">
        <v>0</v>
      </c>
      <c r="M37" s="144">
        <f t="shared" si="3"/>
        <v>0</v>
      </c>
      <c r="N37" s="136">
        <v>0</v>
      </c>
      <c r="O37" s="136">
        <v>0</v>
      </c>
      <c r="P37" s="144">
        <f t="shared" si="4"/>
        <v>0</v>
      </c>
    </row>
    <row r="38" spans="1:16" x14ac:dyDescent="0.25">
      <c r="A38" s="5" t="s">
        <v>97</v>
      </c>
      <c r="B38" s="8"/>
      <c r="C38" s="5" t="s">
        <v>339</v>
      </c>
      <c r="D38" s="7" t="s">
        <v>340</v>
      </c>
      <c r="E38" s="136">
        <v>0</v>
      </c>
      <c r="F38" s="136">
        <v>-1509</v>
      </c>
      <c r="G38" s="144">
        <f t="shared" si="1"/>
        <v>-1509</v>
      </c>
      <c r="H38" s="136">
        <v>0</v>
      </c>
      <c r="I38" s="136">
        <v>-81937</v>
      </c>
      <c r="J38" s="144">
        <f t="shared" si="2"/>
        <v>-81937</v>
      </c>
      <c r="K38" s="136">
        <v>0</v>
      </c>
      <c r="L38" s="136">
        <v>-6079</v>
      </c>
      <c r="M38" s="144">
        <f t="shared" si="3"/>
        <v>-6079</v>
      </c>
      <c r="N38" s="136">
        <v>0</v>
      </c>
      <c r="O38" s="136">
        <v>-75643</v>
      </c>
      <c r="P38" s="144">
        <f t="shared" si="4"/>
        <v>-75643</v>
      </c>
    </row>
    <row r="39" spans="1:16" x14ac:dyDescent="0.25">
      <c r="A39" s="5" t="s">
        <v>100</v>
      </c>
      <c r="B39" s="8"/>
      <c r="C39" s="5" t="s">
        <v>341</v>
      </c>
      <c r="D39" s="7" t="s">
        <v>342</v>
      </c>
      <c r="E39" s="136">
        <v>0</v>
      </c>
      <c r="F39" s="136">
        <v>9952</v>
      </c>
      <c r="G39" s="144">
        <f t="shared" si="1"/>
        <v>9952</v>
      </c>
      <c r="H39" s="136">
        <v>0</v>
      </c>
      <c r="I39" s="136">
        <v>9904</v>
      </c>
      <c r="J39" s="144">
        <f t="shared" si="2"/>
        <v>9904</v>
      </c>
      <c r="K39" s="136">
        <v>0</v>
      </c>
      <c r="L39" s="136">
        <v>4976</v>
      </c>
      <c r="M39" s="144">
        <f t="shared" si="3"/>
        <v>4976</v>
      </c>
      <c r="N39" s="136">
        <v>0</v>
      </c>
      <c r="O39" s="136">
        <v>5488</v>
      </c>
      <c r="P39" s="144">
        <f t="shared" si="4"/>
        <v>5488</v>
      </c>
    </row>
    <row r="40" spans="1:16" x14ac:dyDescent="0.25">
      <c r="A40" s="5" t="s">
        <v>103</v>
      </c>
      <c r="B40" s="8"/>
      <c r="C40" s="5" t="s">
        <v>343</v>
      </c>
      <c r="D40" s="7" t="s">
        <v>344</v>
      </c>
      <c r="E40" s="136">
        <v>0</v>
      </c>
      <c r="F40" s="136">
        <v>-557548</v>
      </c>
      <c r="G40" s="144">
        <f t="shared" si="1"/>
        <v>-557548</v>
      </c>
      <c r="H40" s="136">
        <v>0</v>
      </c>
      <c r="I40" s="136">
        <v>-634169</v>
      </c>
      <c r="J40" s="144">
        <f t="shared" si="2"/>
        <v>-634169</v>
      </c>
      <c r="K40" s="136">
        <v>0</v>
      </c>
      <c r="L40" s="136">
        <v>-294169</v>
      </c>
      <c r="M40" s="144">
        <f t="shared" si="3"/>
        <v>-294169</v>
      </c>
      <c r="N40" s="136">
        <v>0</v>
      </c>
      <c r="O40" s="136">
        <v>-352518</v>
      </c>
      <c r="P40" s="144">
        <f t="shared" si="4"/>
        <v>-352518</v>
      </c>
    </row>
    <row r="41" spans="1:16" ht="51" x14ac:dyDescent="0.25">
      <c r="A41" s="1" t="s">
        <v>106</v>
      </c>
      <c r="B41" s="8" t="s">
        <v>345</v>
      </c>
      <c r="C41" s="1" t="s">
        <v>129</v>
      </c>
      <c r="D41" s="4" t="s">
        <v>346</v>
      </c>
      <c r="E41" s="144">
        <f>SUM(E42:E44)</f>
        <v>0</v>
      </c>
      <c r="F41" s="144">
        <f t="shared" ref="F41:O41" si="11">SUM(F42:F44)</f>
        <v>-2242803</v>
      </c>
      <c r="G41" s="144">
        <f t="shared" si="1"/>
        <v>-2242803</v>
      </c>
      <c r="H41" s="144">
        <f t="shared" si="11"/>
        <v>0</v>
      </c>
      <c r="I41" s="144">
        <f t="shared" si="11"/>
        <v>-2550679.3099999996</v>
      </c>
      <c r="J41" s="144">
        <f t="shared" si="2"/>
        <v>-2550679.3099999996</v>
      </c>
      <c r="K41" s="144">
        <f t="shared" si="11"/>
        <v>0</v>
      </c>
      <c r="L41" s="144">
        <f t="shared" si="11"/>
        <v>331478</v>
      </c>
      <c r="M41" s="144">
        <f t="shared" si="3"/>
        <v>331478</v>
      </c>
      <c r="N41" s="144">
        <f t="shared" si="11"/>
        <v>0</v>
      </c>
      <c r="O41" s="144">
        <f t="shared" si="11"/>
        <v>444138.69000000041</v>
      </c>
      <c r="P41" s="144">
        <f t="shared" si="4"/>
        <v>444138.69000000041</v>
      </c>
    </row>
    <row r="42" spans="1:16" ht="38.25" x14ac:dyDescent="0.25">
      <c r="A42" s="5" t="s">
        <v>108</v>
      </c>
      <c r="B42" s="8"/>
      <c r="C42" s="5" t="s">
        <v>14</v>
      </c>
      <c r="D42" s="7" t="s">
        <v>347</v>
      </c>
      <c r="E42" s="136">
        <v>0</v>
      </c>
      <c r="F42" s="136">
        <v>-2259748</v>
      </c>
      <c r="G42" s="144">
        <f t="shared" si="1"/>
        <v>-2259748</v>
      </c>
      <c r="H42" s="136">
        <v>0</v>
      </c>
      <c r="I42" s="136">
        <v>-2589485.3099999996</v>
      </c>
      <c r="J42" s="144">
        <f t="shared" si="2"/>
        <v>-2589485.3099999996</v>
      </c>
      <c r="K42" s="136">
        <v>0</v>
      </c>
      <c r="L42" s="136">
        <v>329525</v>
      </c>
      <c r="M42" s="144">
        <f t="shared" si="3"/>
        <v>329525</v>
      </c>
      <c r="N42" s="136">
        <v>0</v>
      </c>
      <c r="O42" s="136">
        <v>452566.69000000041</v>
      </c>
      <c r="P42" s="144">
        <f t="shared" si="4"/>
        <v>452566.69000000041</v>
      </c>
    </row>
    <row r="43" spans="1:16" ht="51" x14ac:dyDescent="0.25">
      <c r="A43" s="5" t="s">
        <v>111</v>
      </c>
      <c r="B43" s="8"/>
      <c r="C43" s="5" t="s">
        <v>17</v>
      </c>
      <c r="D43" s="7" t="s">
        <v>348</v>
      </c>
      <c r="E43" s="136">
        <v>0</v>
      </c>
      <c r="F43" s="136">
        <v>16945</v>
      </c>
      <c r="G43" s="144">
        <f t="shared" si="1"/>
        <v>16945</v>
      </c>
      <c r="H43" s="136">
        <v>0</v>
      </c>
      <c r="I43" s="136">
        <v>38806</v>
      </c>
      <c r="J43" s="144">
        <f t="shared" si="2"/>
        <v>38806</v>
      </c>
      <c r="K43" s="136">
        <v>0</v>
      </c>
      <c r="L43" s="136">
        <v>1953</v>
      </c>
      <c r="M43" s="144">
        <f t="shared" si="3"/>
        <v>1953</v>
      </c>
      <c r="N43" s="136">
        <v>0</v>
      </c>
      <c r="O43" s="136">
        <v>-8428</v>
      </c>
      <c r="P43" s="144">
        <f t="shared" si="4"/>
        <v>-8428</v>
      </c>
    </row>
    <row r="44" spans="1:16" ht="25.5" x14ac:dyDescent="0.25">
      <c r="A44" s="5" t="s">
        <v>113</v>
      </c>
      <c r="B44" s="8"/>
      <c r="C44" s="5" t="s">
        <v>28</v>
      </c>
      <c r="D44" s="7" t="s">
        <v>349</v>
      </c>
      <c r="E44" s="136">
        <v>0</v>
      </c>
      <c r="F44" s="136">
        <v>0</v>
      </c>
      <c r="G44" s="144">
        <f t="shared" si="1"/>
        <v>0</v>
      </c>
      <c r="H44" s="136">
        <v>0</v>
      </c>
      <c r="I44" s="136">
        <v>0</v>
      </c>
      <c r="J44" s="144">
        <f t="shared" si="2"/>
        <v>0</v>
      </c>
      <c r="K44" s="136">
        <v>0</v>
      </c>
      <c r="L44" s="136">
        <v>0</v>
      </c>
      <c r="M44" s="144">
        <f t="shared" si="3"/>
        <v>0</v>
      </c>
      <c r="N44" s="136">
        <v>0</v>
      </c>
      <c r="O44" s="136">
        <v>0</v>
      </c>
      <c r="P44" s="144">
        <f t="shared" si="4"/>
        <v>0</v>
      </c>
    </row>
    <row r="45" spans="1:16" x14ac:dyDescent="0.25">
      <c r="A45" s="1" t="s">
        <v>115</v>
      </c>
      <c r="B45" s="8"/>
      <c r="C45" s="1" t="s">
        <v>136</v>
      </c>
      <c r="D45" s="4" t="s">
        <v>350</v>
      </c>
      <c r="E45" s="137">
        <v>0</v>
      </c>
      <c r="F45" s="137">
        <v>1970101</v>
      </c>
      <c r="G45" s="144">
        <f t="shared" si="1"/>
        <v>1970101</v>
      </c>
      <c r="H45" s="137">
        <v>0</v>
      </c>
      <c r="I45" s="137">
        <v>2102987</v>
      </c>
      <c r="J45" s="144">
        <f t="shared" si="2"/>
        <v>2102987</v>
      </c>
      <c r="K45" s="137">
        <v>0</v>
      </c>
      <c r="L45" s="137">
        <v>784575</v>
      </c>
      <c r="M45" s="144">
        <f t="shared" si="3"/>
        <v>784575</v>
      </c>
      <c r="N45" s="137">
        <v>0</v>
      </c>
      <c r="O45" s="137">
        <v>1168535</v>
      </c>
      <c r="P45" s="144">
        <f t="shared" si="4"/>
        <v>1168535</v>
      </c>
    </row>
    <row r="46" spans="1:16" x14ac:dyDescent="0.25">
      <c r="A46" s="1" t="s">
        <v>116</v>
      </c>
      <c r="B46" s="8"/>
      <c r="C46" s="1" t="s">
        <v>153</v>
      </c>
      <c r="D46" s="4" t="s">
        <v>351</v>
      </c>
      <c r="E46" s="137">
        <v>0</v>
      </c>
      <c r="F46" s="137">
        <v>-11200983</v>
      </c>
      <c r="G46" s="144">
        <f t="shared" si="1"/>
        <v>-11200983</v>
      </c>
      <c r="H46" s="137">
        <v>0</v>
      </c>
      <c r="I46" s="137">
        <v>-7535690</v>
      </c>
      <c r="J46" s="144">
        <f t="shared" si="2"/>
        <v>-7535690</v>
      </c>
      <c r="K46" s="137">
        <v>0</v>
      </c>
      <c r="L46" s="137">
        <v>-9241282</v>
      </c>
      <c r="M46" s="144">
        <f t="shared" si="3"/>
        <v>-9241282</v>
      </c>
      <c r="N46" s="137">
        <v>0</v>
      </c>
      <c r="O46" s="137">
        <v>-2925794</v>
      </c>
      <c r="P46" s="144">
        <f t="shared" si="4"/>
        <v>-2925794</v>
      </c>
    </row>
    <row r="47" spans="1:16" ht="25.5" x14ac:dyDescent="0.25">
      <c r="A47" s="1" t="s">
        <v>119</v>
      </c>
      <c r="B47" s="8"/>
      <c r="C47" s="1" t="s">
        <v>156</v>
      </c>
      <c r="D47" s="4" t="s">
        <v>352</v>
      </c>
      <c r="E47" s="137">
        <v>0</v>
      </c>
      <c r="F47" s="137">
        <v>0</v>
      </c>
      <c r="G47" s="144">
        <f t="shared" si="1"/>
        <v>0</v>
      </c>
      <c r="H47" s="137">
        <v>0</v>
      </c>
      <c r="I47" s="137">
        <v>0</v>
      </c>
      <c r="J47" s="144">
        <f t="shared" si="2"/>
        <v>0</v>
      </c>
      <c r="K47" s="137">
        <v>0</v>
      </c>
      <c r="L47" s="137">
        <v>0</v>
      </c>
      <c r="M47" s="144">
        <f t="shared" si="3"/>
        <v>0</v>
      </c>
      <c r="N47" s="137">
        <v>0</v>
      </c>
      <c r="O47" s="137">
        <v>0</v>
      </c>
      <c r="P47" s="144">
        <f t="shared" si="4"/>
        <v>0</v>
      </c>
    </row>
    <row r="48" spans="1:16" ht="51" x14ac:dyDescent="0.25">
      <c r="A48" s="1" t="s">
        <v>121</v>
      </c>
      <c r="B48" s="8"/>
      <c r="C48" s="1" t="s">
        <v>160</v>
      </c>
      <c r="D48" s="4" t="s">
        <v>353</v>
      </c>
      <c r="E48" s="137">
        <v>0</v>
      </c>
      <c r="F48" s="137">
        <v>0</v>
      </c>
      <c r="G48" s="144">
        <f t="shared" si="1"/>
        <v>0</v>
      </c>
      <c r="H48" s="137">
        <v>0</v>
      </c>
      <c r="I48" s="137">
        <v>0</v>
      </c>
      <c r="J48" s="144">
        <f t="shared" si="2"/>
        <v>0</v>
      </c>
      <c r="K48" s="137">
        <v>0</v>
      </c>
      <c r="L48" s="137">
        <v>0</v>
      </c>
      <c r="M48" s="144">
        <f t="shared" si="3"/>
        <v>0</v>
      </c>
      <c r="N48" s="137">
        <v>0</v>
      </c>
      <c r="O48" s="137">
        <v>0</v>
      </c>
      <c r="P48" s="144">
        <f t="shared" si="4"/>
        <v>0</v>
      </c>
    </row>
    <row r="49" spans="1:16" ht="38.25" x14ac:dyDescent="0.25">
      <c r="A49" s="1" t="s">
        <v>123</v>
      </c>
      <c r="B49" s="8" t="s">
        <v>354</v>
      </c>
      <c r="C49" s="1" t="s">
        <v>218</v>
      </c>
      <c r="D49" s="4" t="s">
        <v>355</v>
      </c>
      <c r="E49" s="144">
        <f>E22+E23+E41+E45+E46+E47+E48</f>
        <v>0</v>
      </c>
      <c r="F49" s="144">
        <f t="shared" ref="F49:P49" si="12">F22+F23+F41+F45+F46+F47+F48</f>
        <v>2308044</v>
      </c>
      <c r="G49" s="144">
        <f t="shared" si="12"/>
        <v>2308044</v>
      </c>
      <c r="H49" s="144">
        <f t="shared" si="12"/>
        <v>0</v>
      </c>
      <c r="I49" s="144">
        <f t="shared" si="12"/>
        <v>3210478.6900000013</v>
      </c>
      <c r="J49" s="144">
        <f t="shared" si="12"/>
        <v>3210478.6900000013</v>
      </c>
      <c r="K49" s="144">
        <f t="shared" si="12"/>
        <v>0</v>
      </c>
      <c r="L49" s="144">
        <f t="shared" si="12"/>
        <v>1206973</v>
      </c>
      <c r="M49" s="144">
        <f t="shared" si="12"/>
        <v>1206973</v>
      </c>
      <c r="N49" s="144">
        <f t="shared" si="12"/>
        <v>0</v>
      </c>
      <c r="O49" s="144">
        <f t="shared" si="12"/>
        <v>2003228.6900000004</v>
      </c>
      <c r="P49" s="144">
        <f t="shared" si="12"/>
        <v>2003228.6900000004</v>
      </c>
    </row>
    <row r="50" spans="1:16" ht="25.5" x14ac:dyDescent="0.25">
      <c r="A50" s="1" t="s">
        <v>124</v>
      </c>
      <c r="B50" s="8" t="s">
        <v>356</v>
      </c>
      <c r="C50" s="1" t="s">
        <v>221</v>
      </c>
      <c r="D50" s="4" t="s">
        <v>357</v>
      </c>
      <c r="E50" s="145">
        <f>E51+E52</f>
        <v>0</v>
      </c>
      <c r="F50" s="145">
        <f t="shared" ref="F50:O50" si="13">F51+F52</f>
        <v>-802216</v>
      </c>
      <c r="G50" s="144">
        <f t="shared" si="1"/>
        <v>-802216</v>
      </c>
      <c r="H50" s="145">
        <f t="shared" si="13"/>
        <v>0</v>
      </c>
      <c r="I50" s="145">
        <f t="shared" si="13"/>
        <v>-577886</v>
      </c>
      <c r="J50" s="144">
        <f t="shared" si="2"/>
        <v>-577886</v>
      </c>
      <c r="K50" s="145">
        <f t="shared" si="13"/>
        <v>0</v>
      </c>
      <c r="L50" s="145">
        <f t="shared" si="13"/>
        <v>-605769</v>
      </c>
      <c r="M50" s="144">
        <f t="shared" si="3"/>
        <v>-605769</v>
      </c>
      <c r="N50" s="145">
        <f t="shared" si="13"/>
        <v>0</v>
      </c>
      <c r="O50" s="145">
        <f t="shared" si="13"/>
        <v>-360581</v>
      </c>
      <c r="P50" s="144">
        <f t="shared" si="4"/>
        <v>-360581</v>
      </c>
    </row>
    <row r="51" spans="1:16" x14ac:dyDescent="0.25">
      <c r="A51" s="5" t="s">
        <v>127</v>
      </c>
      <c r="B51" s="8"/>
      <c r="C51" s="5" t="s">
        <v>14</v>
      </c>
      <c r="D51" s="7" t="s">
        <v>358</v>
      </c>
      <c r="E51" s="136">
        <v>0</v>
      </c>
      <c r="F51" s="136">
        <v>-802216</v>
      </c>
      <c r="G51" s="144">
        <f t="shared" si="1"/>
        <v>-802216</v>
      </c>
      <c r="H51" s="136">
        <v>0</v>
      </c>
      <c r="I51" s="136">
        <v>-577886</v>
      </c>
      <c r="J51" s="144">
        <f t="shared" si="2"/>
        <v>-577886</v>
      </c>
      <c r="K51" s="136">
        <v>0</v>
      </c>
      <c r="L51" s="136">
        <v>-605769</v>
      </c>
      <c r="M51" s="144">
        <f t="shared" si="3"/>
        <v>-605769</v>
      </c>
      <c r="N51" s="136">
        <v>0</v>
      </c>
      <c r="O51" s="136">
        <v>-360581</v>
      </c>
      <c r="P51" s="144">
        <f t="shared" si="4"/>
        <v>-360581</v>
      </c>
    </row>
    <row r="52" spans="1:16" ht="25.5" x14ac:dyDescent="0.25">
      <c r="A52" s="5" t="s">
        <v>131</v>
      </c>
      <c r="B52" s="8"/>
      <c r="C52" s="5" t="s">
        <v>17</v>
      </c>
      <c r="D52" s="7" t="s">
        <v>359</v>
      </c>
      <c r="E52" s="136">
        <v>0</v>
      </c>
      <c r="F52" s="136">
        <v>0</v>
      </c>
      <c r="G52" s="144">
        <f t="shared" si="1"/>
        <v>0</v>
      </c>
      <c r="H52" s="136">
        <v>0</v>
      </c>
      <c r="I52" s="136">
        <v>0</v>
      </c>
      <c r="J52" s="144">
        <f t="shared" si="2"/>
        <v>0</v>
      </c>
      <c r="K52" s="136">
        <v>0</v>
      </c>
      <c r="L52" s="136">
        <v>0</v>
      </c>
      <c r="M52" s="144">
        <f t="shared" si="3"/>
        <v>0</v>
      </c>
      <c r="N52" s="136">
        <v>0</v>
      </c>
      <c r="O52" s="136">
        <v>0</v>
      </c>
      <c r="P52" s="144">
        <f t="shared" si="4"/>
        <v>0</v>
      </c>
    </row>
    <row r="53" spans="1:16" ht="38.25" x14ac:dyDescent="0.25">
      <c r="A53" s="1" t="s">
        <v>133</v>
      </c>
      <c r="B53" s="8" t="s">
        <v>360</v>
      </c>
      <c r="C53" s="1" t="s">
        <v>225</v>
      </c>
      <c r="D53" s="4" t="s">
        <v>361</v>
      </c>
      <c r="E53" s="144">
        <f>E49+E50</f>
        <v>0</v>
      </c>
      <c r="F53" s="144">
        <f t="shared" ref="F53:O53" si="14">F49+F50</f>
        <v>1505828</v>
      </c>
      <c r="G53" s="144">
        <f t="shared" si="1"/>
        <v>1505828</v>
      </c>
      <c r="H53" s="144">
        <f t="shared" si="14"/>
        <v>0</v>
      </c>
      <c r="I53" s="144">
        <f t="shared" si="14"/>
        <v>2632592.6900000013</v>
      </c>
      <c r="J53" s="144">
        <f t="shared" si="2"/>
        <v>2632592.6900000013</v>
      </c>
      <c r="K53" s="144">
        <f t="shared" si="14"/>
        <v>0</v>
      </c>
      <c r="L53" s="144">
        <f t="shared" si="14"/>
        <v>601204</v>
      </c>
      <c r="M53" s="144">
        <f t="shared" si="3"/>
        <v>601204</v>
      </c>
      <c r="N53" s="144">
        <f t="shared" si="14"/>
        <v>0</v>
      </c>
      <c r="O53" s="144">
        <f t="shared" si="14"/>
        <v>1642647.6900000004</v>
      </c>
      <c r="P53" s="144">
        <f t="shared" si="4"/>
        <v>1642647.6900000004</v>
      </c>
    </row>
    <row r="54" spans="1:16" ht="25.5" x14ac:dyDescent="0.25">
      <c r="A54" s="5" t="s">
        <v>135</v>
      </c>
      <c r="B54" s="8"/>
      <c r="C54" s="5" t="s">
        <v>14</v>
      </c>
      <c r="D54" s="7" t="s">
        <v>362</v>
      </c>
      <c r="E54" s="136">
        <v>0</v>
      </c>
      <c r="F54" s="136">
        <v>0</v>
      </c>
      <c r="G54" s="144">
        <f t="shared" si="1"/>
        <v>0</v>
      </c>
      <c r="H54" s="136">
        <v>0</v>
      </c>
      <c r="I54" s="136">
        <v>0</v>
      </c>
      <c r="J54" s="144">
        <f t="shared" si="2"/>
        <v>0</v>
      </c>
      <c r="K54" s="136">
        <v>0</v>
      </c>
      <c r="L54" s="136">
        <v>0</v>
      </c>
      <c r="M54" s="144">
        <f t="shared" si="3"/>
        <v>0</v>
      </c>
      <c r="N54" s="136">
        <v>0</v>
      </c>
      <c r="O54" s="136">
        <v>0</v>
      </c>
      <c r="P54" s="144">
        <f t="shared" si="4"/>
        <v>0</v>
      </c>
    </row>
    <row r="55" spans="1:16" ht="25.5" x14ac:dyDescent="0.25">
      <c r="A55" s="5" t="s">
        <v>138</v>
      </c>
      <c r="B55" s="8"/>
      <c r="C55" s="5" t="s">
        <v>17</v>
      </c>
      <c r="D55" s="7" t="s">
        <v>363</v>
      </c>
      <c r="E55" s="136">
        <v>0</v>
      </c>
      <c r="F55" s="136">
        <v>0</v>
      </c>
      <c r="G55" s="144">
        <f t="shared" si="1"/>
        <v>0</v>
      </c>
      <c r="H55" s="136">
        <v>0</v>
      </c>
      <c r="I55" s="136">
        <v>0</v>
      </c>
      <c r="J55" s="144">
        <f t="shared" si="2"/>
        <v>0</v>
      </c>
      <c r="K55" s="136">
        <v>0</v>
      </c>
      <c r="L55" s="136">
        <v>0</v>
      </c>
      <c r="M55" s="144">
        <f t="shared" si="3"/>
        <v>0</v>
      </c>
      <c r="N55" s="136">
        <v>0</v>
      </c>
      <c r="O55" s="136">
        <v>0</v>
      </c>
      <c r="P55" s="144">
        <f t="shared" si="4"/>
        <v>0</v>
      </c>
    </row>
    <row r="56" spans="1:16" ht="25.5" x14ac:dyDescent="0.25">
      <c r="A56" s="1" t="s">
        <v>141</v>
      </c>
      <c r="B56" s="8" t="s">
        <v>364</v>
      </c>
      <c r="C56" s="1" t="s">
        <v>246</v>
      </c>
      <c r="D56" s="4" t="s">
        <v>365</v>
      </c>
      <c r="E56" s="144">
        <f>E57+E62</f>
        <v>0</v>
      </c>
      <c r="F56" s="144">
        <f t="shared" ref="F56:O56" si="15">F57+F62</f>
        <v>30963</v>
      </c>
      <c r="G56" s="144">
        <f t="shared" si="1"/>
        <v>30963</v>
      </c>
      <c r="H56" s="144">
        <f t="shared" si="15"/>
        <v>0</v>
      </c>
      <c r="I56" s="144">
        <f t="shared" si="15"/>
        <v>-186494</v>
      </c>
      <c r="J56" s="144">
        <f t="shared" si="2"/>
        <v>-186494</v>
      </c>
      <c r="K56" s="144">
        <f t="shared" si="15"/>
        <v>0</v>
      </c>
      <c r="L56" s="144">
        <f t="shared" si="15"/>
        <v>-601120</v>
      </c>
      <c r="M56" s="144">
        <f t="shared" si="3"/>
        <v>-601120</v>
      </c>
      <c r="N56" s="144">
        <f t="shared" si="15"/>
        <v>0</v>
      </c>
      <c r="O56" s="144">
        <f t="shared" si="15"/>
        <v>-580929</v>
      </c>
      <c r="P56" s="144">
        <f t="shared" si="4"/>
        <v>-580929</v>
      </c>
    </row>
    <row r="57" spans="1:16" ht="39" x14ac:dyDescent="0.25">
      <c r="A57" s="5" t="s">
        <v>143</v>
      </c>
      <c r="B57" s="8" t="s">
        <v>366</v>
      </c>
      <c r="C57" s="5" t="s">
        <v>14</v>
      </c>
      <c r="D57" s="24" t="s">
        <v>367</v>
      </c>
      <c r="E57" s="144">
        <f>SUM(E58:E61)</f>
        <v>0</v>
      </c>
      <c r="F57" s="144">
        <f t="shared" ref="F57:O57" si="16">SUM(F58:F61)</f>
        <v>170910</v>
      </c>
      <c r="G57" s="144">
        <f t="shared" si="1"/>
        <v>170910</v>
      </c>
      <c r="H57" s="144">
        <f t="shared" si="16"/>
        <v>0</v>
      </c>
      <c r="I57" s="144">
        <f t="shared" si="16"/>
        <v>-30305</v>
      </c>
      <c r="J57" s="144">
        <f t="shared" si="2"/>
        <v>-30305</v>
      </c>
      <c r="K57" s="144">
        <f t="shared" si="16"/>
        <v>0</v>
      </c>
      <c r="L57" s="144">
        <f t="shared" si="16"/>
        <v>41262</v>
      </c>
      <c r="M57" s="144">
        <f t="shared" si="3"/>
        <v>41262</v>
      </c>
      <c r="N57" s="144">
        <f t="shared" si="16"/>
        <v>0</v>
      </c>
      <c r="O57" s="144">
        <f t="shared" si="16"/>
        <v>110388</v>
      </c>
      <c r="P57" s="144">
        <f t="shared" si="4"/>
        <v>110388</v>
      </c>
    </row>
    <row r="58" spans="1:16" ht="38.25" x14ac:dyDescent="0.25">
      <c r="A58" s="5" t="s">
        <v>145</v>
      </c>
      <c r="B58" s="8"/>
      <c r="C58" s="5" t="s">
        <v>101</v>
      </c>
      <c r="D58" s="7" t="s">
        <v>368</v>
      </c>
      <c r="E58" s="136">
        <v>0</v>
      </c>
      <c r="F58" s="136">
        <v>208427</v>
      </c>
      <c r="G58" s="144">
        <f t="shared" si="1"/>
        <v>208427</v>
      </c>
      <c r="H58" s="136">
        <v>0</v>
      </c>
      <c r="I58" s="136">
        <v>-6884</v>
      </c>
      <c r="J58" s="144">
        <f t="shared" si="2"/>
        <v>-6884</v>
      </c>
      <c r="K58" s="136">
        <v>0</v>
      </c>
      <c r="L58" s="136">
        <v>50319</v>
      </c>
      <c r="M58" s="144">
        <f t="shared" si="3"/>
        <v>50319</v>
      </c>
      <c r="N58" s="136">
        <v>0</v>
      </c>
      <c r="O58" s="136">
        <v>1771</v>
      </c>
      <c r="P58" s="144">
        <f t="shared" si="4"/>
        <v>1771</v>
      </c>
    </row>
    <row r="59" spans="1:16" ht="38.25" x14ac:dyDescent="0.25">
      <c r="A59" s="5" t="s">
        <v>148</v>
      </c>
      <c r="B59" s="8"/>
      <c r="C59" s="5" t="s">
        <v>104</v>
      </c>
      <c r="D59" s="7" t="s">
        <v>369</v>
      </c>
      <c r="E59" s="136">
        <v>0</v>
      </c>
      <c r="F59" s="136">
        <v>0</v>
      </c>
      <c r="G59" s="144">
        <f t="shared" si="1"/>
        <v>0</v>
      </c>
      <c r="H59" s="136">
        <v>0</v>
      </c>
      <c r="I59" s="136">
        <v>0</v>
      </c>
      <c r="J59" s="144">
        <f t="shared" si="2"/>
        <v>0</v>
      </c>
      <c r="K59" s="136">
        <v>0</v>
      </c>
      <c r="L59" s="136">
        <v>0</v>
      </c>
      <c r="M59" s="144">
        <f t="shared" si="3"/>
        <v>0</v>
      </c>
      <c r="N59" s="136">
        <v>0</v>
      </c>
      <c r="O59" s="136">
        <v>0</v>
      </c>
      <c r="P59" s="144">
        <f t="shared" si="4"/>
        <v>0</v>
      </c>
    </row>
    <row r="60" spans="1:16" x14ac:dyDescent="0.25">
      <c r="A60" s="5" t="s">
        <v>150</v>
      </c>
      <c r="B60" s="8"/>
      <c r="C60" s="5" t="s">
        <v>61</v>
      </c>
      <c r="D60" s="7" t="s">
        <v>65</v>
      </c>
      <c r="E60" s="136">
        <v>0</v>
      </c>
      <c r="F60" s="136">
        <v>0</v>
      </c>
      <c r="G60" s="144">
        <f t="shared" si="1"/>
        <v>0</v>
      </c>
      <c r="H60" s="136">
        <v>0</v>
      </c>
      <c r="I60" s="136">
        <v>-30073</v>
      </c>
      <c r="J60" s="144">
        <f t="shared" si="2"/>
        <v>-30073</v>
      </c>
      <c r="K60" s="136">
        <v>0</v>
      </c>
      <c r="L60" s="136">
        <v>0</v>
      </c>
      <c r="M60" s="144">
        <f t="shared" si="3"/>
        <v>0</v>
      </c>
      <c r="N60" s="136">
        <v>0</v>
      </c>
      <c r="O60" s="136">
        <v>132849</v>
      </c>
      <c r="P60" s="144">
        <f t="shared" si="4"/>
        <v>132849</v>
      </c>
    </row>
    <row r="61" spans="1:16" x14ac:dyDescent="0.25">
      <c r="A61" s="5" t="s">
        <v>151</v>
      </c>
      <c r="B61" s="8"/>
      <c r="C61" s="5" t="s">
        <v>64</v>
      </c>
      <c r="D61" s="7" t="s">
        <v>370</v>
      </c>
      <c r="E61" s="136">
        <v>0</v>
      </c>
      <c r="F61" s="136">
        <v>-37517</v>
      </c>
      <c r="G61" s="144">
        <f t="shared" si="1"/>
        <v>-37517</v>
      </c>
      <c r="H61" s="136">
        <v>0</v>
      </c>
      <c r="I61" s="136">
        <v>6652</v>
      </c>
      <c r="J61" s="144">
        <f t="shared" si="2"/>
        <v>6652</v>
      </c>
      <c r="K61" s="136">
        <v>0</v>
      </c>
      <c r="L61" s="136">
        <v>-9057</v>
      </c>
      <c r="M61" s="144">
        <f t="shared" si="3"/>
        <v>-9057</v>
      </c>
      <c r="N61" s="136">
        <v>0</v>
      </c>
      <c r="O61" s="136">
        <v>-24232</v>
      </c>
      <c r="P61" s="144">
        <f t="shared" si="4"/>
        <v>-24232</v>
      </c>
    </row>
    <row r="62" spans="1:16" ht="39" x14ac:dyDescent="0.25">
      <c r="A62" s="5" t="s">
        <v>155</v>
      </c>
      <c r="B62" s="8" t="s">
        <v>371</v>
      </c>
      <c r="C62" s="5" t="s">
        <v>17</v>
      </c>
      <c r="D62" s="24" t="s">
        <v>372</v>
      </c>
      <c r="E62" s="145">
        <f>SUM(E63:E69)</f>
        <v>0</v>
      </c>
      <c r="F62" s="145">
        <f t="shared" ref="F62:O62" si="17">SUM(F63:F69)</f>
        <v>-139947</v>
      </c>
      <c r="G62" s="144">
        <f t="shared" si="1"/>
        <v>-139947</v>
      </c>
      <c r="H62" s="145">
        <f t="shared" si="17"/>
        <v>0</v>
      </c>
      <c r="I62" s="145">
        <f t="shared" si="17"/>
        <v>-156189</v>
      </c>
      <c r="J62" s="144">
        <f t="shared" si="2"/>
        <v>-156189</v>
      </c>
      <c r="K62" s="145">
        <f t="shared" si="17"/>
        <v>0</v>
      </c>
      <c r="L62" s="145">
        <f t="shared" si="17"/>
        <v>-642382</v>
      </c>
      <c r="M62" s="144">
        <f t="shared" si="3"/>
        <v>-642382</v>
      </c>
      <c r="N62" s="145">
        <f t="shared" si="17"/>
        <v>0</v>
      </c>
      <c r="O62" s="145">
        <f t="shared" si="17"/>
        <v>-691317</v>
      </c>
      <c r="P62" s="144">
        <f t="shared" si="4"/>
        <v>-691317</v>
      </c>
    </row>
    <row r="63" spans="1:16" ht="38.25" x14ac:dyDescent="0.25">
      <c r="A63" s="5" t="s">
        <v>158</v>
      </c>
      <c r="B63" s="8"/>
      <c r="C63" s="5" t="s">
        <v>112</v>
      </c>
      <c r="D63" s="7" t="s">
        <v>373</v>
      </c>
      <c r="E63" s="136">
        <v>0</v>
      </c>
      <c r="F63" s="136">
        <v>0</v>
      </c>
      <c r="G63" s="144">
        <f t="shared" si="1"/>
        <v>0</v>
      </c>
      <c r="H63" s="136">
        <v>0</v>
      </c>
      <c r="I63" s="136">
        <v>0</v>
      </c>
      <c r="J63" s="144">
        <f t="shared" si="2"/>
        <v>0</v>
      </c>
      <c r="K63" s="136">
        <v>0</v>
      </c>
      <c r="L63" s="136">
        <v>0</v>
      </c>
      <c r="M63" s="144">
        <f t="shared" si="3"/>
        <v>0</v>
      </c>
      <c r="N63" s="136">
        <v>0</v>
      </c>
      <c r="O63" s="136">
        <v>0</v>
      </c>
      <c r="P63" s="144">
        <f t="shared" si="4"/>
        <v>0</v>
      </c>
    </row>
    <row r="64" spans="1:16" ht="38.25" x14ac:dyDescent="0.25">
      <c r="A64" s="5" t="s">
        <v>162</v>
      </c>
      <c r="B64" s="25"/>
      <c r="C64" s="5" t="s">
        <v>114</v>
      </c>
      <c r="D64" s="7" t="s">
        <v>374</v>
      </c>
      <c r="E64" s="136">
        <v>0</v>
      </c>
      <c r="F64" s="136">
        <v>0</v>
      </c>
      <c r="G64" s="144">
        <f t="shared" si="1"/>
        <v>0</v>
      </c>
      <c r="H64" s="136">
        <v>0</v>
      </c>
      <c r="I64" s="136">
        <v>0</v>
      </c>
      <c r="J64" s="144">
        <f t="shared" si="2"/>
        <v>0</v>
      </c>
      <c r="K64" s="136">
        <v>0</v>
      </c>
      <c r="L64" s="136">
        <v>0</v>
      </c>
      <c r="M64" s="144">
        <f t="shared" si="3"/>
        <v>0</v>
      </c>
      <c r="N64" s="136">
        <v>0</v>
      </c>
      <c r="O64" s="136">
        <v>0</v>
      </c>
      <c r="P64" s="144">
        <f t="shared" si="4"/>
        <v>0</v>
      </c>
    </row>
    <row r="65" spans="1:16" ht="25.5" x14ac:dyDescent="0.25">
      <c r="A65" s="5" t="s">
        <v>165</v>
      </c>
      <c r="B65" s="25"/>
      <c r="C65" s="5" t="s">
        <v>75</v>
      </c>
      <c r="D65" s="7" t="s">
        <v>375</v>
      </c>
      <c r="E65" s="136">
        <v>0</v>
      </c>
      <c r="F65" s="136">
        <v>0</v>
      </c>
      <c r="G65" s="144">
        <f t="shared" si="1"/>
        <v>0</v>
      </c>
      <c r="H65" s="136">
        <v>0</v>
      </c>
      <c r="I65" s="136">
        <v>0</v>
      </c>
      <c r="J65" s="144">
        <f t="shared" si="2"/>
        <v>0</v>
      </c>
      <c r="K65" s="136">
        <v>0</v>
      </c>
      <c r="L65" s="136">
        <v>0</v>
      </c>
      <c r="M65" s="144">
        <f t="shared" si="3"/>
        <v>0</v>
      </c>
      <c r="N65" s="136">
        <v>0</v>
      </c>
      <c r="O65" s="136">
        <v>0</v>
      </c>
      <c r="P65" s="144">
        <f t="shared" si="4"/>
        <v>0</v>
      </c>
    </row>
    <row r="66" spans="1:16" ht="38.25" x14ac:dyDescent="0.25">
      <c r="A66" s="5" t="s">
        <v>167</v>
      </c>
      <c r="B66" s="25"/>
      <c r="C66" s="5" t="s">
        <v>78</v>
      </c>
      <c r="D66" s="7" t="s">
        <v>376</v>
      </c>
      <c r="E66" s="136">
        <v>0</v>
      </c>
      <c r="F66" s="136">
        <v>-279202</v>
      </c>
      <c r="G66" s="144">
        <f t="shared" si="1"/>
        <v>-279202</v>
      </c>
      <c r="H66" s="136">
        <v>0</v>
      </c>
      <c r="I66" s="136">
        <v>-203544</v>
      </c>
      <c r="J66" s="144">
        <f t="shared" si="2"/>
        <v>-203544</v>
      </c>
      <c r="K66" s="136">
        <v>0</v>
      </c>
      <c r="L66" s="136">
        <v>-1003272</v>
      </c>
      <c r="M66" s="144">
        <f t="shared" si="3"/>
        <v>-1003272</v>
      </c>
      <c r="N66" s="136">
        <v>0</v>
      </c>
      <c r="O66" s="136">
        <v>-856292</v>
      </c>
      <c r="P66" s="144">
        <f t="shared" si="4"/>
        <v>-856292</v>
      </c>
    </row>
    <row r="67" spans="1:16" ht="51" x14ac:dyDescent="0.25">
      <c r="A67" s="5" t="s">
        <v>169</v>
      </c>
      <c r="B67" s="25"/>
      <c r="C67" s="5" t="s">
        <v>377</v>
      </c>
      <c r="D67" s="7" t="s">
        <v>378</v>
      </c>
      <c r="E67" s="136">
        <v>0</v>
      </c>
      <c r="F67" s="136">
        <v>108535</v>
      </c>
      <c r="G67" s="144">
        <f t="shared" si="1"/>
        <v>108535</v>
      </c>
      <c r="H67" s="136">
        <v>0</v>
      </c>
      <c r="I67" s="136">
        <v>13070</v>
      </c>
      <c r="J67" s="144">
        <f t="shared" si="2"/>
        <v>13070</v>
      </c>
      <c r="K67" s="136">
        <v>0</v>
      </c>
      <c r="L67" s="136">
        <v>219880</v>
      </c>
      <c r="M67" s="144">
        <f t="shared" si="3"/>
        <v>219880</v>
      </c>
      <c r="N67" s="136">
        <v>0</v>
      </c>
      <c r="O67" s="136">
        <v>13223</v>
      </c>
      <c r="P67" s="144">
        <f t="shared" si="4"/>
        <v>13223</v>
      </c>
    </row>
    <row r="68" spans="1:16" x14ac:dyDescent="0.25">
      <c r="A68" s="5" t="s">
        <v>171</v>
      </c>
      <c r="B68" s="25"/>
      <c r="C68" s="5" t="s">
        <v>379</v>
      </c>
      <c r="D68" s="7" t="s">
        <v>65</v>
      </c>
      <c r="E68" s="136">
        <v>0</v>
      </c>
      <c r="F68" s="136">
        <v>0</v>
      </c>
      <c r="G68" s="144">
        <f t="shared" si="1"/>
        <v>0</v>
      </c>
      <c r="H68" s="136">
        <v>0</v>
      </c>
      <c r="I68" s="136">
        <v>0</v>
      </c>
      <c r="J68" s="144">
        <f t="shared" si="2"/>
        <v>0</v>
      </c>
      <c r="K68" s="136">
        <v>0</v>
      </c>
      <c r="L68" s="136">
        <v>0</v>
      </c>
      <c r="M68" s="144">
        <f t="shared" si="3"/>
        <v>0</v>
      </c>
      <c r="N68" s="136">
        <v>0</v>
      </c>
      <c r="O68" s="136">
        <v>0</v>
      </c>
      <c r="P68" s="144">
        <f t="shared" si="4"/>
        <v>0</v>
      </c>
    </row>
    <row r="69" spans="1:16" x14ac:dyDescent="0.25">
      <c r="A69" s="5" t="s">
        <v>174</v>
      </c>
      <c r="B69" s="25"/>
      <c r="C69" s="5" t="s">
        <v>380</v>
      </c>
      <c r="D69" s="7" t="s">
        <v>370</v>
      </c>
      <c r="E69" s="136">
        <v>0</v>
      </c>
      <c r="F69" s="136">
        <v>30720</v>
      </c>
      <c r="G69" s="144">
        <f t="shared" si="1"/>
        <v>30720</v>
      </c>
      <c r="H69" s="136">
        <v>0</v>
      </c>
      <c r="I69" s="136">
        <v>34285</v>
      </c>
      <c r="J69" s="144">
        <f t="shared" si="2"/>
        <v>34285</v>
      </c>
      <c r="K69" s="136">
        <v>0</v>
      </c>
      <c r="L69" s="136">
        <v>141010</v>
      </c>
      <c r="M69" s="144">
        <f t="shared" si="3"/>
        <v>141010</v>
      </c>
      <c r="N69" s="136">
        <v>0</v>
      </c>
      <c r="O69" s="136">
        <v>151752</v>
      </c>
      <c r="P69" s="144">
        <f t="shared" si="4"/>
        <v>151752</v>
      </c>
    </row>
    <row r="70" spans="1:16" ht="25.5" x14ac:dyDescent="0.25">
      <c r="A70" s="1" t="s">
        <v>176</v>
      </c>
      <c r="B70" s="8" t="s">
        <v>381</v>
      </c>
      <c r="C70" s="1" t="s">
        <v>249</v>
      </c>
      <c r="D70" s="4" t="s">
        <v>382</v>
      </c>
      <c r="E70" s="144">
        <f>E53+E56</f>
        <v>0</v>
      </c>
      <c r="F70" s="144">
        <f t="shared" ref="F70:O70" si="18">F53+F56</f>
        <v>1536791</v>
      </c>
      <c r="G70" s="144">
        <f t="shared" si="1"/>
        <v>1536791</v>
      </c>
      <c r="H70" s="144">
        <f t="shared" si="18"/>
        <v>0</v>
      </c>
      <c r="I70" s="144">
        <f t="shared" si="18"/>
        <v>2446098.6900000013</v>
      </c>
      <c r="J70" s="144">
        <f t="shared" si="2"/>
        <v>2446098.6900000013</v>
      </c>
      <c r="K70" s="144">
        <f t="shared" si="18"/>
        <v>0</v>
      </c>
      <c r="L70" s="144">
        <f t="shared" si="18"/>
        <v>84</v>
      </c>
      <c r="M70" s="144">
        <f t="shared" si="3"/>
        <v>84</v>
      </c>
      <c r="N70" s="144">
        <f t="shared" si="18"/>
        <v>0</v>
      </c>
      <c r="O70" s="144">
        <f t="shared" si="18"/>
        <v>1061718.6900000004</v>
      </c>
      <c r="P70" s="144">
        <f t="shared" si="4"/>
        <v>1061718.6900000004</v>
      </c>
    </row>
    <row r="71" spans="1:16" ht="25.5" x14ac:dyDescent="0.25">
      <c r="A71" s="5" t="s">
        <v>178</v>
      </c>
      <c r="B71" s="8"/>
      <c r="C71" s="5" t="s">
        <v>14</v>
      </c>
      <c r="D71" s="7" t="s">
        <v>362</v>
      </c>
      <c r="E71" s="136">
        <v>0</v>
      </c>
      <c r="F71" s="136">
        <v>0</v>
      </c>
      <c r="G71" s="144">
        <f t="shared" si="1"/>
        <v>0</v>
      </c>
      <c r="H71" s="136">
        <v>0</v>
      </c>
      <c r="I71" s="136">
        <v>0</v>
      </c>
      <c r="J71" s="144">
        <f t="shared" si="2"/>
        <v>0</v>
      </c>
      <c r="K71" s="136">
        <v>0</v>
      </c>
      <c r="L71" s="136">
        <v>0</v>
      </c>
      <c r="M71" s="144">
        <f t="shared" si="3"/>
        <v>0</v>
      </c>
      <c r="N71" s="136">
        <v>0</v>
      </c>
      <c r="O71" s="136">
        <v>0</v>
      </c>
      <c r="P71" s="144">
        <f t="shared" si="4"/>
        <v>0</v>
      </c>
    </row>
    <row r="72" spans="1:16" ht="25.5" x14ac:dyDescent="0.25">
      <c r="A72" s="5" t="s">
        <v>181</v>
      </c>
      <c r="B72" s="8"/>
      <c r="C72" s="5" t="s">
        <v>17</v>
      </c>
      <c r="D72" s="7" t="s">
        <v>363</v>
      </c>
      <c r="E72" s="136">
        <v>0</v>
      </c>
      <c r="F72" s="136">
        <v>0</v>
      </c>
      <c r="G72" s="144">
        <f t="shared" ref="G72:G73" si="19">E72+F72</f>
        <v>0</v>
      </c>
      <c r="H72" s="136">
        <v>0</v>
      </c>
      <c r="I72" s="136">
        <v>0</v>
      </c>
      <c r="J72" s="144">
        <f t="shared" ref="J72:J73" si="20">H72+I72</f>
        <v>0</v>
      </c>
      <c r="K72" s="136">
        <v>0</v>
      </c>
      <c r="L72" s="136">
        <v>0</v>
      </c>
      <c r="M72" s="144">
        <f t="shared" ref="M72:M73" si="21">K72+L72</f>
        <v>0</v>
      </c>
      <c r="N72" s="136">
        <v>0</v>
      </c>
      <c r="O72" s="136">
        <v>0</v>
      </c>
      <c r="P72" s="144">
        <f t="shared" ref="P72:P73" si="22">N72+O72</f>
        <v>0</v>
      </c>
    </row>
    <row r="73" spans="1:16" ht="25.5" x14ac:dyDescent="0.25">
      <c r="A73" s="1" t="s">
        <v>184</v>
      </c>
      <c r="B73" s="8"/>
      <c r="C73" s="1" t="s">
        <v>253</v>
      </c>
      <c r="D73" s="4" t="s">
        <v>383</v>
      </c>
      <c r="E73" s="137">
        <v>0</v>
      </c>
      <c r="F73" s="137">
        <v>0</v>
      </c>
      <c r="G73" s="144">
        <f t="shared" si="19"/>
        <v>0</v>
      </c>
      <c r="H73" s="137">
        <v>0</v>
      </c>
      <c r="I73" s="137">
        <v>0</v>
      </c>
      <c r="J73" s="144">
        <f t="shared" si="20"/>
        <v>0</v>
      </c>
      <c r="K73" s="137">
        <v>0</v>
      </c>
      <c r="L73" s="137">
        <v>0</v>
      </c>
      <c r="M73" s="144">
        <f t="shared" si="21"/>
        <v>0</v>
      </c>
      <c r="N73" s="137">
        <v>0</v>
      </c>
      <c r="O73" s="137">
        <v>0</v>
      </c>
      <c r="P73" s="144">
        <f t="shared" si="22"/>
        <v>0</v>
      </c>
    </row>
    <row r="74" spans="1:16" x14ac:dyDescent="0.25">
      <c r="A74" s="26" t="s">
        <v>384</v>
      </c>
      <c r="B74" s="26"/>
      <c r="C74" s="26"/>
      <c r="D74" s="27"/>
      <c r="E74" s="26"/>
      <c r="F74" s="26"/>
      <c r="G74" s="26"/>
      <c r="H74" s="26"/>
      <c r="I74" s="26"/>
      <c r="J74" s="26"/>
    </row>
  </sheetData>
  <sheetProtection algorithmName="SHA-512" hashValue="7YGWfixnNNWlU4kR5ezMRnp1VIUKjwuiANJSj4RNwSlBL+iZQSGNzdPF67lzRImQA2OLWtoabtEHVKEnuJAzyg==" saltValue="NmPkpF4JtnerZzyRqUiF+A==" spinCount="100000" sheet="1" objects="1" scenarios="1"/>
  <mergeCells count="13">
    <mergeCell ref="A1:P1"/>
    <mergeCell ref="A2:P2"/>
    <mergeCell ref="K5:M5"/>
    <mergeCell ref="N5:P5"/>
    <mergeCell ref="E4:J4"/>
    <mergeCell ref="K4:P4"/>
    <mergeCell ref="A3:P3"/>
    <mergeCell ref="D4:D6"/>
    <mergeCell ref="C4:C6"/>
    <mergeCell ref="B4:B6"/>
    <mergeCell ref="A4:A6"/>
    <mergeCell ref="E5:G5"/>
    <mergeCell ref="H5:J5"/>
  </mergeCells>
  <dataValidations count="1">
    <dataValidation allowBlank="1" sqref="A1:A3" xr:uid="{00000000-0002-0000-0200-000000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L67"/>
  <sheetViews>
    <sheetView showGridLines="0" topLeftCell="A51" zoomScaleNormal="100" workbookViewId="0">
      <selection activeCell="E65" sqref="E65"/>
    </sheetView>
  </sheetViews>
  <sheetFormatPr defaultRowHeight="15" x14ac:dyDescent="0.25"/>
  <cols>
    <col min="1" max="1" width="6.140625" bestFit="1" customWidth="1"/>
    <col min="2" max="2" width="8.7109375" bestFit="1" customWidth="1"/>
    <col min="3" max="3" width="6.140625" bestFit="1" customWidth="1"/>
    <col min="4" max="4" width="41.5703125" bestFit="1" customWidth="1"/>
    <col min="5" max="6" width="26.7109375" customWidth="1"/>
  </cols>
  <sheetData>
    <row r="1" spans="1:12" ht="15.75" x14ac:dyDescent="0.25">
      <c r="A1" s="258" t="s">
        <v>535</v>
      </c>
      <c r="B1" s="258"/>
      <c r="C1" s="258"/>
      <c r="D1" s="258"/>
      <c r="E1" s="258"/>
      <c r="F1" s="258"/>
    </row>
    <row r="2" spans="1:12" ht="15.75" x14ac:dyDescent="0.25">
      <c r="A2" s="264" t="s">
        <v>626</v>
      </c>
      <c r="B2" s="264"/>
      <c r="C2" s="264"/>
      <c r="D2" s="264"/>
      <c r="E2" s="264"/>
      <c r="F2" s="264"/>
      <c r="G2" s="21"/>
      <c r="H2" s="21"/>
    </row>
    <row r="3" spans="1:12" ht="15.75" x14ac:dyDescent="0.25">
      <c r="A3" s="265" t="s">
        <v>299</v>
      </c>
      <c r="B3" s="265"/>
      <c r="C3" s="265"/>
      <c r="D3" s="265"/>
      <c r="E3" s="265"/>
      <c r="F3" s="265"/>
      <c r="G3" s="258"/>
      <c r="H3" s="258"/>
      <c r="I3" s="258"/>
      <c r="J3" s="258"/>
      <c r="K3" s="258"/>
      <c r="L3" s="258"/>
    </row>
    <row r="4" spans="1:12" ht="27" x14ac:dyDescent="0.25">
      <c r="A4" s="58" t="s">
        <v>0</v>
      </c>
      <c r="B4" s="58" t="s">
        <v>433</v>
      </c>
      <c r="C4" s="58" t="s">
        <v>2</v>
      </c>
      <c r="D4" s="59" t="s">
        <v>3</v>
      </c>
      <c r="E4" s="60" t="s">
        <v>434</v>
      </c>
      <c r="F4" s="60" t="s">
        <v>435</v>
      </c>
    </row>
    <row r="5" spans="1:12" ht="38.25" x14ac:dyDescent="0.25">
      <c r="A5" s="61" t="s">
        <v>9</v>
      </c>
      <c r="B5" s="62" t="s">
        <v>436</v>
      </c>
      <c r="C5" s="63" t="s">
        <v>11</v>
      </c>
      <c r="D5" s="64" t="s">
        <v>437</v>
      </c>
      <c r="E5" s="146">
        <f>E6+E22+E39+E40+E41</f>
        <v>15828637</v>
      </c>
      <c r="F5" s="146">
        <f>F6+F22+F39+F40+F41</f>
        <v>8949470</v>
      </c>
    </row>
    <row r="6" spans="1:12" ht="25.5" x14ac:dyDescent="0.25">
      <c r="A6" s="61" t="s">
        <v>13</v>
      </c>
      <c r="B6" s="65" t="s">
        <v>438</v>
      </c>
      <c r="C6" s="63">
        <v>1</v>
      </c>
      <c r="D6" s="42" t="s">
        <v>439</v>
      </c>
      <c r="E6" s="146">
        <f>E7+E8</f>
        <v>13687864</v>
      </c>
      <c r="F6" s="146">
        <f>F7+F8</f>
        <v>436805</v>
      </c>
    </row>
    <row r="7" spans="1:12" x14ac:dyDescent="0.25">
      <c r="A7" s="66" t="s">
        <v>16</v>
      </c>
      <c r="B7" s="65"/>
      <c r="C7" s="67" t="s">
        <v>55</v>
      </c>
      <c r="D7" s="68" t="s">
        <v>440</v>
      </c>
      <c r="E7" s="69">
        <v>3210479</v>
      </c>
      <c r="F7" s="69">
        <v>4601233</v>
      </c>
    </row>
    <row r="8" spans="1:12" ht="25.5" x14ac:dyDescent="0.25">
      <c r="A8" s="66" t="s">
        <v>19</v>
      </c>
      <c r="B8" s="62" t="s">
        <v>441</v>
      </c>
      <c r="C8" s="67" t="s">
        <v>58</v>
      </c>
      <c r="D8" s="70" t="s">
        <v>442</v>
      </c>
      <c r="E8" s="147">
        <f>SUM(E9:E21)</f>
        <v>10477385</v>
      </c>
      <c r="F8" s="147">
        <f>SUM(F9:F21)</f>
        <v>-4164428</v>
      </c>
    </row>
    <row r="9" spans="1:12" x14ac:dyDescent="0.25">
      <c r="A9" s="66" t="s">
        <v>23</v>
      </c>
      <c r="B9" s="65"/>
      <c r="C9" s="71" t="s">
        <v>443</v>
      </c>
      <c r="D9" s="72" t="s">
        <v>444</v>
      </c>
      <c r="E9" s="69">
        <v>740127</v>
      </c>
      <c r="F9" s="69">
        <v>1517946</v>
      </c>
    </row>
    <row r="10" spans="1:12" x14ac:dyDescent="0.25">
      <c r="A10" s="66" t="s">
        <v>25</v>
      </c>
      <c r="B10" s="65"/>
      <c r="C10" s="71" t="s">
        <v>445</v>
      </c>
      <c r="D10" s="72" t="s">
        <v>446</v>
      </c>
      <c r="E10" s="69">
        <v>16081</v>
      </c>
      <c r="F10" s="69">
        <v>69866</v>
      </c>
    </row>
    <row r="11" spans="1:12" x14ac:dyDescent="0.25">
      <c r="A11" s="66" t="s">
        <v>27</v>
      </c>
      <c r="B11" s="65"/>
      <c r="C11" s="73" t="s">
        <v>447</v>
      </c>
      <c r="D11" s="72" t="s">
        <v>448</v>
      </c>
      <c r="E11" s="69">
        <v>0</v>
      </c>
      <c r="F11" s="69">
        <v>0</v>
      </c>
    </row>
    <row r="12" spans="1:12" x14ac:dyDescent="0.25">
      <c r="A12" s="66" t="s">
        <v>30</v>
      </c>
      <c r="B12" s="65"/>
      <c r="C12" s="73" t="s">
        <v>449</v>
      </c>
      <c r="D12" s="72" t="s">
        <v>450</v>
      </c>
      <c r="E12" s="69">
        <v>0</v>
      </c>
      <c r="F12" s="69">
        <v>0</v>
      </c>
    </row>
    <row r="13" spans="1:12" ht="25.5" x14ac:dyDescent="0.25">
      <c r="A13" s="66" t="s">
        <v>34</v>
      </c>
      <c r="B13" s="65"/>
      <c r="C13" s="73" t="s">
        <v>451</v>
      </c>
      <c r="D13" s="74" t="s">
        <v>452</v>
      </c>
      <c r="E13" s="69">
        <v>-12739</v>
      </c>
      <c r="F13" s="69">
        <v>-10036612</v>
      </c>
    </row>
    <row r="14" spans="1:12" x14ac:dyDescent="0.25">
      <c r="A14" s="66" t="s">
        <v>37</v>
      </c>
      <c r="B14" s="65"/>
      <c r="C14" s="73" t="s">
        <v>453</v>
      </c>
      <c r="D14" s="72" t="s">
        <v>454</v>
      </c>
      <c r="E14" s="69">
        <v>42195</v>
      </c>
      <c r="F14" s="69">
        <v>43262</v>
      </c>
    </row>
    <row r="15" spans="1:12" x14ac:dyDescent="0.25">
      <c r="A15" s="66" t="s">
        <v>41</v>
      </c>
      <c r="B15" s="65"/>
      <c r="C15" s="73" t="s">
        <v>455</v>
      </c>
      <c r="D15" s="72" t="s">
        <v>456</v>
      </c>
      <c r="E15" s="69">
        <v>-1984577</v>
      </c>
      <c r="F15" s="69">
        <v>-1250803</v>
      </c>
    </row>
    <row r="16" spans="1:12" x14ac:dyDescent="0.25">
      <c r="A16" s="66" t="s">
        <v>43</v>
      </c>
      <c r="B16" s="62"/>
      <c r="C16" s="73" t="s">
        <v>457</v>
      </c>
      <c r="D16" s="72" t="s">
        <v>458</v>
      </c>
      <c r="E16" s="69">
        <v>0</v>
      </c>
      <c r="F16" s="69">
        <v>0</v>
      </c>
    </row>
    <row r="17" spans="1:6" x14ac:dyDescent="0.25">
      <c r="A17" s="66" t="s">
        <v>45</v>
      </c>
      <c r="B17" s="65"/>
      <c r="C17" s="73" t="s">
        <v>459</v>
      </c>
      <c r="D17" s="75" t="s">
        <v>460</v>
      </c>
      <c r="E17" s="69">
        <v>0</v>
      </c>
      <c r="F17" s="69">
        <v>0</v>
      </c>
    </row>
    <row r="18" spans="1:6" ht="25.5" x14ac:dyDescent="0.25">
      <c r="A18" s="66" t="s">
        <v>47</v>
      </c>
      <c r="B18" s="65"/>
      <c r="C18" s="73" t="s">
        <v>461</v>
      </c>
      <c r="D18" s="75" t="s">
        <v>462</v>
      </c>
      <c r="E18" s="69">
        <v>0</v>
      </c>
      <c r="F18" s="69">
        <v>0</v>
      </c>
    </row>
    <row r="19" spans="1:6" x14ac:dyDescent="0.25">
      <c r="A19" s="66" t="s">
        <v>51</v>
      </c>
      <c r="B19" s="65"/>
      <c r="C19" s="73" t="s">
        <v>463</v>
      </c>
      <c r="D19" s="75" t="s">
        <v>464</v>
      </c>
      <c r="E19" s="69">
        <v>-577886</v>
      </c>
      <c r="F19" s="69">
        <v>-457725</v>
      </c>
    </row>
    <row r="20" spans="1:6" ht="25.5" x14ac:dyDescent="0.25">
      <c r="A20" s="66" t="s">
        <v>54</v>
      </c>
      <c r="B20" s="65"/>
      <c r="C20" s="73" t="s">
        <v>465</v>
      </c>
      <c r="D20" s="75" t="s">
        <v>466</v>
      </c>
      <c r="E20" s="69">
        <v>304986</v>
      </c>
      <c r="F20" s="69">
        <v>67743</v>
      </c>
    </row>
    <row r="21" spans="1:6" x14ac:dyDescent="0.25">
      <c r="A21" s="66" t="s">
        <v>57</v>
      </c>
      <c r="B21" s="65"/>
      <c r="C21" s="73" t="s">
        <v>467</v>
      </c>
      <c r="D21" s="74" t="s">
        <v>468</v>
      </c>
      <c r="E21" s="69">
        <v>11949198</v>
      </c>
      <c r="F21" s="69">
        <v>5881895</v>
      </c>
    </row>
    <row r="22" spans="1:6" ht="25.5" x14ac:dyDescent="0.25">
      <c r="A22" s="61" t="s">
        <v>60</v>
      </c>
      <c r="B22" s="62" t="s">
        <v>469</v>
      </c>
      <c r="C22" s="63">
        <v>2</v>
      </c>
      <c r="D22" s="32" t="s">
        <v>470</v>
      </c>
      <c r="E22" s="146">
        <f>SUM(E23:E38)</f>
        <v>-2234405</v>
      </c>
      <c r="F22" s="146">
        <f>SUM(F23:F38)</f>
        <v>8391128</v>
      </c>
    </row>
    <row r="23" spans="1:6" ht="25.5" x14ac:dyDescent="0.25">
      <c r="A23" s="66" t="s">
        <v>63</v>
      </c>
      <c r="B23" s="65"/>
      <c r="C23" s="67" t="s">
        <v>70</v>
      </c>
      <c r="D23" s="76" t="s">
        <v>471</v>
      </c>
      <c r="E23" s="69">
        <v>-177371</v>
      </c>
      <c r="F23" s="69">
        <v>13923686</v>
      </c>
    </row>
    <row r="24" spans="1:6" ht="25.5" x14ac:dyDescent="0.25">
      <c r="A24" s="66" t="s">
        <v>66</v>
      </c>
      <c r="B24" s="65"/>
      <c r="C24" s="67" t="s">
        <v>73</v>
      </c>
      <c r="D24" s="76" t="s">
        <v>472</v>
      </c>
      <c r="E24" s="69">
        <v>0</v>
      </c>
      <c r="F24" s="69">
        <v>0</v>
      </c>
    </row>
    <row r="25" spans="1:6" ht="25.5" x14ac:dyDescent="0.25">
      <c r="A25" s="66" t="s">
        <v>69</v>
      </c>
      <c r="B25" s="65"/>
      <c r="C25" s="67" t="s">
        <v>473</v>
      </c>
      <c r="D25" s="76" t="s">
        <v>474</v>
      </c>
      <c r="E25" s="69">
        <v>-17379037</v>
      </c>
      <c r="F25" s="69">
        <v>-5898061</v>
      </c>
    </row>
    <row r="26" spans="1:6" ht="25.5" x14ac:dyDescent="0.25">
      <c r="A26" s="66" t="s">
        <v>72</v>
      </c>
      <c r="B26" s="65"/>
      <c r="C26" s="67" t="s">
        <v>475</v>
      </c>
      <c r="D26" s="74" t="s">
        <v>476</v>
      </c>
      <c r="E26" s="69">
        <v>12787679</v>
      </c>
      <c r="F26" s="69">
        <v>-18702958</v>
      </c>
    </row>
    <row r="27" spans="1:6" ht="25.5" x14ac:dyDescent="0.25">
      <c r="A27" s="66" t="s">
        <v>74</v>
      </c>
      <c r="B27" s="65"/>
      <c r="C27" s="67" t="s">
        <v>477</v>
      </c>
      <c r="D27" s="74" t="s">
        <v>478</v>
      </c>
      <c r="E27" s="69">
        <v>693228</v>
      </c>
      <c r="F27" s="69">
        <v>-216984</v>
      </c>
    </row>
    <row r="28" spans="1:6" x14ac:dyDescent="0.25">
      <c r="A28" s="66" t="s">
        <v>77</v>
      </c>
      <c r="B28" s="65"/>
      <c r="C28" s="67" t="s">
        <v>479</v>
      </c>
      <c r="D28" s="76" t="s">
        <v>480</v>
      </c>
      <c r="E28" s="40">
        <v>-342985</v>
      </c>
      <c r="F28" s="40">
        <v>-1487513</v>
      </c>
    </row>
    <row r="29" spans="1:6" x14ac:dyDescent="0.25">
      <c r="A29" s="66" t="s">
        <v>79</v>
      </c>
      <c r="B29" s="65"/>
      <c r="C29" s="67" t="s">
        <v>481</v>
      </c>
      <c r="D29" s="76" t="s">
        <v>482</v>
      </c>
      <c r="E29" s="69">
        <v>0</v>
      </c>
      <c r="F29" s="69">
        <v>13711863</v>
      </c>
    </row>
    <row r="30" spans="1:6" x14ac:dyDescent="0.25">
      <c r="A30" s="66" t="s">
        <v>82</v>
      </c>
      <c r="B30" s="65"/>
      <c r="C30" s="67" t="s">
        <v>483</v>
      </c>
      <c r="D30" s="76" t="s">
        <v>484</v>
      </c>
      <c r="E30" s="69">
        <v>0</v>
      </c>
      <c r="F30" s="69">
        <v>0</v>
      </c>
    </row>
    <row r="31" spans="1:6" x14ac:dyDescent="0.25">
      <c r="A31" s="66" t="s">
        <v>84</v>
      </c>
      <c r="B31" s="65"/>
      <c r="C31" s="67" t="s">
        <v>485</v>
      </c>
      <c r="D31" s="76" t="s">
        <v>486</v>
      </c>
      <c r="E31" s="69">
        <v>0</v>
      </c>
      <c r="F31" s="69">
        <v>0</v>
      </c>
    </row>
    <row r="32" spans="1:6" x14ac:dyDescent="0.25">
      <c r="A32" s="66" t="s">
        <v>86</v>
      </c>
      <c r="B32" s="65"/>
      <c r="C32" s="67" t="s">
        <v>487</v>
      </c>
      <c r="D32" s="76" t="s">
        <v>488</v>
      </c>
      <c r="E32" s="69">
        <v>-3599185</v>
      </c>
      <c r="F32" s="69">
        <v>1853322</v>
      </c>
    </row>
    <row r="33" spans="1:6" x14ac:dyDescent="0.25">
      <c r="A33" s="66" t="s">
        <v>88</v>
      </c>
      <c r="B33" s="65"/>
      <c r="C33" s="67" t="s">
        <v>489</v>
      </c>
      <c r="D33" s="74" t="s">
        <v>490</v>
      </c>
      <c r="E33" s="69">
        <v>0</v>
      </c>
      <c r="F33" s="69">
        <v>0</v>
      </c>
    </row>
    <row r="34" spans="1:6" x14ac:dyDescent="0.25">
      <c r="A34" s="66" t="s">
        <v>91</v>
      </c>
      <c r="B34" s="65"/>
      <c r="C34" s="67" t="s">
        <v>491</v>
      </c>
      <c r="D34" s="74" t="s">
        <v>492</v>
      </c>
      <c r="E34" s="69">
        <v>0</v>
      </c>
      <c r="F34" s="69">
        <v>0</v>
      </c>
    </row>
    <row r="35" spans="1:6" x14ac:dyDescent="0.25">
      <c r="A35" s="66" t="s">
        <v>93</v>
      </c>
      <c r="B35" s="65"/>
      <c r="C35" s="67" t="s">
        <v>493</v>
      </c>
      <c r="D35" s="76" t="s">
        <v>494</v>
      </c>
      <c r="E35" s="40">
        <v>918645</v>
      </c>
      <c r="F35" s="40">
        <v>5149848</v>
      </c>
    </row>
    <row r="36" spans="1:6" x14ac:dyDescent="0.25">
      <c r="A36" s="66" t="s">
        <v>97</v>
      </c>
      <c r="B36" s="65"/>
      <c r="C36" s="67" t="s">
        <v>495</v>
      </c>
      <c r="D36" s="77" t="s">
        <v>496</v>
      </c>
      <c r="E36" s="141">
        <v>3356537</v>
      </c>
      <c r="F36" s="141">
        <v>465902</v>
      </c>
    </row>
    <row r="37" spans="1:6" x14ac:dyDescent="0.25">
      <c r="A37" s="66" t="s">
        <v>100</v>
      </c>
      <c r="B37" s="65"/>
      <c r="C37" s="67" t="s">
        <v>497</v>
      </c>
      <c r="D37" s="77" t="s">
        <v>498</v>
      </c>
      <c r="E37" s="69">
        <v>520211</v>
      </c>
      <c r="F37" s="69">
        <v>673446</v>
      </c>
    </row>
    <row r="38" spans="1:6" ht="25.5" x14ac:dyDescent="0.25">
      <c r="A38" s="66" t="s">
        <v>103</v>
      </c>
      <c r="B38" s="65"/>
      <c r="C38" s="67" t="s">
        <v>499</v>
      </c>
      <c r="D38" s="77" t="s">
        <v>500</v>
      </c>
      <c r="E38" s="141">
        <v>987873</v>
      </c>
      <c r="F38" s="141">
        <v>-1081423</v>
      </c>
    </row>
    <row r="39" spans="1:6" x14ac:dyDescent="0.25">
      <c r="A39" s="61" t="s">
        <v>106</v>
      </c>
      <c r="B39" s="65"/>
      <c r="C39" s="78">
        <v>3</v>
      </c>
      <c r="D39" s="79" t="s">
        <v>501</v>
      </c>
      <c r="E39" s="80">
        <v>-327454</v>
      </c>
      <c r="F39" s="80">
        <v>-1806923</v>
      </c>
    </row>
    <row r="40" spans="1:6" x14ac:dyDescent="0.25">
      <c r="A40" s="61" t="s">
        <v>108</v>
      </c>
      <c r="B40" s="65"/>
      <c r="C40" s="78">
        <v>4</v>
      </c>
      <c r="D40" s="79" t="s">
        <v>502</v>
      </c>
      <c r="E40" s="80">
        <v>2224314</v>
      </c>
      <c r="F40" s="80">
        <v>1201643</v>
      </c>
    </row>
    <row r="41" spans="1:6" x14ac:dyDescent="0.25">
      <c r="A41" s="61" t="s">
        <v>111</v>
      </c>
      <c r="B41" s="65"/>
      <c r="C41" s="78">
        <v>5</v>
      </c>
      <c r="D41" s="79" t="s">
        <v>503</v>
      </c>
      <c r="E41" s="80">
        <v>2478318</v>
      </c>
      <c r="F41" s="80">
        <v>726817</v>
      </c>
    </row>
    <row r="42" spans="1:6" ht="25.5" x14ac:dyDescent="0.25">
      <c r="A42" s="61" t="s">
        <v>113</v>
      </c>
      <c r="B42" s="62" t="s">
        <v>504</v>
      </c>
      <c r="C42" s="63" t="s">
        <v>21</v>
      </c>
      <c r="D42" s="64" t="s">
        <v>505</v>
      </c>
      <c r="E42" s="148">
        <f>SUM(E43:E49)</f>
        <v>-10958115</v>
      </c>
      <c r="F42" s="148">
        <f>SUM(F43:F49)</f>
        <v>-9395088</v>
      </c>
    </row>
    <row r="43" spans="1:6" x14ac:dyDescent="0.25">
      <c r="A43" s="66" t="s">
        <v>115</v>
      </c>
      <c r="B43" s="65"/>
      <c r="C43" s="81">
        <v>1</v>
      </c>
      <c r="D43" s="76" t="s">
        <v>506</v>
      </c>
      <c r="E43" s="69">
        <v>-4991</v>
      </c>
      <c r="F43" s="69">
        <v>4562</v>
      </c>
    </row>
    <row r="44" spans="1:6" x14ac:dyDescent="0.25">
      <c r="A44" s="66" t="s">
        <v>116</v>
      </c>
      <c r="B44" s="65"/>
      <c r="C44" s="81">
        <v>2</v>
      </c>
      <c r="D44" s="76" t="s">
        <v>507</v>
      </c>
      <c r="E44" s="69">
        <v>-190684</v>
      </c>
      <c r="F44" s="69">
        <v>-249697</v>
      </c>
    </row>
    <row r="45" spans="1:6" x14ac:dyDescent="0.25">
      <c r="A45" s="66" t="s">
        <v>119</v>
      </c>
      <c r="B45" s="65"/>
      <c r="C45" s="81">
        <v>3</v>
      </c>
      <c r="D45" s="76" t="s">
        <v>508</v>
      </c>
      <c r="E45" s="69">
        <v>0</v>
      </c>
      <c r="F45" s="69">
        <v>0</v>
      </c>
    </row>
    <row r="46" spans="1:6" x14ac:dyDescent="0.25">
      <c r="A46" s="66" t="s">
        <v>121</v>
      </c>
      <c r="B46" s="65"/>
      <c r="C46" s="81">
        <v>4</v>
      </c>
      <c r="D46" s="76" t="s">
        <v>509</v>
      </c>
      <c r="E46" s="69">
        <v>-19052</v>
      </c>
      <c r="F46" s="69">
        <v>-6267</v>
      </c>
    </row>
    <row r="47" spans="1:6" ht="25.5" x14ac:dyDescent="0.25">
      <c r="A47" s="66" t="s">
        <v>123</v>
      </c>
      <c r="B47" s="65"/>
      <c r="C47" s="81">
        <v>5</v>
      </c>
      <c r="D47" s="76" t="s">
        <v>510</v>
      </c>
      <c r="E47" s="69">
        <v>0</v>
      </c>
      <c r="F47" s="69">
        <v>0</v>
      </c>
    </row>
    <row r="48" spans="1:6" ht="25.5" x14ac:dyDescent="0.25">
      <c r="A48" s="66" t="s">
        <v>124</v>
      </c>
      <c r="B48" s="65"/>
      <c r="C48" s="81">
        <v>6</v>
      </c>
      <c r="D48" s="76" t="s">
        <v>511</v>
      </c>
      <c r="E48" s="69">
        <v>0</v>
      </c>
      <c r="F48" s="69">
        <v>0</v>
      </c>
    </row>
    <row r="49" spans="1:6" x14ac:dyDescent="0.25">
      <c r="A49" s="66" t="s">
        <v>127</v>
      </c>
      <c r="B49" s="65"/>
      <c r="C49" s="81">
        <v>7</v>
      </c>
      <c r="D49" s="68" t="s">
        <v>512</v>
      </c>
      <c r="E49" s="69">
        <v>-10743388</v>
      </c>
      <c r="F49" s="69">
        <v>-9143686</v>
      </c>
    </row>
    <row r="50" spans="1:6" ht="25.5" x14ac:dyDescent="0.25">
      <c r="A50" s="61" t="s">
        <v>131</v>
      </c>
      <c r="B50" s="62" t="s">
        <v>513</v>
      </c>
      <c r="C50" s="63" t="s">
        <v>32</v>
      </c>
      <c r="D50" s="64" t="s">
        <v>514</v>
      </c>
      <c r="E50" s="146">
        <f>SUM(E51:E61)</f>
        <v>-7105435</v>
      </c>
      <c r="F50" s="146">
        <f>SUM(F51:F61)</f>
        <v>-2502307</v>
      </c>
    </row>
    <row r="51" spans="1:6" x14ac:dyDescent="0.25">
      <c r="A51" s="66" t="s">
        <v>133</v>
      </c>
      <c r="B51" s="65"/>
      <c r="C51" s="81">
        <v>1</v>
      </c>
      <c r="D51" s="68" t="s">
        <v>515</v>
      </c>
      <c r="E51" s="69">
        <v>0</v>
      </c>
      <c r="F51" s="69">
        <v>0</v>
      </c>
    </row>
    <row r="52" spans="1:6" ht="25.5" x14ac:dyDescent="0.25">
      <c r="A52" s="66" t="s">
        <v>135</v>
      </c>
      <c r="B52" s="65"/>
      <c r="C52" s="81">
        <v>2</v>
      </c>
      <c r="D52" s="68" t="s">
        <v>516</v>
      </c>
      <c r="E52" s="69">
        <v>0</v>
      </c>
      <c r="F52" s="69">
        <v>0</v>
      </c>
    </row>
    <row r="53" spans="1:6" ht="25.5" x14ac:dyDescent="0.25">
      <c r="A53" s="66" t="s">
        <v>138</v>
      </c>
      <c r="B53" s="65"/>
      <c r="C53" s="81">
        <v>3</v>
      </c>
      <c r="D53" s="68" t="s">
        <v>517</v>
      </c>
      <c r="E53" s="69">
        <v>212371</v>
      </c>
      <c r="F53" s="69">
        <v>0</v>
      </c>
    </row>
    <row r="54" spans="1:6" x14ac:dyDescent="0.25">
      <c r="A54" s="66" t="s">
        <v>141</v>
      </c>
      <c r="B54" s="65"/>
      <c r="C54" s="81">
        <v>4</v>
      </c>
      <c r="D54" s="68" t="s">
        <v>518</v>
      </c>
      <c r="E54" s="69">
        <v>0</v>
      </c>
      <c r="F54" s="69">
        <v>0</v>
      </c>
    </row>
    <row r="55" spans="1:6" x14ac:dyDescent="0.25">
      <c r="A55" s="66" t="s">
        <v>143</v>
      </c>
      <c r="B55" s="65"/>
      <c r="C55" s="81">
        <v>5</v>
      </c>
      <c r="D55" s="68" t="s">
        <v>519</v>
      </c>
      <c r="E55" s="69">
        <v>0</v>
      </c>
      <c r="F55" s="69">
        <v>0</v>
      </c>
    </row>
    <row r="56" spans="1:6" ht="25.5" x14ac:dyDescent="0.25">
      <c r="A56" s="66" t="s">
        <v>145</v>
      </c>
      <c r="B56" s="65"/>
      <c r="C56" s="81">
        <v>6</v>
      </c>
      <c r="D56" s="68" t="s">
        <v>520</v>
      </c>
      <c r="E56" s="69">
        <v>0</v>
      </c>
      <c r="F56" s="69">
        <v>0</v>
      </c>
    </row>
    <row r="57" spans="1:6" ht="25.5" x14ac:dyDescent="0.25">
      <c r="A57" s="66" t="s">
        <v>148</v>
      </c>
      <c r="B57" s="65"/>
      <c r="C57" s="81">
        <v>7</v>
      </c>
      <c r="D57" s="68" t="s">
        <v>521</v>
      </c>
      <c r="E57" s="69">
        <v>-650213</v>
      </c>
      <c r="F57" s="69">
        <v>-1814541</v>
      </c>
    </row>
    <row r="58" spans="1:6" x14ac:dyDescent="0.25">
      <c r="A58" s="66" t="s">
        <v>150</v>
      </c>
      <c r="B58" s="65"/>
      <c r="C58" s="81">
        <v>8</v>
      </c>
      <c r="D58" s="68" t="s">
        <v>522</v>
      </c>
      <c r="E58" s="69">
        <v>0</v>
      </c>
      <c r="F58" s="69">
        <v>0</v>
      </c>
    </row>
    <row r="59" spans="1:6" x14ac:dyDescent="0.25">
      <c r="A59" s="66" t="s">
        <v>151</v>
      </c>
      <c r="B59" s="65"/>
      <c r="C59" s="81">
        <v>9</v>
      </c>
      <c r="D59" s="68" t="s">
        <v>523</v>
      </c>
      <c r="E59" s="69">
        <v>-20949</v>
      </c>
      <c r="F59" s="69">
        <v>-49034</v>
      </c>
    </row>
    <row r="60" spans="1:6" x14ac:dyDescent="0.25">
      <c r="A60" s="66" t="s">
        <v>155</v>
      </c>
      <c r="B60" s="65"/>
      <c r="C60" s="81">
        <v>10</v>
      </c>
      <c r="D60" s="68" t="s">
        <v>524</v>
      </c>
      <c r="E60" s="69">
        <v>-5985488</v>
      </c>
      <c r="F60" s="69">
        <v>0</v>
      </c>
    </row>
    <row r="61" spans="1:6" x14ac:dyDescent="0.25">
      <c r="A61" s="66" t="s">
        <v>158</v>
      </c>
      <c r="B61" s="65"/>
      <c r="C61" s="81">
        <v>11</v>
      </c>
      <c r="D61" s="68" t="s">
        <v>525</v>
      </c>
      <c r="E61" s="69">
        <v>-661156</v>
      </c>
      <c r="F61" s="69">
        <v>-638732</v>
      </c>
    </row>
    <row r="62" spans="1:6" ht="25.5" x14ac:dyDescent="0.25">
      <c r="A62" s="61" t="s">
        <v>162</v>
      </c>
      <c r="B62" s="62" t="s">
        <v>526</v>
      </c>
      <c r="C62" s="63" t="s">
        <v>95</v>
      </c>
      <c r="D62" s="64" t="s">
        <v>527</v>
      </c>
      <c r="E62" s="146">
        <f>E5+E42+E50</f>
        <v>-2234913</v>
      </c>
      <c r="F62" s="146">
        <f>F5+F42+F50</f>
        <v>-2947925</v>
      </c>
    </row>
    <row r="63" spans="1:6" ht="25.5" x14ac:dyDescent="0.25">
      <c r="A63" s="61" t="s">
        <v>165</v>
      </c>
      <c r="B63" s="65"/>
      <c r="C63" s="63" t="s">
        <v>125</v>
      </c>
      <c r="D63" s="64" t="s">
        <v>528</v>
      </c>
      <c r="E63" s="80">
        <v>0</v>
      </c>
      <c r="F63" s="80">
        <v>0</v>
      </c>
    </row>
    <row r="64" spans="1:6" ht="25.5" x14ac:dyDescent="0.25">
      <c r="A64" s="61" t="s">
        <v>167</v>
      </c>
      <c r="B64" s="62" t="s">
        <v>529</v>
      </c>
      <c r="C64" s="63" t="s">
        <v>129</v>
      </c>
      <c r="D64" s="64" t="s">
        <v>530</v>
      </c>
      <c r="E64" s="146">
        <f>E62+E63</f>
        <v>-2234913</v>
      </c>
      <c r="F64" s="146">
        <f>F62+F63</f>
        <v>-2947925</v>
      </c>
    </row>
    <row r="65" spans="1:6" x14ac:dyDescent="0.25">
      <c r="A65" s="66" t="s">
        <v>169</v>
      </c>
      <c r="B65" s="65"/>
      <c r="C65" s="81">
        <v>1</v>
      </c>
      <c r="D65" s="68" t="s">
        <v>531</v>
      </c>
      <c r="E65" s="69">
        <v>32192571</v>
      </c>
      <c r="F65" s="69">
        <v>22444967</v>
      </c>
    </row>
    <row r="66" spans="1:6" x14ac:dyDescent="0.25">
      <c r="A66" s="61" t="s">
        <v>171</v>
      </c>
      <c r="B66" s="82" t="s">
        <v>532</v>
      </c>
      <c r="C66" s="63">
        <v>2</v>
      </c>
      <c r="D66" s="64" t="s">
        <v>533</v>
      </c>
      <c r="E66" s="146">
        <f>E64+E65</f>
        <v>29957658</v>
      </c>
      <c r="F66" s="146">
        <f>F64+F65</f>
        <v>19497042</v>
      </c>
    </row>
    <row r="67" spans="1:6" x14ac:dyDescent="0.25">
      <c r="A67" s="263" t="s">
        <v>534</v>
      </c>
      <c r="B67" s="263"/>
      <c r="C67" s="263"/>
      <c r="D67" s="263"/>
      <c r="E67" s="263"/>
      <c r="F67" s="263"/>
    </row>
  </sheetData>
  <sheetProtection algorithmName="SHA-512" hashValue="D53Mpnlrsm4KEXcgciZqcIl5KAu+Do+JpBzHjm+Lcx7h5LVuiw8HC3DGklfLjvW1CJGX+KYPM03d/96gbobzPQ==" saltValue="IWQ72PcC+gF6QBJgMwrsVw==" spinCount="100000" sheet="1" objects="1" scenarios="1"/>
  <mergeCells count="5">
    <mergeCell ref="A67:F67"/>
    <mergeCell ref="A1:F1"/>
    <mergeCell ref="A2:F2"/>
    <mergeCell ref="A3:F3"/>
    <mergeCell ref="G3:L3"/>
  </mergeCells>
  <dataValidations count="1">
    <dataValidation allowBlank="1" sqref="A1:A3" xr:uid="{00000000-0002-0000-0300-000000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M44"/>
  <sheetViews>
    <sheetView showGridLines="0" zoomScale="80" zoomScaleNormal="80" workbookViewId="0">
      <selection activeCell="F35" sqref="F35:F36"/>
    </sheetView>
  </sheetViews>
  <sheetFormatPr defaultRowHeight="15" x14ac:dyDescent="0.25"/>
  <cols>
    <col min="2" max="2" width="51.140625" customWidth="1"/>
    <col min="3" max="12" width="35.28515625" customWidth="1"/>
  </cols>
  <sheetData>
    <row r="1" spans="1:13" ht="15.75" x14ac:dyDescent="0.25">
      <c r="A1" s="266" t="s">
        <v>432</v>
      </c>
      <c r="B1" s="266"/>
      <c r="C1" s="266"/>
      <c r="D1" s="266"/>
      <c r="E1" s="266"/>
      <c r="F1" s="266"/>
      <c r="G1" s="266"/>
      <c r="H1" s="266"/>
      <c r="I1" s="266"/>
      <c r="J1" s="266"/>
      <c r="K1" s="266"/>
      <c r="L1" s="266"/>
    </row>
    <row r="2" spans="1:13" ht="15.75" x14ac:dyDescent="0.25">
      <c r="A2" s="267" t="s">
        <v>626</v>
      </c>
      <c r="B2" s="267"/>
      <c r="C2" s="267"/>
      <c r="D2" s="267"/>
      <c r="E2" s="267"/>
      <c r="F2" s="267"/>
      <c r="G2" s="267"/>
      <c r="H2" s="267"/>
      <c r="I2" s="267"/>
      <c r="J2" s="267"/>
      <c r="K2" s="267"/>
      <c r="L2" s="267"/>
      <c r="M2" s="57"/>
    </row>
    <row r="3" spans="1:13" ht="15.75" thickBot="1" x14ac:dyDescent="0.3">
      <c r="A3" s="268" t="s">
        <v>299</v>
      </c>
      <c r="B3" s="268"/>
      <c r="C3" s="268"/>
      <c r="D3" s="268"/>
      <c r="E3" s="268"/>
      <c r="F3" s="268"/>
      <c r="G3" s="268"/>
      <c r="H3" s="268"/>
      <c r="I3" s="268"/>
      <c r="J3" s="268"/>
      <c r="K3" s="268"/>
      <c r="L3" s="268"/>
      <c r="M3" s="56"/>
    </row>
    <row r="4" spans="1:13" x14ac:dyDescent="0.25">
      <c r="A4" s="269" t="s">
        <v>0</v>
      </c>
      <c r="B4" s="271" t="s">
        <v>3</v>
      </c>
      <c r="C4" s="273" t="s">
        <v>385</v>
      </c>
      <c r="D4" s="273"/>
      <c r="E4" s="273"/>
      <c r="F4" s="273"/>
      <c r="G4" s="273"/>
      <c r="H4" s="273"/>
      <c r="I4" s="273"/>
      <c r="J4" s="273"/>
      <c r="K4" s="274" t="s">
        <v>386</v>
      </c>
      <c r="L4" s="276" t="s">
        <v>387</v>
      </c>
    </row>
    <row r="5" spans="1:13" x14ac:dyDescent="0.25">
      <c r="A5" s="270"/>
      <c r="B5" s="272"/>
      <c r="C5" s="28" t="s">
        <v>388</v>
      </c>
      <c r="D5" s="28" t="s">
        <v>389</v>
      </c>
      <c r="E5" s="28" t="s">
        <v>173</v>
      </c>
      <c r="F5" s="29" t="s">
        <v>183</v>
      </c>
      <c r="G5" s="29" t="s">
        <v>390</v>
      </c>
      <c r="H5" s="29" t="s">
        <v>200</v>
      </c>
      <c r="I5" s="28" t="s">
        <v>391</v>
      </c>
      <c r="J5" s="30" t="s">
        <v>387</v>
      </c>
      <c r="K5" s="275"/>
      <c r="L5" s="277"/>
    </row>
    <row r="6" spans="1:13" x14ac:dyDescent="0.25">
      <c r="A6" s="31" t="s">
        <v>392</v>
      </c>
      <c r="B6" s="32" t="s">
        <v>393</v>
      </c>
      <c r="C6" s="33">
        <v>12500000</v>
      </c>
      <c r="D6" s="33">
        <v>0</v>
      </c>
      <c r="E6" s="33">
        <v>69090176</v>
      </c>
      <c r="F6" s="33">
        <v>1698814</v>
      </c>
      <c r="G6" s="33">
        <v>18427961</v>
      </c>
      <c r="H6" s="33">
        <v>80061761</v>
      </c>
      <c r="I6" s="33">
        <v>3612431</v>
      </c>
      <c r="J6" s="155">
        <f t="shared" ref="J6:J43" si="0">+SUM(C6:I6)</f>
        <v>185391143</v>
      </c>
      <c r="K6" s="33">
        <v>0</v>
      </c>
      <c r="L6" s="160">
        <f>J6+K6</f>
        <v>185391143</v>
      </c>
    </row>
    <row r="7" spans="1:13" x14ac:dyDescent="0.25">
      <c r="A7" s="34" t="s">
        <v>394</v>
      </c>
      <c r="B7" s="35" t="s">
        <v>395</v>
      </c>
      <c r="C7" s="36">
        <v>0</v>
      </c>
      <c r="D7" s="36">
        <v>0</v>
      </c>
      <c r="E7" s="36">
        <v>0</v>
      </c>
      <c r="F7" s="36"/>
      <c r="G7" s="36">
        <v>0</v>
      </c>
      <c r="H7" s="36">
        <v>0</v>
      </c>
      <c r="I7" s="36">
        <v>0</v>
      </c>
      <c r="J7" s="155">
        <f t="shared" si="0"/>
        <v>0</v>
      </c>
      <c r="K7" s="36">
        <v>0</v>
      </c>
      <c r="L7" s="160">
        <f t="shared" ref="L7:L43" si="1">J7+K7</f>
        <v>0</v>
      </c>
    </row>
    <row r="8" spans="1:13" x14ac:dyDescent="0.25">
      <c r="A8" s="34" t="s">
        <v>396</v>
      </c>
      <c r="B8" s="35" t="s">
        <v>397</v>
      </c>
      <c r="C8" s="36">
        <v>0</v>
      </c>
      <c r="D8" s="36">
        <v>0</v>
      </c>
      <c r="E8" s="36">
        <v>0</v>
      </c>
      <c r="F8" s="36">
        <v>0</v>
      </c>
      <c r="G8" s="36">
        <v>0</v>
      </c>
      <c r="H8" s="36">
        <v>0</v>
      </c>
      <c r="I8" s="36">
        <v>0</v>
      </c>
      <c r="J8" s="155">
        <f t="shared" si="0"/>
        <v>0</v>
      </c>
      <c r="K8" s="36">
        <v>0</v>
      </c>
      <c r="L8" s="160">
        <f t="shared" si="1"/>
        <v>0</v>
      </c>
    </row>
    <row r="9" spans="1:13" x14ac:dyDescent="0.25">
      <c r="A9" s="31" t="s">
        <v>398</v>
      </c>
      <c r="B9" s="32" t="s">
        <v>399</v>
      </c>
      <c r="C9" s="156">
        <f t="shared" ref="C9:I9" si="2">SUM(C6:C8)</f>
        <v>12500000</v>
      </c>
      <c r="D9" s="156">
        <f t="shared" si="2"/>
        <v>0</v>
      </c>
      <c r="E9" s="156">
        <f t="shared" si="2"/>
        <v>69090176</v>
      </c>
      <c r="F9" s="156">
        <f t="shared" si="2"/>
        <v>1698814</v>
      </c>
      <c r="G9" s="156">
        <f t="shared" si="2"/>
        <v>18427961</v>
      </c>
      <c r="H9" s="156">
        <f t="shared" si="2"/>
        <v>80061761</v>
      </c>
      <c r="I9" s="156">
        <f t="shared" si="2"/>
        <v>3612431</v>
      </c>
      <c r="J9" s="156">
        <f t="shared" si="0"/>
        <v>185391143</v>
      </c>
      <c r="K9" s="156">
        <f>SUM(K6:K8)</f>
        <v>0</v>
      </c>
      <c r="L9" s="160">
        <f t="shared" si="1"/>
        <v>185391143</v>
      </c>
    </row>
    <row r="10" spans="1:13" x14ac:dyDescent="0.25">
      <c r="A10" s="31" t="s">
        <v>400</v>
      </c>
      <c r="B10" s="32" t="s">
        <v>401</v>
      </c>
      <c r="C10" s="156">
        <f t="shared" ref="C10:I10" si="3">+C11+C12</f>
        <v>0</v>
      </c>
      <c r="D10" s="156">
        <f t="shared" si="3"/>
        <v>0</v>
      </c>
      <c r="E10" s="156">
        <f t="shared" si="3"/>
        <v>10700339</v>
      </c>
      <c r="F10" s="156">
        <f t="shared" si="3"/>
        <v>-695546</v>
      </c>
      <c r="G10" s="156">
        <f t="shared" si="3"/>
        <v>0</v>
      </c>
      <c r="H10" s="156">
        <f t="shared" si="3"/>
        <v>0</v>
      </c>
      <c r="I10" s="156">
        <f t="shared" si="3"/>
        <v>4059690</v>
      </c>
      <c r="J10" s="156">
        <f t="shared" si="0"/>
        <v>14064483</v>
      </c>
      <c r="K10" s="156">
        <f>+K11+K12</f>
        <v>0</v>
      </c>
      <c r="L10" s="160">
        <f t="shared" si="1"/>
        <v>14064483</v>
      </c>
    </row>
    <row r="11" spans="1:13" x14ac:dyDescent="0.25">
      <c r="A11" s="37" t="s">
        <v>394</v>
      </c>
      <c r="B11" s="35" t="s">
        <v>402</v>
      </c>
      <c r="C11" s="36">
        <v>0</v>
      </c>
      <c r="D11" s="36">
        <v>0</v>
      </c>
      <c r="E11" s="36">
        <v>0</v>
      </c>
      <c r="F11" s="36">
        <v>0</v>
      </c>
      <c r="G11" s="36">
        <v>0</v>
      </c>
      <c r="H11" s="36">
        <v>0</v>
      </c>
      <c r="I11" s="36">
        <v>4059690</v>
      </c>
      <c r="J11" s="155">
        <f t="shared" si="0"/>
        <v>4059690</v>
      </c>
      <c r="K11" s="36">
        <v>0</v>
      </c>
      <c r="L11" s="160">
        <f t="shared" si="1"/>
        <v>4059690</v>
      </c>
    </row>
    <row r="12" spans="1:13" x14ac:dyDescent="0.25">
      <c r="A12" s="38" t="s">
        <v>396</v>
      </c>
      <c r="B12" s="32" t="s">
        <v>403</v>
      </c>
      <c r="C12" s="156">
        <f t="shared" ref="C12:I12" si="4">SUM(C13:C18)</f>
        <v>0</v>
      </c>
      <c r="D12" s="156">
        <f t="shared" si="4"/>
        <v>0</v>
      </c>
      <c r="E12" s="156">
        <f t="shared" si="4"/>
        <v>10700339</v>
      </c>
      <c r="F12" s="156">
        <f t="shared" si="4"/>
        <v>-695546</v>
      </c>
      <c r="G12" s="156">
        <f t="shared" si="4"/>
        <v>0</v>
      </c>
      <c r="H12" s="156">
        <f t="shared" si="4"/>
        <v>0</v>
      </c>
      <c r="I12" s="156">
        <f t="shared" si="4"/>
        <v>0</v>
      </c>
      <c r="J12" s="156">
        <f t="shared" si="0"/>
        <v>10004793</v>
      </c>
      <c r="K12" s="156">
        <f>SUM(K13:K18)</f>
        <v>0</v>
      </c>
      <c r="L12" s="160">
        <f t="shared" si="1"/>
        <v>10004793</v>
      </c>
    </row>
    <row r="13" spans="1:13" ht="25.5" x14ac:dyDescent="0.25">
      <c r="A13" s="39" t="s">
        <v>112</v>
      </c>
      <c r="B13" s="40" t="s">
        <v>404</v>
      </c>
      <c r="C13" s="36">
        <v>0</v>
      </c>
      <c r="D13" s="36">
        <v>0</v>
      </c>
      <c r="E13" s="36">
        <v>2921043</v>
      </c>
      <c r="F13" s="36">
        <v>0</v>
      </c>
      <c r="G13" s="36">
        <v>0</v>
      </c>
      <c r="H13" s="36">
        <v>0</v>
      </c>
      <c r="I13" s="36">
        <v>0</v>
      </c>
      <c r="J13" s="155">
        <f t="shared" si="0"/>
        <v>2921043</v>
      </c>
      <c r="K13" s="36">
        <v>0</v>
      </c>
      <c r="L13" s="160">
        <f t="shared" si="1"/>
        <v>2921043</v>
      </c>
    </row>
    <row r="14" spans="1:13" ht="25.5" x14ac:dyDescent="0.25">
      <c r="A14" s="37" t="s">
        <v>114</v>
      </c>
      <c r="B14" s="40" t="s">
        <v>405</v>
      </c>
      <c r="C14" s="36">
        <v>0</v>
      </c>
      <c r="D14" s="36">
        <v>0</v>
      </c>
      <c r="E14" s="36">
        <v>7740070</v>
      </c>
      <c r="F14" s="36">
        <v>0</v>
      </c>
      <c r="G14" s="36">
        <v>0</v>
      </c>
      <c r="H14" s="36">
        <v>0</v>
      </c>
      <c r="I14" s="36">
        <v>0</v>
      </c>
      <c r="J14" s="155">
        <f t="shared" si="0"/>
        <v>7740070</v>
      </c>
      <c r="K14" s="36">
        <v>0</v>
      </c>
      <c r="L14" s="160">
        <f t="shared" si="1"/>
        <v>7740070</v>
      </c>
    </row>
    <row r="15" spans="1:13" ht="25.5" x14ac:dyDescent="0.25">
      <c r="A15" s="37" t="s">
        <v>75</v>
      </c>
      <c r="B15" s="40" t="s">
        <v>406</v>
      </c>
      <c r="C15" s="36">
        <v>0</v>
      </c>
      <c r="D15" s="36">
        <v>0</v>
      </c>
      <c r="E15" s="36">
        <v>39226</v>
      </c>
      <c r="F15" s="36">
        <v>0</v>
      </c>
      <c r="G15" s="36">
        <v>0</v>
      </c>
      <c r="H15" s="36">
        <v>0</v>
      </c>
      <c r="I15" s="36">
        <v>0</v>
      </c>
      <c r="J15" s="155">
        <f t="shared" si="0"/>
        <v>39226</v>
      </c>
      <c r="K15" s="36">
        <v>0</v>
      </c>
      <c r="L15" s="160">
        <f t="shared" si="1"/>
        <v>39226</v>
      </c>
    </row>
    <row r="16" spans="1:13" x14ac:dyDescent="0.25">
      <c r="A16" s="37" t="s">
        <v>78</v>
      </c>
      <c r="B16" s="40" t="s">
        <v>376</v>
      </c>
      <c r="C16" s="36">
        <v>0</v>
      </c>
      <c r="D16" s="36">
        <v>0</v>
      </c>
      <c r="E16" s="36">
        <v>0</v>
      </c>
      <c r="F16" s="36">
        <v>-784994</v>
      </c>
      <c r="G16" s="36">
        <v>0</v>
      </c>
      <c r="H16" s="36">
        <v>0</v>
      </c>
      <c r="I16" s="36">
        <v>0</v>
      </c>
      <c r="J16" s="155">
        <f t="shared" si="0"/>
        <v>-784994</v>
      </c>
      <c r="K16" s="36">
        <v>0</v>
      </c>
      <c r="L16" s="160">
        <f t="shared" si="1"/>
        <v>-784994</v>
      </c>
    </row>
    <row r="17" spans="1:12" x14ac:dyDescent="0.25">
      <c r="A17" s="37" t="s">
        <v>377</v>
      </c>
      <c r="B17" s="40" t="s">
        <v>407</v>
      </c>
      <c r="C17" s="36">
        <v>0</v>
      </c>
      <c r="D17" s="36">
        <v>0</v>
      </c>
      <c r="E17" s="36">
        <v>0</v>
      </c>
      <c r="F17" s="36">
        <v>89448</v>
      </c>
      <c r="G17" s="36">
        <v>0</v>
      </c>
      <c r="H17" s="36">
        <v>0</v>
      </c>
      <c r="I17" s="36">
        <v>0</v>
      </c>
      <c r="J17" s="155">
        <f t="shared" si="0"/>
        <v>89448</v>
      </c>
      <c r="K17" s="36">
        <v>0</v>
      </c>
      <c r="L17" s="160">
        <f t="shared" si="1"/>
        <v>89448</v>
      </c>
    </row>
    <row r="18" spans="1:12" x14ac:dyDescent="0.25">
      <c r="A18" s="37" t="s">
        <v>379</v>
      </c>
      <c r="B18" s="40" t="s">
        <v>408</v>
      </c>
      <c r="C18" s="36">
        <v>0</v>
      </c>
      <c r="D18" s="36">
        <v>0</v>
      </c>
      <c r="E18" s="36">
        <v>0</v>
      </c>
      <c r="F18" s="36">
        <v>0</v>
      </c>
      <c r="G18" s="36">
        <v>0</v>
      </c>
      <c r="H18" s="36">
        <v>0</v>
      </c>
      <c r="I18" s="36">
        <v>0</v>
      </c>
      <c r="J18" s="155">
        <f t="shared" si="0"/>
        <v>0</v>
      </c>
      <c r="K18" s="36">
        <v>0</v>
      </c>
      <c r="L18" s="160">
        <f t="shared" si="1"/>
        <v>0</v>
      </c>
    </row>
    <row r="19" spans="1:12" x14ac:dyDescent="0.25">
      <c r="A19" s="41" t="s">
        <v>409</v>
      </c>
      <c r="B19" s="42" t="s">
        <v>410</v>
      </c>
      <c r="C19" s="156">
        <f t="shared" ref="C19:I19" si="5">SUM(C20:C23)</f>
        <v>0</v>
      </c>
      <c r="D19" s="156">
        <f t="shared" si="5"/>
        <v>0</v>
      </c>
      <c r="E19" s="156">
        <f t="shared" si="5"/>
        <v>-590368</v>
      </c>
      <c r="F19" s="156">
        <f t="shared" si="5"/>
        <v>0</v>
      </c>
      <c r="G19" s="156">
        <f t="shared" si="5"/>
        <v>0</v>
      </c>
      <c r="H19" s="156">
        <f t="shared" si="5"/>
        <v>4202799</v>
      </c>
      <c r="I19" s="156">
        <f t="shared" si="5"/>
        <v>-3612431</v>
      </c>
      <c r="J19" s="156">
        <f t="shared" si="0"/>
        <v>0</v>
      </c>
      <c r="K19" s="156">
        <f>SUM(K20:K23)</f>
        <v>0</v>
      </c>
      <c r="L19" s="160">
        <f t="shared" si="1"/>
        <v>0</v>
      </c>
    </row>
    <row r="20" spans="1:12" x14ac:dyDescent="0.25">
      <c r="A20" s="37" t="s">
        <v>394</v>
      </c>
      <c r="B20" s="35" t="s">
        <v>411</v>
      </c>
      <c r="C20" s="36">
        <v>0</v>
      </c>
      <c r="D20" s="36">
        <v>0</v>
      </c>
      <c r="E20" s="36">
        <v>0</v>
      </c>
      <c r="F20" s="36">
        <v>0</v>
      </c>
      <c r="G20" s="36">
        <v>0</v>
      </c>
      <c r="H20" s="36">
        <v>0</v>
      </c>
      <c r="I20" s="36">
        <v>0</v>
      </c>
      <c r="J20" s="155">
        <f t="shared" si="0"/>
        <v>0</v>
      </c>
      <c r="K20" s="36">
        <v>0</v>
      </c>
      <c r="L20" s="160">
        <f t="shared" si="1"/>
        <v>0</v>
      </c>
    </row>
    <row r="21" spans="1:12" x14ac:dyDescent="0.25">
      <c r="A21" s="37" t="s">
        <v>396</v>
      </c>
      <c r="B21" s="35" t="s">
        <v>412</v>
      </c>
      <c r="C21" s="36">
        <v>0</v>
      </c>
      <c r="D21" s="36">
        <v>0</v>
      </c>
      <c r="E21" s="36">
        <v>0</v>
      </c>
      <c r="F21" s="36">
        <v>0</v>
      </c>
      <c r="G21" s="36">
        <v>0</v>
      </c>
      <c r="H21" s="36">
        <v>0</v>
      </c>
      <c r="I21" s="36">
        <v>0</v>
      </c>
      <c r="J21" s="155">
        <f t="shared" si="0"/>
        <v>0</v>
      </c>
      <c r="K21" s="36">
        <v>0</v>
      </c>
      <c r="L21" s="160">
        <f t="shared" si="1"/>
        <v>0</v>
      </c>
    </row>
    <row r="22" spans="1:12" x14ac:dyDescent="0.25">
      <c r="A22" s="37" t="s">
        <v>413</v>
      </c>
      <c r="B22" s="43" t="s">
        <v>414</v>
      </c>
      <c r="C22" s="36">
        <v>0</v>
      </c>
      <c r="D22" s="36">
        <v>0</v>
      </c>
      <c r="E22" s="36">
        <v>0</v>
      </c>
      <c r="F22" s="36">
        <v>0</v>
      </c>
      <c r="G22" s="36">
        <v>0</v>
      </c>
      <c r="H22" s="36">
        <v>0</v>
      </c>
      <c r="I22" s="36"/>
      <c r="J22" s="155">
        <f t="shared" si="0"/>
        <v>0</v>
      </c>
      <c r="K22" s="36">
        <v>0</v>
      </c>
      <c r="L22" s="160">
        <f t="shared" si="1"/>
        <v>0</v>
      </c>
    </row>
    <row r="23" spans="1:12" x14ac:dyDescent="0.25">
      <c r="A23" s="37" t="s">
        <v>415</v>
      </c>
      <c r="B23" s="40" t="s">
        <v>416</v>
      </c>
      <c r="C23" s="36">
        <v>0</v>
      </c>
      <c r="D23" s="36">
        <v>0</v>
      </c>
      <c r="E23" s="36">
        <v>-590368</v>
      </c>
      <c r="F23" s="36">
        <v>0</v>
      </c>
      <c r="G23" s="36">
        <v>0</v>
      </c>
      <c r="H23" s="36">
        <v>4202799</v>
      </c>
      <c r="I23" s="36">
        <v>-3612431</v>
      </c>
      <c r="J23" s="155">
        <f t="shared" si="0"/>
        <v>0</v>
      </c>
      <c r="K23" s="36">
        <v>0</v>
      </c>
      <c r="L23" s="160">
        <f t="shared" si="1"/>
        <v>0</v>
      </c>
    </row>
    <row r="24" spans="1:12" ht="15.75" thickBot="1" x14ac:dyDescent="0.3">
      <c r="A24" s="44" t="s">
        <v>417</v>
      </c>
      <c r="B24" s="45" t="s">
        <v>418</v>
      </c>
      <c r="C24" s="157">
        <f t="shared" ref="C24:I24" si="6">+C9+C10+C19</f>
        <v>12500000</v>
      </c>
      <c r="D24" s="157">
        <f t="shared" si="6"/>
        <v>0</v>
      </c>
      <c r="E24" s="157">
        <f t="shared" si="6"/>
        <v>79200147</v>
      </c>
      <c r="F24" s="157">
        <f t="shared" si="6"/>
        <v>1003268</v>
      </c>
      <c r="G24" s="157">
        <f t="shared" si="6"/>
        <v>18427961</v>
      </c>
      <c r="H24" s="157">
        <f t="shared" si="6"/>
        <v>84264560</v>
      </c>
      <c r="I24" s="157">
        <f t="shared" si="6"/>
        <v>4059690</v>
      </c>
      <c r="J24" s="157">
        <f t="shared" si="0"/>
        <v>199455626</v>
      </c>
      <c r="K24" s="157">
        <f>+K9+K10+K19</f>
        <v>0</v>
      </c>
      <c r="L24" s="160">
        <f t="shared" si="1"/>
        <v>199455626</v>
      </c>
    </row>
    <row r="25" spans="1:12" x14ac:dyDescent="0.25">
      <c r="A25" s="46" t="s">
        <v>419</v>
      </c>
      <c r="B25" s="47" t="s">
        <v>420</v>
      </c>
      <c r="C25" s="161">
        <f t="shared" ref="C25:I25" si="7">+C24</f>
        <v>12500000</v>
      </c>
      <c r="D25" s="158">
        <f t="shared" si="7"/>
        <v>0</v>
      </c>
      <c r="E25" s="158">
        <f t="shared" si="7"/>
        <v>79200147</v>
      </c>
      <c r="F25" s="158">
        <f t="shared" si="7"/>
        <v>1003268</v>
      </c>
      <c r="G25" s="158">
        <f t="shared" si="7"/>
        <v>18427961</v>
      </c>
      <c r="H25" s="158">
        <f t="shared" si="7"/>
        <v>84264560</v>
      </c>
      <c r="I25" s="158">
        <f t="shared" si="7"/>
        <v>4059690</v>
      </c>
      <c r="J25" s="158">
        <f t="shared" si="0"/>
        <v>199455626</v>
      </c>
      <c r="K25" s="158">
        <f>+K24</f>
        <v>0</v>
      </c>
      <c r="L25" s="160">
        <f t="shared" si="1"/>
        <v>199455626</v>
      </c>
    </row>
    <row r="26" spans="1:12" x14ac:dyDescent="0.25">
      <c r="A26" s="48" t="s">
        <v>394</v>
      </c>
      <c r="B26" s="35" t="s">
        <v>395</v>
      </c>
      <c r="C26" s="36">
        <v>0</v>
      </c>
      <c r="D26" s="36">
        <v>0</v>
      </c>
      <c r="E26" s="36">
        <v>0</v>
      </c>
      <c r="F26" s="36">
        <v>0</v>
      </c>
      <c r="G26" s="36">
        <v>0</v>
      </c>
      <c r="H26" s="36">
        <v>0</v>
      </c>
      <c r="I26" s="36">
        <v>0</v>
      </c>
      <c r="J26" s="155">
        <f t="shared" si="0"/>
        <v>0</v>
      </c>
      <c r="K26" s="36">
        <v>0</v>
      </c>
      <c r="L26" s="160">
        <f t="shared" si="1"/>
        <v>0</v>
      </c>
    </row>
    <row r="27" spans="1:12" x14ac:dyDescent="0.25">
      <c r="A27" s="48" t="s">
        <v>396</v>
      </c>
      <c r="B27" s="35" t="s">
        <v>397</v>
      </c>
      <c r="C27" s="36">
        <v>0</v>
      </c>
      <c r="D27" s="36">
        <v>0</v>
      </c>
      <c r="E27" s="36">
        <v>0</v>
      </c>
      <c r="F27" s="36">
        <v>0</v>
      </c>
      <c r="G27" s="36">
        <v>0</v>
      </c>
      <c r="H27" s="36">
        <v>0</v>
      </c>
      <c r="I27" s="36">
        <v>0</v>
      </c>
      <c r="J27" s="155">
        <f t="shared" si="0"/>
        <v>0</v>
      </c>
      <c r="K27" s="36">
        <v>0</v>
      </c>
      <c r="L27" s="160">
        <f t="shared" si="1"/>
        <v>0</v>
      </c>
    </row>
    <row r="28" spans="1:12" x14ac:dyDescent="0.25">
      <c r="A28" s="49" t="s">
        <v>421</v>
      </c>
      <c r="B28" s="32" t="s">
        <v>422</v>
      </c>
      <c r="C28" s="156">
        <f t="shared" ref="C28:I28" si="8">SUM(C25:C27)</f>
        <v>12500000</v>
      </c>
      <c r="D28" s="156">
        <f t="shared" si="8"/>
        <v>0</v>
      </c>
      <c r="E28" s="156">
        <f t="shared" si="8"/>
        <v>79200147</v>
      </c>
      <c r="F28" s="156">
        <f t="shared" si="8"/>
        <v>1003268</v>
      </c>
      <c r="G28" s="156">
        <f t="shared" si="8"/>
        <v>18427961</v>
      </c>
      <c r="H28" s="156">
        <f t="shared" si="8"/>
        <v>84264560</v>
      </c>
      <c r="I28" s="156">
        <f t="shared" si="8"/>
        <v>4059690</v>
      </c>
      <c r="J28" s="156">
        <f t="shared" si="0"/>
        <v>199455626</v>
      </c>
      <c r="K28" s="156">
        <f>SUM(K25:K27)</f>
        <v>0</v>
      </c>
      <c r="L28" s="160">
        <f t="shared" si="1"/>
        <v>199455626</v>
      </c>
    </row>
    <row r="29" spans="1:12" x14ac:dyDescent="0.25">
      <c r="A29" s="49" t="s">
        <v>423</v>
      </c>
      <c r="B29" s="32" t="s">
        <v>424</v>
      </c>
      <c r="C29" s="156">
        <f t="shared" ref="C29:I29" si="9">+C30+C31</f>
        <v>0</v>
      </c>
      <c r="D29" s="156">
        <f t="shared" si="9"/>
        <v>0</v>
      </c>
      <c r="E29" s="156">
        <f t="shared" si="9"/>
        <v>-30306</v>
      </c>
      <c r="F29" s="156">
        <f t="shared" si="9"/>
        <v>-156189</v>
      </c>
      <c r="G29" s="156">
        <f t="shared" si="9"/>
        <v>0</v>
      </c>
      <c r="H29" s="156">
        <f t="shared" si="9"/>
        <v>0</v>
      </c>
      <c r="I29" s="156">
        <f t="shared" si="9"/>
        <v>2632593</v>
      </c>
      <c r="J29" s="156">
        <f t="shared" si="0"/>
        <v>2446098</v>
      </c>
      <c r="K29" s="156">
        <f>+K30+K31</f>
        <v>0</v>
      </c>
      <c r="L29" s="160">
        <f t="shared" si="1"/>
        <v>2446098</v>
      </c>
    </row>
    <row r="30" spans="1:12" x14ac:dyDescent="0.25">
      <c r="A30" s="48" t="s">
        <v>394</v>
      </c>
      <c r="B30" s="40" t="s">
        <v>402</v>
      </c>
      <c r="C30" s="36">
        <v>0</v>
      </c>
      <c r="D30" s="36">
        <v>0</v>
      </c>
      <c r="E30" s="36">
        <v>0</v>
      </c>
      <c r="F30" s="36">
        <v>0</v>
      </c>
      <c r="G30" s="36">
        <v>0</v>
      </c>
      <c r="H30" s="36">
        <v>0</v>
      </c>
      <c r="I30" s="36">
        <v>2632593</v>
      </c>
      <c r="J30" s="155">
        <f t="shared" si="0"/>
        <v>2632593</v>
      </c>
      <c r="K30" s="36">
        <v>0</v>
      </c>
      <c r="L30" s="160">
        <f t="shared" si="1"/>
        <v>2632593</v>
      </c>
    </row>
    <row r="31" spans="1:12" x14ac:dyDescent="0.25">
      <c r="A31" s="50" t="s">
        <v>396</v>
      </c>
      <c r="B31" s="42" t="s">
        <v>425</v>
      </c>
      <c r="C31" s="156">
        <f t="shared" ref="C31:I31" si="10">SUM(C32:C37)</f>
        <v>0</v>
      </c>
      <c r="D31" s="156">
        <f t="shared" si="10"/>
        <v>0</v>
      </c>
      <c r="E31" s="156">
        <f t="shared" si="10"/>
        <v>-30306</v>
      </c>
      <c r="F31" s="156">
        <f t="shared" si="10"/>
        <v>-156189</v>
      </c>
      <c r="G31" s="156">
        <f t="shared" si="10"/>
        <v>0</v>
      </c>
      <c r="H31" s="156">
        <f t="shared" si="10"/>
        <v>0</v>
      </c>
      <c r="I31" s="156">
        <f t="shared" si="10"/>
        <v>0</v>
      </c>
      <c r="J31" s="156">
        <f t="shared" si="0"/>
        <v>-186495</v>
      </c>
      <c r="K31" s="156">
        <f>SUM(K32:K37)</f>
        <v>0</v>
      </c>
      <c r="L31" s="160">
        <f t="shared" si="1"/>
        <v>-186495</v>
      </c>
    </row>
    <row r="32" spans="1:12" ht="25.5" x14ac:dyDescent="0.25">
      <c r="A32" s="39" t="s">
        <v>112</v>
      </c>
      <c r="B32" s="40" t="s">
        <v>404</v>
      </c>
      <c r="C32" s="36">
        <v>0</v>
      </c>
      <c r="D32" s="36">
        <v>0</v>
      </c>
      <c r="E32" s="36">
        <v>0</v>
      </c>
      <c r="F32" s="36">
        <v>0</v>
      </c>
      <c r="G32" s="36">
        <v>0</v>
      </c>
      <c r="H32" s="36">
        <v>0</v>
      </c>
      <c r="I32" s="36">
        <v>0</v>
      </c>
      <c r="J32" s="155">
        <f t="shared" si="0"/>
        <v>0</v>
      </c>
      <c r="K32" s="36">
        <v>0</v>
      </c>
      <c r="L32" s="160">
        <f t="shared" si="1"/>
        <v>0</v>
      </c>
    </row>
    <row r="33" spans="1:12" ht="25.5" x14ac:dyDescent="0.25">
      <c r="A33" s="37" t="s">
        <v>114</v>
      </c>
      <c r="B33" s="40" t="s">
        <v>405</v>
      </c>
      <c r="C33" s="36">
        <v>0</v>
      </c>
      <c r="D33" s="36">
        <v>0</v>
      </c>
      <c r="E33" s="36">
        <v>8569</v>
      </c>
      <c r="F33" s="36">
        <v>0</v>
      </c>
      <c r="G33" s="36">
        <v>0</v>
      </c>
      <c r="H33" s="36">
        <v>0</v>
      </c>
      <c r="I33" s="36">
        <v>0</v>
      </c>
      <c r="J33" s="155">
        <f t="shared" si="0"/>
        <v>8569</v>
      </c>
      <c r="K33" s="36">
        <v>0</v>
      </c>
      <c r="L33" s="160">
        <f t="shared" si="1"/>
        <v>8569</v>
      </c>
    </row>
    <row r="34" spans="1:12" ht="25.5" x14ac:dyDescent="0.25">
      <c r="A34" s="37" t="s">
        <v>75</v>
      </c>
      <c r="B34" s="40" t="s">
        <v>406</v>
      </c>
      <c r="C34" s="36">
        <v>0</v>
      </c>
      <c r="D34" s="36">
        <v>0</v>
      </c>
      <c r="E34" s="36">
        <v>-38875</v>
      </c>
      <c r="F34" s="36">
        <v>0</v>
      </c>
      <c r="G34" s="36">
        <v>0</v>
      </c>
      <c r="H34" s="36">
        <v>0</v>
      </c>
      <c r="I34" s="36">
        <v>0</v>
      </c>
      <c r="J34" s="155">
        <f t="shared" si="0"/>
        <v>-38875</v>
      </c>
      <c r="K34" s="36">
        <v>0</v>
      </c>
      <c r="L34" s="160">
        <f t="shared" si="1"/>
        <v>-38875</v>
      </c>
    </row>
    <row r="35" spans="1:12" x14ac:dyDescent="0.25">
      <c r="A35" s="37" t="s">
        <v>78</v>
      </c>
      <c r="B35" s="40" t="s">
        <v>376</v>
      </c>
      <c r="C35" s="36">
        <v>0</v>
      </c>
      <c r="D35" s="36">
        <v>0</v>
      </c>
      <c r="E35" s="36">
        <v>0</v>
      </c>
      <c r="F35" s="36">
        <v>-166906</v>
      </c>
      <c r="G35" s="36">
        <v>0</v>
      </c>
      <c r="H35" s="36">
        <v>0</v>
      </c>
      <c r="I35" s="36">
        <v>0</v>
      </c>
      <c r="J35" s="155">
        <f t="shared" si="0"/>
        <v>-166906</v>
      </c>
      <c r="K35" s="36">
        <v>0</v>
      </c>
      <c r="L35" s="160">
        <f t="shared" si="1"/>
        <v>-166906</v>
      </c>
    </row>
    <row r="36" spans="1:12" x14ac:dyDescent="0.25">
      <c r="A36" s="37" t="s">
        <v>377</v>
      </c>
      <c r="B36" s="40" t="s">
        <v>407</v>
      </c>
      <c r="C36" s="36">
        <v>0</v>
      </c>
      <c r="D36" s="36">
        <v>0</v>
      </c>
      <c r="E36" s="36">
        <v>0</v>
      </c>
      <c r="F36" s="36">
        <v>10717</v>
      </c>
      <c r="G36" s="36">
        <v>0</v>
      </c>
      <c r="H36" s="36">
        <v>0</v>
      </c>
      <c r="I36" s="36">
        <v>0</v>
      </c>
      <c r="J36" s="155">
        <f t="shared" si="0"/>
        <v>10717</v>
      </c>
      <c r="K36" s="36">
        <v>0</v>
      </c>
      <c r="L36" s="160">
        <f t="shared" si="1"/>
        <v>10717</v>
      </c>
    </row>
    <row r="37" spans="1:12" x14ac:dyDescent="0.25">
      <c r="A37" s="37" t="s">
        <v>379</v>
      </c>
      <c r="B37" s="40" t="s">
        <v>408</v>
      </c>
      <c r="C37" s="36">
        <v>0</v>
      </c>
      <c r="D37" s="36">
        <v>0</v>
      </c>
      <c r="E37" s="36">
        <v>0</v>
      </c>
      <c r="F37" s="36">
        <v>0</v>
      </c>
      <c r="G37" s="36">
        <v>0</v>
      </c>
      <c r="H37" s="36">
        <v>0</v>
      </c>
      <c r="I37" s="36">
        <v>0</v>
      </c>
      <c r="J37" s="155">
        <f t="shared" si="0"/>
        <v>0</v>
      </c>
      <c r="K37" s="36">
        <v>0</v>
      </c>
      <c r="L37" s="160">
        <f t="shared" si="1"/>
        <v>0</v>
      </c>
    </row>
    <row r="38" spans="1:12" x14ac:dyDescent="0.25">
      <c r="A38" s="49" t="s">
        <v>426</v>
      </c>
      <c r="B38" s="42" t="s">
        <v>427</v>
      </c>
      <c r="C38" s="156">
        <f t="shared" ref="C38:I38" si="11">SUM(C39:C42)</f>
        <v>0</v>
      </c>
      <c r="D38" s="156">
        <f t="shared" si="11"/>
        <v>0</v>
      </c>
      <c r="E38" s="156">
        <f t="shared" si="11"/>
        <v>0</v>
      </c>
      <c r="F38" s="156">
        <f t="shared" si="11"/>
        <v>0</v>
      </c>
      <c r="G38" s="156">
        <f t="shared" si="11"/>
        <v>0</v>
      </c>
      <c r="H38" s="156">
        <f t="shared" si="11"/>
        <v>1059690</v>
      </c>
      <c r="I38" s="156">
        <f t="shared" si="11"/>
        <v>-4059690</v>
      </c>
      <c r="J38" s="156">
        <f t="shared" si="0"/>
        <v>-3000000</v>
      </c>
      <c r="K38" s="156">
        <f>SUM(K39:K42)</f>
        <v>0</v>
      </c>
      <c r="L38" s="160">
        <f t="shared" si="1"/>
        <v>-3000000</v>
      </c>
    </row>
    <row r="39" spans="1:12" x14ac:dyDescent="0.25">
      <c r="A39" s="48" t="s">
        <v>394</v>
      </c>
      <c r="B39" s="40" t="s">
        <v>411</v>
      </c>
      <c r="C39" s="36">
        <v>0</v>
      </c>
      <c r="D39" s="36">
        <v>0</v>
      </c>
      <c r="E39" s="36">
        <v>0</v>
      </c>
      <c r="F39" s="36">
        <v>0</v>
      </c>
      <c r="G39" s="36">
        <v>0</v>
      </c>
      <c r="H39" s="36">
        <v>0</v>
      </c>
      <c r="I39" s="36">
        <v>0</v>
      </c>
      <c r="J39" s="155">
        <f t="shared" si="0"/>
        <v>0</v>
      </c>
      <c r="K39" s="36">
        <v>0</v>
      </c>
      <c r="L39" s="160">
        <f t="shared" si="1"/>
        <v>0</v>
      </c>
    </row>
    <row r="40" spans="1:12" x14ac:dyDescent="0.25">
      <c r="A40" s="48" t="s">
        <v>396</v>
      </c>
      <c r="B40" s="40" t="s">
        <v>412</v>
      </c>
      <c r="C40" s="36">
        <v>0</v>
      </c>
      <c r="D40" s="36">
        <v>0</v>
      </c>
      <c r="E40" s="36">
        <v>0</v>
      </c>
      <c r="F40" s="36">
        <v>0</v>
      </c>
      <c r="G40" s="36">
        <v>0</v>
      </c>
      <c r="H40" s="36">
        <v>0</v>
      </c>
      <c r="I40" s="36">
        <v>0</v>
      </c>
      <c r="J40" s="155">
        <f t="shared" si="0"/>
        <v>0</v>
      </c>
      <c r="K40" s="36">
        <v>0</v>
      </c>
      <c r="L40" s="160">
        <f t="shared" si="1"/>
        <v>0</v>
      </c>
    </row>
    <row r="41" spans="1:12" x14ac:dyDescent="0.25">
      <c r="A41" s="48" t="s">
        <v>413</v>
      </c>
      <c r="B41" s="43" t="s">
        <v>414</v>
      </c>
      <c r="C41" s="36">
        <v>0</v>
      </c>
      <c r="D41" s="36">
        <v>0</v>
      </c>
      <c r="E41" s="36">
        <v>0</v>
      </c>
      <c r="F41" s="36">
        <v>0</v>
      </c>
      <c r="G41" s="36">
        <v>0</v>
      </c>
      <c r="H41" s="36">
        <v>-3000000</v>
      </c>
      <c r="I41" s="36">
        <v>0</v>
      </c>
      <c r="J41" s="155">
        <f t="shared" si="0"/>
        <v>-3000000</v>
      </c>
      <c r="K41" s="36">
        <v>0</v>
      </c>
      <c r="L41" s="160">
        <f t="shared" si="1"/>
        <v>-3000000</v>
      </c>
    </row>
    <row r="42" spans="1:12" x14ac:dyDescent="0.25">
      <c r="A42" s="48" t="s">
        <v>415</v>
      </c>
      <c r="B42" s="40" t="s">
        <v>428</v>
      </c>
      <c r="C42" s="36">
        <v>0</v>
      </c>
      <c r="D42" s="36">
        <v>0</v>
      </c>
      <c r="E42" s="36">
        <v>0</v>
      </c>
      <c r="F42" s="36">
        <v>0</v>
      </c>
      <c r="G42" s="36">
        <v>0</v>
      </c>
      <c r="H42" s="36">
        <v>4059690</v>
      </c>
      <c r="I42" s="36">
        <v>-4059690</v>
      </c>
      <c r="J42" s="155">
        <f t="shared" si="0"/>
        <v>0</v>
      </c>
      <c r="K42" s="36">
        <v>0</v>
      </c>
      <c r="L42" s="160">
        <f t="shared" si="1"/>
        <v>0</v>
      </c>
    </row>
    <row r="43" spans="1:12" ht="15.75" thickBot="1" x14ac:dyDescent="0.3">
      <c r="A43" s="51" t="s">
        <v>429</v>
      </c>
      <c r="B43" s="52" t="s">
        <v>430</v>
      </c>
      <c r="C43" s="159">
        <f t="shared" ref="C43:I43" si="12">+C28+C29+C38</f>
        <v>12500000</v>
      </c>
      <c r="D43" s="159">
        <f t="shared" si="12"/>
        <v>0</v>
      </c>
      <c r="E43" s="159">
        <f t="shared" si="12"/>
        <v>79169841</v>
      </c>
      <c r="F43" s="159">
        <f t="shared" si="12"/>
        <v>847079</v>
      </c>
      <c r="G43" s="159">
        <f t="shared" si="12"/>
        <v>18427961</v>
      </c>
      <c r="H43" s="159">
        <f t="shared" si="12"/>
        <v>85324250</v>
      </c>
      <c r="I43" s="159">
        <f t="shared" si="12"/>
        <v>2632593</v>
      </c>
      <c r="J43" s="159">
        <f t="shared" si="0"/>
        <v>198901724</v>
      </c>
      <c r="K43" s="159">
        <f>+K28+K29+K38</f>
        <v>0</v>
      </c>
      <c r="L43" s="160">
        <f t="shared" si="1"/>
        <v>198901724</v>
      </c>
    </row>
    <row r="44" spans="1:12" x14ac:dyDescent="0.25">
      <c r="A44" s="53" t="s">
        <v>431</v>
      </c>
      <c r="B44" s="54"/>
      <c r="C44" s="55"/>
      <c r="D44" s="55"/>
      <c r="E44" s="55"/>
      <c r="F44" s="55"/>
      <c r="G44" s="55"/>
      <c r="H44" s="55"/>
      <c r="I44" s="55"/>
      <c r="J44" s="55"/>
      <c r="K44" s="55"/>
      <c r="L44" s="55"/>
    </row>
  </sheetData>
  <sheetProtection algorithmName="SHA-512" hashValue="jC7KLQmBfuk5gH0j+9BQ1PbN+7TySM6PjC3XOwTl+uisrW0mayMolzgM+aAiTmvpeoHyZSRwM+sBm15zVlNlEA==" saltValue="toZUMR4Wrgk/uOL0I4heHg==" spinCount="100000" sheet="1" objects="1" scenarios="1"/>
  <mergeCells count="8">
    <mergeCell ref="A1:L1"/>
    <mergeCell ref="A2:L2"/>
    <mergeCell ref="A3:L3"/>
    <mergeCell ref="A4:A5"/>
    <mergeCell ref="B4:B5"/>
    <mergeCell ref="C4:J4"/>
    <mergeCell ref="K4:K5"/>
    <mergeCell ref="L4:L5"/>
  </mergeCells>
  <dataValidations count="1">
    <dataValidation allowBlank="1" sqref="A1:A2 M3 A3" xr:uid="{00000000-0002-0000-0400-000000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B301"/>
  <sheetViews>
    <sheetView tabSelected="1" topLeftCell="A302" workbookViewId="0">
      <selection activeCell="B316" sqref="B316"/>
    </sheetView>
  </sheetViews>
  <sheetFormatPr defaultRowHeight="12.75" x14ac:dyDescent="0.2"/>
  <cols>
    <col min="1" max="1" width="88.28515625" style="172" customWidth="1"/>
    <col min="2" max="2" width="36.28515625" style="172" customWidth="1"/>
    <col min="3" max="16384" width="9.140625" style="172"/>
  </cols>
  <sheetData>
    <row r="1" spans="1:2" x14ac:dyDescent="0.2">
      <c r="A1" s="167" t="s">
        <v>538</v>
      </c>
      <c r="B1" s="278"/>
    </row>
    <row r="2" spans="1:2" x14ac:dyDescent="0.2">
      <c r="A2" s="167" t="s">
        <v>539</v>
      </c>
      <c r="B2" s="278"/>
    </row>
    <row r="3" spans="1:2" x14ac:dyDescent="0.2">
      <c r="A3" s="167"/>
      <c r="B3" s="278"/>
    </row>
    <row r="4" spans="1:2" x14ac:dyDescent="0.2">
      <c r="A4" s="167" t="s">
        <v>622</v>
      </c>
      <c r="B4" s="278"/>
    </row>
    <row r="5" spans="1:2" x14ac:dyDescent="0.2">
      <c r="A5" s="167"/>
      <c r="B5" s="278"/>
    </row>
    <row r="6" spans="1:2" x14ac:dyDescent="0.2">
      <c r="A6" s="167" t="s">
        <v>623</v>
      </c>
      <c r="B6" s="278"/>
    </row>
    <row r="7" spans="1:2" x14ac:dyDescent="0.2">
      <c r="A7" s="167"/>
      <c r="B7" s="278"/>
    </row>
    <row r="8" spans="1:2" x14ac:dyDescent="0.2">
      <c r="A8" s="167" t="s">
        <v>627</v>
      </c>
      <c r="B8" s="278"/>
    </row>
    <row r="9" spans="1:2" x14ac:dyDescent="0.2">
      <c r="A9" s="167"/>
      <c r="B9" s="278"/>
    </row>
    <row r="10" spans="1:2" x14ac:dyDescent="0.2">
      <c r="A10" s="167"/>
      <c r="B10" s="278"/>
    </row>
    <row r="11" spans="1:2" x14ac:dyDescent="0.2">
      <c r="A11" s="167" t="s">
        <v>540</v>
      </c>
      <c r="B11" s="278"/>
    </row>
    <row r="12" spans="1:2" x14ac:dyDescent="0.2">
      <c r="A12" s="167"/>
      <c r="B12" s="278"/>
    </row>
    <row r="13" spans="1:2" ht="63.75" x14ac:dyDescent="0.2">
      <c r="A13" s="167" t="s">
        <v>541</v>
      </c>
      <c r="B13" s="278"/>
    </row>
    <row r="14" spans="1:2" x14ac:dyDescent="0.2">
      <c r="A14" s="167"/>
      <c r="B14" s="278"/>
    </row>
    <row r="15" spans="1:2" ht="38.25" x14ac:dyDescent="0.2">
      <c r="A15" s="167" t="s">
        <v>542</v>
      </c>
      <c r="B15" s="278"/>
    </row>
    <row r="16" spans="1:2" x14ac:dyDescent="0.2">
      <c r="A16" s="167"/>
      <c r="B16" s="278"/>
    </row>
    <row r="17" spans="1:2" ht="51" x14ac:dyDescent="0.2">
      <c r="A17" s="167" t="s">
        <v>543</v>
      </c>
      <c r="B17" s="278"/>
    </row>
    <row r="18" spans="1:2" x14ac:dyDescent="0.2">
      <c r="A18" s="167"/>
      <c r="B18" s="278"/>
    </row>
    <row r="19" spans="1:2" ht="22.5" customHeight="1" x14ac:dyDescent="0.2">
      <c r="A19" s="167" t="s">
        <v>544</v>
      </c>
      <c r="B19" s="278"/>
    </row>
    <row r="20" spans="1:2" x14ac:dyDescent="0.2">
      <c r="A20" s="167"/>
      <c r="B20" s="278"/>
    </row>
    <row r="21" spans="1:2" x14ac:dyDescent="0.2">
      <c r="A21" s="167" t="s">
        <v>545</v>
      </c>
      <c r="B21" s="278"/>
    </row>
    <row r="22" spans="1:2" x14ac:dyDescent="0.2">
      <c r="A22" s="167"/>
      <c r="B22" s="278"/>
    </row>
    <row r="23" spans="1:2" ht="25.5" x14ac:dyDescent="0.2">
      <c r="A23" s="167" t="s">
        <v>546</v>
      </c>
      <c r="B23" s="167"/>
    </row>
    <row r="24" spans="1:2" x14ac:dyDescent="0.2">
      <c r="A24" s="167"/>
      <c r="B24" s="167"/>
    </row>
    <row r="25" spans="1:2" ht="38.25" x14ac:dyDescent="0.2">
      <c r="A25" s="167" t="s">
        <v>547</v>
      </c>
      <c r="B25" s="167"/>
    </row>
    <row r="26" spans="1:2" x14ac:dyDescent="0.2">
      <c r="A26" s="167"/>
      <c r="B26" s="167"/>
    </row>
    <row r="27" spans="1:2" ht="25.5" x14ac:dyDescent="0.2">
      <c r="A27" s="167" t="s">
        <v>548</v>
      </c>
      <c r="B27" s="167"/>
    </row>
    <row r="28" spans="1:2" x14ac:dyDescent="0.2">
      <c r="A28" s="167"/>
      <c r="B28" s="167"/>
    </row>
    <row r="29" spans="1:2" ht="51" x14ac:dyDescent="0.2">
      <c r="A29" s="167" t="s">
        <v>549</v>
      </c>
      <c r="B29" s="167"/>
    </row>
    <row r="30" spans="1:2" x14ac:dyDescent="0.2">
      <c r="A30" s="167"/>
      <c r="B30" s="167"/>
    </row>
    <row r="31" spans="1:2" x14ac:dyDescent="0.2">
      <c r="A31" s="167" t="s">
        <v>550</v>
      </c>
      <c r="B31" s="167"/>
    </row>
    <row r="32" spans="1:2" x14ac:dyDescent="0.2">
      <c r="A32" s="167"/>
      <c r="B32" s="167"/>
    </row>
    <row r="33" spans="1:2" ht="38.25" x14ac:dyDescent="0.2">
      <c r="A33" s="167" t="s">
        <v>551</v>
      </c>
      <c r="B33" s="167"/>
    </row>
    <row r="34" spans="1:2" x14ac:dyDescent="0.2">
      <c r="A34" s="167"/>
      <c r="B34" s="167"/>
    </row>
    <row r="35" spans="1:2" x14ac:dyDescent="0.2">
      <c r="A35" s="167" t="s">
        <v>552</v>
      </c>
      <c r="B35" s="167"/>
    </row>
    <row r="36" spans="1:2" x14ac:dyDescent="0.2">
      <c r="A36" s="167"/>
      <c r="B36" s="167"/>
    </row>
    <row r="37" spans="1:2" ht="63.75" x14ac:dyDescent="0.2">
      <c r="A37" s="167" t="s">
        <v>553</v>
      </c>
      <c r="B37" s="167"/>
    </row>
    <row r="38" spans="1:2" x14ac:dyDescent="0.2">
      <c r="A38" s="167"/>
      <c r="B38" s="167"/>
    </row>
    <row r="39" spans="1:2" ht="25.5" x14ac:dyDescent="0.2">
      <c r="A39" s="167" t="s">
        <v>554</v>
      </c>
      <c r="B39" s="167"/>
    </row>
    <row r="40" spans="1:2" x14ac:dyDescent="0.2">
      <c r="A40" s="167"/>
      <c r="B40" s="167"/>
    </row>
    <row r="41" spans="1:2" ht="76.5" x14ac:dyDescent="0.2">
      <c r="A41" s="167" t="s">
        <v>555</v>
      </c>
      <c r="B41" s="167"/>
    </row>
    <row r="42" spans="1:2" x14ac:dyDescent="0.2">
      <c r="A42" s="167"/>
      <c r="B42" s="167"/>
    </row>
    <row r="43" spans="1:2" ht="25.5" x14ac:dyDescent="0.2">
      <c r="A43" s="167" t="s">
        <v>556</v>
      </c>
      <c r="B43" s="167"/>
    </row>
    <row r="44" spans="1:2" x14ac:dyDescent="0.2">
      <c r="A44" s="167"/>
      <c r="B44" s="167"/>
    </row>
    <row r="45" spans="1:2" ht="25.5" x14ac:dyDescent="0.2">
      <c r="A45" s="167" t="s">
        <v>557</v>
      </c>
      <c r="B45" s="167"/>
    </row>
    <row r="46" spans="1:2" x14ac:dyDescent="0.2">
      <c r="A46" s="167"/>
      <c r="B46" s="167"/>
    </row>
    <row r="47" spans="1:2" ht="25.5" x14ac:dyDescent="0.2">
      <c r="A47" s="167" t="s">
        <v>558</v>
      </c>
      <c r="B47" s="167"/>
    </row>
    <row r="48" spans="1:2" x14ac:dyDescent="0.2">
      <c r="A48" s="167"/>
      <c r="B48" s="167"/>
    </row>
    <row r="49" spans="1:2" ht="25.5" x14ac:dyDescent="0.2">
      <c r="A49" s="167" t="s">
        <v>559</v>
      </c>
      <c r="B49" s="167"/>
    </row>
    <row r="50" spans="1:2" x14ac:dyDescent="0.2">
      <c r="A50" s="167"/>
      <c r="B50" s="167"/>
    </row>
    <row r="51" spans="1:2" ht="38.25" x14ac:dyDescent="0.2">
      <c r="A51" s="167" t="s">
        <v>560</v>
      </c>
      <c r="B51" s="167"/>
    </row>
    <row r="52" spans="1:2" x14ac:dyDescent="0.2">
      <c r="A52" s="167"/>
      <c r="B52" s="167"/>
    </row>
    <row r="53" spans="1:2" ht="25.5" x14ac:dyDescent="0.2">
      <c r="A53" s="167" t="s">
        <v>561</v>
      </c>
      <c r="B53" s="167"/>
    </row>
    <row r="54" spans="1:2" x14ac:dyDescent="0.2">
      <c r="A54" s="167"/>
      <c r="B54" s="167"/>
    </row>
    <row r="55" spans="1:2" ht="51" x14ac:dyDescent="0.2">
      <c r="A55" s="167" t="s">
        <v>562</v>
      </c>
      <c r="B55" s="167"/>
    </row>
    <row r="56" spans="1:2" x14ac:dyDescent="0.2">
      <c r="A56" s="167"/>
      <c r="B56" s="167"/>
    </row>
    <row r="57" spans="1:2" ht="25.5" x14ac:dyDescent="0.2">
      <c r="A57" s="167" t="s">
        <v>563</v>
      </c>
      <c r="B57" s="167"/>
    </row>
    <row r="58" spans="1:2" x14ac:dyDescent="0.2">
      <c r="A58" s="173"/>
      <c r="B58" s="167"/>
    </row>
    <row r="59" spans="1:2" x14ac:dyDescent="0.2">
      <c r="A59" s="167"/>
      <c r="B59" s="167"/>
    </row>
    <row r="60" spans="1:2" x14ac:dyDescent="0.2">
      <c r="A60" s="168" t="s">
        <v>538</v>
      </c>
      <c r="B60" s="167"/>
    </row>
    <row r="61" spans="1:2" x14ac:dyDescent="0.2">
      <c r="A61" s="167"/>
      <c r="B61" s="167"/>
    </row>
    <row r="62" spans="1:2" x14ac:dyDescent="0.2">
      <c r="A62" s="169" t="s">
        <v>628</v>
      </c>
    </row>
    <row r="63" spans="1:2" ht="51" x14ac:dyDescent="0.2">
      <c r="A63" s="170" t="s">
        <v>634</v>
      </c>
    </row>
    <row r="64" spans="1:2" x14ac:dyDescent="0.2">
      <c r="A64" s="169"/>
    </row>
    <row r="65" spans="1:1" x14ac:dyDescent="0.2">
      <c r="A65" s="169" t="s">
        <v>629</v>
      </c>
    </row>
    <row r="66" spans="1:1" ht="51" x14ac:dyDescent="0.2">
      <c r="A66" s="170" t="s">
        <v>632</v>
      </c>
    </row>
    <row r="67" spans="1:1" x14ac:dyDescent="0.2">
      <c r="A67" s="169"/>
    </row>
    <row r="68" spans="1:1" x14ac:dyDescent="0.2">
      <c r="A68" s="169" t="s">
        <v>630</v>
      </c>
    </row>
    <row r="69" spans="1:1" ht="38.25" x14ac:dyDescent="0.2">
      <c r="A69" s="169" t="s">
        <v>631</v>
      </c>
    </row>
    <row r="71" spans="1:1" x14ac:dyDescent="0.2">
      <c r="A71" s="169" t="s">
        <v>633</v>
      </c>
    </row>
    <row r="72" spans="1:1" x14ac:dyDescent="0.2">
      <c r="A72" s="171" t="s">
        <v>729</v>
      </c>
    </row>
    <row r="74" spans="1:1" x14ac:dyDescent="0.2">
      <c r="A74" s="172" t="s">
        <v>636</v>
      </c>
    </row>
    <row r="75" spans="1:1" ht="38.25" x14ac:dyDescent="0.2">
      <c r="A75" s="165" t="s">
        <v>635</v>
      </c>
    </row>
    <row r="77" spans="1:1" x14ac:dyDescent="0.2">
      <c r="A77" s="171" t="s">
        <v>394</v>
      </c>
    </row>
    <row r="78" spans="1:1" ht="38.25" x14ac:dyDescent="0.2">
      <c r="A78" s="170" t="s">
        <v>638</v>
      </c>
    </row>
    <row r="79" spans="1:1" x14ac:dyDescent="0.2">
      <c r="A79" s="171"/>
    </row>
    <row r="80" spans="1:1" x14ac:dyDescent="0.2">
      <c r="A80" s="171" t="s">
        <v>637</v>
      </c>
    </row>
    <row r="81" spans="1:1" ht="51" x14ac:dyDescent="0.2">
      <c r="A81" s="170" t="s">
        <v>639</v>
      </c>
    </row>
    <row r="82" spans="1:1" x14ac:dyDescent="0.2">
      <c r="A82" s="171"/>
    </row>
    <row r="83" spans="1:1" x14ac:dyDescent="0.2">
      <c r="A83" s="174" t="s">
        <v>640</v>
      </c>
    </row>
    <row r="85" spans="1:1" x14ac:dyDescent="0.2">
      <c r="A85" s="164" t="s">
        <v>641</v>
      </c>
    </row>
    <row r="86" spans="1:1" ht="38.25" x14ac:dyDescent="0.2">
      <c r="A86" s="165" t="s">
        <v>642</v>
      </c>
    </row>
    <row r="87" spans="1:1" ht="38.25" x14ac:dyDescent="0.2">
      <c r="A87" s="165" t="s">
        <v>643</v>
      </c>
    </row>
    <row r="88" spans="1:1" ht="25.5" x14ac:dyDescent="0.2">
      <c r="A88" s="165" t="s">
        <v>644</v>
      </c>
    </row>
    <row r="89" spans="1:1" x14ac:dyDescent="0.2">
      <c r="A89" s="165"/>
    </row>
    <row r="90" spans="1:1" x14ac:dyDescent="0.2">
      <c r="A90" s="164" t="s">
        <v>645</v>
      </c>
    </row>
    <row r="91" spans="1:1" ht="38.25" x14ac:dyDescent="0.2">
      <c r="A91" s="165" t="s">
        <v>646</v>
      </c>
    </row>
    <row r="92" spans="1:1" x14ac:dyDescent="0.2">
      <c r="A92" s="165"/>
    </row>
    <row r="93" spans="1:1" ht="25.5" x14ac:dyDescent="0.2">
      <c r="A93" s="164" t="s">
        <v>647</v>
      </c>
    </row>
    <row r="94" spans="1:1" ht="76.5" x14ac:dyDescent="0.2">
      <c r="A94" s="165" t="s">
        <v>648</v>
      </c>
    </row>
    <row r="95" spans="1:1" ht="51" x14ac:dyDescent="0.2">
      <c r="A95" s="165" t="s">
        <v>649</v>
      </c>
    </row>
    <row r="96" spans="1:1" ht="25.5" x14ac:dyDescent="0.2">
      <c r="A96" s="165" t="s">
        <v>650</v>
      </c>
    </row>
    <row r="97" spans="1:1" x14ac:dyDescent="0.2">
      <c r="A97" s="165"/>
    </row>
    <row r="98" spans="1:1" x14ac:dyDescent="0.2">
      <c r="A98" s="164" t="s">
        <v>651</v>
      </c>
    </row>
    <row r="99" spans="1:1" ht="38.25" x14ac:dyDescent="0.2">
      <c r="A99" s="165" t="s">
        <v>652</v>
      </c>
    </row>
    <row r="100" spans="1:1" ht="25.5" x14ac:dyDescent="0.2">
      <c r="A100" s="165" t="s">
        <v>653</v>
      </c>
    </row>
    <row r="101" spans="1:1" x14ac:dyDescent="0.2">
      <c r="A101" s="165"/>
    </row>
    <row r="102" spans="1:1" x14ac:dyDescent="0.2">
      <c r="A102" s="165"/>
    </row>
    <row r="103" spans="1:1" x14ac:dyDescent="0.2">
      <c r="A103" s="164" t="s">
        <v>654</v>
      </c>
    </row>
    <row r="104" spans="1:1" ht="25.5" x14ac:dyDescent="0.2">
      <c r="A104" s="165" t="s">
        <v>655</v>
      </c>
    </row>
    <row r="105" spans="1:1" x14ac:dyDescent="0.2">
      <c r="A105" s="165"/>
    </row>
    <row r="106" spans="1:1" x14ac:dyDescent="0.2">
      <c r="A106" s="164" t="s">
        <v>656</v>
      </c>
    </row>
    <row r="107" spans="1:1" ht="25.5" x14ac:dyDescent="0.2">
      <c r="A107" s="165" t="s">
        <v>657</v>
      </c>
    </row>
    <row r="108" spans="1:1" x14ac:dyDescent="0.2">
      <c r="A108" s="165"/>
    </row>
    <row r="109" spans="1:1" x14ac:dyDescent="0.2">
      <c r="A109" s="164" t="s">
        <v>658</v>
      </c>
    </row>
    <row r="110" spans="1:1" ht="25.5" x14ac:dyDescent="0.2">
      <c r="A110" s="165" t="s">
        <v>659</v>
      </c>
    </row>
    <row r="111" spans="1:1" x14ac:dyDescent="0.2">
      <c r="A111" s="165" t="s">
        <v>660</v>
      </c>
    </row>
    <row r="112" spans="1:1" x14ac:dyDescent="0.2">
      <c r="A112" s="165" t="s">
        <v>661</v>
      </c>
    </row>
    <row r="113" spans="1:1" x14ac:dyDescent="0.2">
      <c r="A113" s="165" t="s">
        <v>662</v>
      </c>
    </row>
    <row r="114" spans="1:1" x14ac:dyDescent="0.2">
      <c r="A114" s="165" t="s">
        <v>663</v>
      </c>
    </row>
    <row r="115" spans="1:1" x14ac:dyDescent="0.2">
      <c r="A115" s="165" t="s">
        <v>664</v>
      </c>
    </row>
    <row r="116" spans="1:1" x14ac:dyDescent="0.2">
      <c r="A116" s="165" t="s">
        <v>665</v>
      </c>
    </row>
    <row r="117" spans="1:1" x14ac:dyDescent="0.2">
      <c r="A117" s="165"/>
    </row>
    <row r="118" spans="1:1" x14ac:dyDescent="0.2">
      <c r="A118" s="164" t="s">
        <v>666</v>
      </c>
    </row>
    <row r="119" spans="1:1" ht="25.5" x14ac:dyDescent="0.2">
      <c r="A119" s="165" t="s">
        <v>667</v>
      </c>
    </row>
    <row r="120" spans="1:1" x14ac:dyDescent="0.2">
      <c r="A120" s="165"/>
    </row>
    <row r="121" spans="1:1" x14ac:dyDescent="0.2">
      <c r="A121" s="164" t="s">
        <v>668</v>
      </c>
    </row>
    <row r="122" spans="1:1" ht="25.5" x14ac:dyDescent="0.2">
      <c r="A122" s="165" t="s">
        <v>669</v>
      </c>
    </row>
    <row r="123" spans="1:1" x14ac:dyDescent="0.2">
      <c r="A123" s="165" t="s">
        <v>670</v>
      </c>
    </row>
    <row r="124" spans="1:1" x14ac:dyDescent="0.2">
      <c r="A124" s="165"/>
    </row>
    <row r="125" spans="1:1" x14ac:dyDescent="0.2">
      <c r="A125" s="164" t="s">
        <v>671</v>
      </c>
    </row>
    <row r="126" spans="1:1" x14ac:dyDescent="0.2">
      <c r="A126" s="165" t="s">
        <v>672</v>
      </c>
    </row>
    <row r="127" spans="1:1" ht="25.5" x14ac:dyDescent="0.2">
      <c r="A127" s="165" t="s">
        <v>673</v>
      </c>
    </row>
    <row r="128" spans="1:1" x14ac:dyDescent="0.2">
      <c r="A128" s="165"/>
    </row>
    <row r="129" spans="1:1" x14ac:dyDescent="0.2">
      <c r="A129" s="164" t="s">
        <v>674</v>
      </c>
    </row>
    <row r="130" spans="1:1" ht="38.25" x14ac:dyDescent="0.2">
      <c r="A130" s="165" t="s">
        <v>675</v>
      </c>
    </row>
    <row r="131" spans="1:1" ht="25.5" x14ac:dyDescent="0.2">
      <c r="A131" s="165" t="s">
        <v>676</v>
      </c>
    </row>
    <row r="132" spans="1:1" x14ac:dyDescent="0.2">
      <c r="A132" s="165"/>
    </row>
    <row r="133" spans="1:1" x14ac:dyDescent="0.2">
      <c r="A133" s="164" t="s">
        <v>677</v>
      </c>
    </row>
    <row r="134" spans="1:1" ht="25.5" x14ac:dyDescent="0.2">
      <c r="A134" s="165" t="s">
        <v>678</v>
      </c>
    </row>
    <row r="135" spans="1:1" x14ac:dyDescent="0.2">
      <c r="A135" s="165"/>
    </row>
    <row r="136" spans="1:1" x14ac:dyDescent="0.2">
      <c r="A136" s="164" t="s">
        <v>679</v>
      </c>
    </row>
    <row r="137" spans="1:1" ht="38.25" x14ac:dyDescent="0.2">
      <c r="A137" s="165" t="s">
        <v>680</v>
      </c>
    </row>
    <row r="138" spans="1:1" x14ac:dyDescent="0.2">
      <c r="A138" s="165"/>
    </row>
    <row r="139" spans="1:1" x14ac:dyDescent="0.2">
      <c r="A139" s="164" t="s">
        <v>681</v>
      </c>
    </row>
    <row r="140" spans="1:1" ht="25.5" x14ac:dyDescent="0.2">
      <c r="A140" s="165" t="s">
        <v>682</v>
      </c>
    </row>
    <row r="141" spans="1:1" x14ac:dyDescent="0.2">
      <c r="A141" s="165"/>
    </row>
    <row r="142" spans="1:1" x14ac:dyDescent="0.2">
      <c r="A142" s="164" t="s">
        <v>683</v>
      </c>
    </row>
    <row r="143" spans="1:1" ht="25.5" x14ac:dyDescent="0.2">
      <c r="A143" s="165" t="s">
        <v>684</v>
      </c>
    </row>
    <row r="144" spans="1:1" x14ac:dyDescent="0.2">
      <c r="A144" s="165"/>
    </row>
    <row r="145" spans="1:1" x14ac:dyDescent="0.2">
      <c r="A145" s="164" t="s">
        <v>685</v>
      </c>
    </row>
    <row r="146" spans="1:1" ht="89.25" x14ac:dyDescent="0.2">
      <c r="A146" s="165" t="s">
        <v>686</v>
      </c>
    </row>
    <row r="149" spans="1:1" x14ac:dyDescent="0.2">
      <c r="A149" s="174" t="s">
        <v>687</v>
      </c>
    </row>
    <row r="151" spans="1:1" x14ac:dyDescent="0.2">
      <c r="A151" s="164" t="s">
        <v>688</v>
      </c>
    </row>
    <row r="152" spans="1:1" ht="51" x14ac:dyDescent="0.2">
      <c r="A152" s="165" t="s">
        <v>689</v>
      </c>
    </row>
    <row r="153" spans="1:1" x14ac:dyDescent="0.2">
      <c r="A153" s="165"/>
    </row>
    <row r="154" spans="1:1" x14ac:dyDescent="0.2">
      <c r="A154" s="164" t="s">
        <v>690</v>
      </c>
    </row>
    <row r="155" spans="1:1" ht="51" x14ac:dyDescent="0.2">
      <c r="A155" s="165" t="s">
        <v>691</v>
      </c>
    </row>
    <row r="156" spans="1:1" x14ac:dyDescent="0.2">
      <c r="A156" s="165"/>
    </row>
    <row r="157" spans="1:1" x14ac:dyDescent="0.2">
      <c r="A157" s="164" t="s">
        <v>692</v>
      </c>
    </row>
    <row r="158" spans="1:1" ht="25.5" x14ac:dyDescent="0.2">
      <c r="A158" s="165" t="s">
        <v>693</v>
      </c>
    </row>
    <row r="159" spans="1:1" x14ac:dyDescent="0.2">
      <c r="A159" s="165"/>
    </row>
    <row r="160" spans="1:1" x14ac:dyDescent="0.2">
      <c r="A160" s="164" t="s">
        <v>694</v>
      </c>
    </row>
    <row r="161" spans="1:1" ht="38.25" x14ac:dyDescent="0.2">
      <c r="A161" s="165" t="s">
        <v>695</v>
      </c>
    </row>
    <row r="162" spans="1:1" x14ac:dyDescent="0.2">
      <c r="A162" s="165"/>
    </row>
    <row r="163" spans="1:1" x14ac:dyDescent="0.2">
      <c r="A163" s="164" t="s">
        <v>696</v>
      </c>
    </row>
    <row r="164" spans="1:1" ht="38.25" x14ac:dyDescent="0.2">
      <c r="A164" s="165" t="s">
        <v>697</v>
      </c>
    </row>
    <row r="165" spans="1:1" x14ac:dyDescent="0.2">
      <c r="A165" s="165"/>
    </row>
    <row r="166" spans="1:1" x14ac:dyDescent="0.2">
      <c r="A166" s="164" t="s">
        <v>698</v>
      </c>
    </row>
    <row r="167" spans="1:1" ht="38.25" x14ac:dyDescent="0.2">
      <c r="A167" s="165" t="s">
        <v>699</v>
      </c>
    </row>
    <row r="168" spans="1:1" x14ac:dyDescent="0.2">
      <c r="A168" s="165"/>
    </row>
    <row r="169" spans="1:1" x14ac:dyDescent="0.2">
      <c r="A169" s="164" t="s">
        <v>700</v>
      </c>
    </row>
    <row r="170" spans="1:1" ht="38.25" x14ac:dyDescent="0.2">
      <c r="A170" s="165" t="s">
        <v>701</v>
      </c>
    </row>
    <row r="171" spans="1:1" x14ac:dyDescent="0.2">
      <c r="A171" s="165"/>
    </row>
    <row r="172" spans="1:1" x14ac:dyDescent="0.2">
      <c r="A172" s="164" t="s">
        <v>702</v>
      </c>
    </row>
    <row r="173" spans="1:1" x14ac:dyDescent="0.2">
      <c r="A173" s="165" t="s">
        <v>703</v>
      </c>
    </row>
    <row r="174" spans="1:1" x14ac:dyDescent="0.2">
      <c r="A174" s="165"/>
    </row>
    <row r="175" spans="1:1" x14ac:dyDescent="0.2">
      <c r="A175" s="164" t="s">
        <v>704</v>
      </c>
    </row>
    <row r="176" spans="1:1" ht="25.5" x14ac:dyDescent="0.2">
      <c r="A176" s="165" t="s">
        <v>705</v>
      </c>
    </row>
    <row r="177" spans="1:1" x14ac:dyDescent="0.2">
      <c r="A177" s="165"/>
    </row>
    <row r="178" spans="1:1" x14ac:dyDescent="0.2">
      <c r="A178" s="164" t="s">
        <v>706</v>
      </c>
    </row>
    <row r="179" spans="1:1" x14ac:dyDescent="0.2">
      <c r="A179" s="165" t="s">
        <v>707</v>
      </c>
    </row>
    <row r="180" spans="1:1" x14ac:dyDescent="0.2">
      <c r="A180" s="166"/>
    </row>
    <row r="181" spans="1:1" x14ac:dyDescent="0.2">
      <c r="A181" s="164" t="s">
        <v>708</v>
      </c>
    </row>
    <row r="182" spans="1:1" ht="25.5" x14ac:dyDescent="0.2">
      <c r="A182" s="165" t="s">
        <v>709</v>
      </c>
    </row>
    <row r="185" spans="1:1" x14ac:dyDescent="0.2">
      <c r="A185" s="174" t="s">
        <v>710</v>
      </c>
    </row>
    <row r="187" spans="1:1" x14ac:dyDescent="0.2">
      <c r="A187" s="164" t="s">
        <v>711</v>
      </c>
    </row>
    <row r="188" spans="1:1" ht="25.5" x14ac:dyDescent="0.2">
      <c r="A188" s="165" t="s">
        <v>712</v>
      </c>
    </row>
    <row r="189" spans="1:1" x14ac:dyDescent="0.2">
      <c r="A189" s="165"/>
    </row>
    <row r="190" spans="1:1" x14ac:dyDescent="0.2">
      <c r="A190" s="164" t="s">
        <v>713</v>
      </c>
    </row>
    <row r="191" spans="1:1" ht="76.5" x14ac:dyDescent="0.2">
      <c r="A191" s="165" t="s">
        <v>714</v>
      </c>
    </row>
    <row r="192" spans="1:1" x14ac:dyDescent="0.2">
      <c r="A192" s="166"/>
    </row>
    <row r="193" spans="1:1" x14ac:dyDescent="0.2">
      <c r="A193" s="164" t="s">
        <v>715</v>
      </c>
    </row>
    <row r="194" spans="1:1" ht="38.25" x14ac:dyDescent="0.2">
      <c r="A194" s="165" t="s">
        <v>716</v>
      </c>
    </row>
    <row r="197" spans="1:1" x14ac:dyDescent="0.2">
      <c r="A197" s="174" t="s">
        <v>717</v>
      </c>
    </row>
    <row r="199" spans="1:1" x14ac:dyDescent="0.2">
      <c r="A199" s="164" t="s">
        <v>718</v>
      </c>
    </row>
    <row r="200" spans="1:1" ht="38.25" x14ac:dyDescent="0.2">
      <c r="A200" s="165" t="s">
        <v>719</v>
      </c>
    </row>
    <row r="201" spans="1:1" x14ac:dyDescent="0.2">
      <c r="A201" s="165"/>
    </row>
    <row r="202" spans="1:1" x14ac:dyDescent="0.2">
      <c r="A202" s="164" t="s">
        <v>720</v>
      </c>
    </row>
    <row r="203" spans="1:1" x14ac:dyDescent="0.2">
      <c r="A203" s="165" t="s">
        <v>721</v>
      </c>
    </row>
    <row r="204" spans="1:1" x14ac:dyDescent="0.2">
      <c r="A204" s="165"/>
    </row>
    <row r="205" spans="1:1" x14ac:dyDescent="0.2">
      <c r="A205" s="164" t="s">
        <v>722</v>
      </c>
    </row>
    <row r="206" spans="1:1" x14ac:dyDescent="0.2">
      <c r="A206" s="165" t="s">
        <v>723</v>
      </c>
    </row>
    <row r="207" spans="1:1" x14ac:dyDescent="0.2">
      <c r="A207" s="165"/>
    </row>
    <row r="208" spans="1:1" x14ac:dyDescent="0.2">
      <c r="A208" s="164" t="s">
        <v>724</v>
      </c>
    </row>
    <row r="209" spans="1:1" ht="25.5" x14ac:dyDescent="0.2">
      <c r="A209" s="165" t="s">
        <v>725</v>
      </c>
    </row>
    <row r="211" spans="1:1" x14ac:dyDescent="0.2">
      <c r="A211" s="164" t="s">
        <v>726</v>
      </c>
    </row>
    <row r="212" spans="1:1" ht="38.25" x14ac:dyDescent="0.2">
      <c r="A212" s="165" t="s">
        <v>727</v>
      </c>
    </row>
    <row r="215" spans="1:1" x14ac:dyDescent="0.2">
      <c r="A215" s="279" t="s">
        <v>730</v>
      </c>
    </row>
    <row r="216" spans="1:1" ht="38.25" x14ac:dyDescent="0.2">
      <c r="A216" s="165" t="s">
        <v>731</v>
      </c>
    </row>
    <row r="217" spans="1:1" ht="25.5" x14ac:dyDescent="0.2">
      <c r="A217" s="165" t="s">
        <v>732</v>
      </c>
    </row>
    <row r="219" spans="1:1" x14ac:dyDescent="0.2">
      <c r="A219" s="174" t="s">
        <v>733</v>
      </c>
    </row>
    <row r="259" spans="1:2" x14ac:dyDescent="0.2">
      <c r="A259" s="279" t="s">
        <v>734</v>
      </c>
    </row>
    <row r="261" spans="1:2" ht="25.5" x14ac:dyDescent="0.2">
      <c r="A261" s="281" t="s">
        <v>735</v>
      </c>
    </row>
    <row r="262" spans="1:2" x14ac:dyDescent="0.2">
      <c r="A262" s="281" t="s">
        <v>736</v>
      </c>
      <c r="B262" s="280"/>
    </row>
    <row r="263" spans="1:2" x14ac:dyDescent="0.2">
      <c r="A263" s="281" t="s">
        <v>737</v>
      </c>
      <c r="B263" s="280"/>
    </row>
    <row r="264" spans="1:2" x14ac:dyDescent="0.2">
      <c r="A264" s="281" t="s">
        <v>738</v>
      </c>
      <c r="B264" s="280"/>
    </row>
    <row r="265" spans="1:2" x14ac:dyDescent="0.2">
      <c r="A265" s="281" t="s">
        <v>739</v>
      </c>
      <c r="B265" s="280"/>
    </row>
    <row r="266" spans="1:2" ht="15" x14ac:dyDescent="0.25">
      <c r="A266" s="281" t="s">
        <v>740</v>
      </c>
      <c r="B266"/>
    </row>
    <row r="267" spans="1:2" ht="15" x14ac:dyDescent="0.25">
      <c r="A267" s="281" t="s">
        <v>741</v>
      </c>
      <c r="B267"/>
    </row>
    <row r="268" spans="1:2" ht="15" x14ac:dyDescent="0.25">
      <c r="A268" s="282" t="s">
        <v>742</v>
      </c>
      <c r="B268"/>
    </row>
    <row r="270" spans="1:2" x14ac:dyDescent="0.2">
      <c r="A270" s="174" t="s">
        <v>743</v>
      </c>
    </row>
    <row r="301" spans="1:1" x14ac:dyDescent="0.2">
      <c r="A301" s="174" t="s">
        <v>728</v>
      </c>
    </row>
  </sheetData>
  <mergeCells count="1">
    <mergeCell ref="B1:B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Opći podaci</vt:lpstr>
      <vt:lpstr>IFP</vt:lpstr>
      <vt:lpstr>ISD</vt:lpstr>
      <vt:lpstr>INT</vt:lpstr>
      <vt:lpstr>IPK</vt:lpstr>
      <vt:lpstr>Bilješke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 Zorić</dc:creator>
  <cp:lastModifiedBy>Nikolina Kostanjšek</cp:lastModifiedBy>
  <dcterms:created xsi:type="dcterms:W3CDTF">2023-02-10T06:51:49Z</dcterms:created>
  <dcterms:modified xsi:type="dcterms:W3CDTF">2025-07-29T11:03:54Z</dcterms:modified>
</cp:coreProperties>
</file>