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aveExternalLinkValues="0" codeName="ThisWorkbook" defaultThemeVersion="124226"/>
  <workbookProtection workbookPassword="CA29" lockStructure="1"/>
  <bookViews>
    <workbookView xWindow="0" yWindow="60" windowWidth="17520" windowHeight="11925" activeTab="5"/>
  </bookViews>
  <sheets>
    <sheet name="Opći podaci" sheetId="23" r:id="rId1"/>
    <sheet name="Bilanca" sheetId="18" r:id="rId2"/>
    <sheet name="RDG" sheetId="19" r:id="rId3"/>
    <sheet name="NT_D" sheetId="21" r:id="rId4"/>
    <sheet name="PK" sheetId="22" r:id="rId5"/>
    <sheet name="Bilješke" sheetId="24" r:id="rId6"/>
  </sheets>
  <definedNames>
    <definedName name="_xlnm.Print_Area" localSheetId="1">Bilanca!$A$1:$I$78</definedName>
    <definedName name="_xlnm.Print_Area" localSheetId="3">NT_D!$A$1:$I$63</definedName>
    <definedName name="_xlnm.Print_Area" localSheetId="0">'Opći podaci'!$A$1:$J$60</definedName>
    <definedName name="_xlnm.Print_Area" localSheetId="4">PK!$A$1:$R$26</definedName>
  </definedNames>
  <calcPr calcId="145621"/>
</workbook>
</file>

<file path=xl/calcChain.xml><?xml version="1.0" encoding="utf-8"?>
<calcChain xmlns="http://schemas.openxmlformats.org/spreadsheetml/2006/main">
  <c r="I36" i="19" l="1"/>
  <c r="H36" i="19"/>
  <c r="I22" i="19"/>
  <c r="I33" i="19" s="1"/>
  <c r="I35" i="19" s="1"/>
  <c r="H22" i="19"/>
  <c r="H33" i="19" s="1"/>
  <c r="H35" i="19" s="1"/>
  <c r="R7" i="22" l="1"/>
  <c r="R8" i="22"/>
  <c r="R10" i="22"/>
  <c r="R11" i="22"/>
  <c r="R12" i="22"/>
  <c r="R13" i="22"/>
  <c r="R14" i="22"/>
  <c r="R15" i="22"/>
  <c r="R16" i="22"/>
  <c r="R17" i="22"/>
  <c r="R18" i="22"/>
  <c r="R19" i="22"/>
  <c r="R20" i="22"/>
  <c r="R21" i="22"/>
  <c r="R22" i="22"/>
  <c r="R23" i="22"/>
  <c r="R24" i="22"/>
  <c r="R25" i="22"/>
  <c r="R6" i="22"/>
  <c r="F9" i="22"/>
  <c r="G9" i="22"/>
  <c r="G26" i="22" s="1"/>
  <c r="H9" i="22"/>
  <c r="H26" i="22" s="1"/>
  <c r="I9" i="22"/>
  <c r="I26" i="22" s="1"/>
  <c r="J9" i="22"/>
  <c r="J26" i="22" s="1"/>
  <c r="K9" i="22"/>
  <c r="K26" i="22" s="1"/>
  <c r="L9" i="22"/>
  <c r="L26" i="22" s="1"/>
  <c r="M9" i="22"/>
  <c r="M26" i="22" s="1"/>
  <c r="N9" i="22"/>
  <c r="N26" i="22" s="1"/>
  <c r="O9" i="22"/>
  <c r="O26" i="22" s="1"/>
  <c r="P9" i="22"/>
  <c r="P26" i="22" s="1"/>
  <c r="Q9" i="22"/>
  <c r="Q26" i="22" s="1"/>
  <c r="F26" i="22"/>
  <c r="E9" i="22"/>
  <c r="E26" i="22" s="1"/>
  <c r="I59" i="21"/>
  <c r="H59" i="21"/>
  <c r="I51" i="21"/>
  <c r="H51" i="21"/>
  <c r="H44" i="21"/>
  <c r="I57" i="19"/>
  <c r="H57" i="19"/>
  <c r="I45" i="19"/>
  <c r="H45" i="19"/>
  <c r="I39" i="19"/>
  <c r="I43" i="19" s="1"/>
  <c r="H39" i="19"/>
  <c r="H43" i="19" s="1"/>
  <c r="H77" i="18"/>
  <c r="I77" i="18"/>
  <c r="H52" i="18"/>
  <c r="H63" i="18" s="1"/>
  <c r="I52" i="18"/>
  <c r="I48" i="18"/>
  <c r="H48" i="18"/>
  <c r="H42" i="18"/>
  <c r="I42" i="18"/>
  <c r="I29" i="18"/>
  <c r="H29" i="18"/>
  <c r="H25" i="18"/>
  <c r="I25" i="18"/>
  <c r="I22" i="18"/>
  <c r="H22" i="18"/>
  <c r="I18" i="18"/>
  <c r="H18" i="18"/>
  <c r="I13" i="18"/>
  <c r="H13" i="18"/>
  <c r="I9" i="18"/>
  <c r="H9" i="18"/>
  <c r="I63" i="18" l="1"/>
  <c r="I78" i="18" s="1"/>
  <c r="R26" i="22"/>
  <c r="R9" i="22"/>
  <c r="H60" i="21"/>
  <c r="H63" i="21" s="1"/>
  <c r="H78" i="18"/>
  <c r="I40" i="18"/>
  <c r="H40" i="18"/>
  <c r="I44" i="19"/>
  <c r="I66" i="19" s="1"/>
  <c r="H44" i="19"/>
  <c r="H66" i="19" s="1"/>
  <c r="I44" i="21" l="1"/>
  <c r="I60" i="21" s="1"/>
  <c r="I63" i="21" s="1"/>
</calcChain>
</file>

<file path=xl/sharedStrings.xml><?xml version="1.0" encoding="utf-8"?>
<sst xmlns="http://schemas.openxmlformats.org/spreadsheetml/2006/main" count="333" uniqueCount="297">
  <si>
    <t>do</t>
  </si>
  <si>
    <t>BILANCA</t>
  </si>
  <si>
    <t>Naziv pozicije</t>
  </si>
  <si>
    <r>
      <t xml:space="preserve">AOP
</t>
    </r>
    <r>
      <rPr>
        <b/>
        <sz val="7"/>
        <color indexed="9"/>
        <rFont val="Arial"/>
        <family val="2"/>
        <charset val="238"/>
      </rPr>
      <t>oznaka</t>
    </r>
  </si>
  <si>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</si>
  <si>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</si>
  <si>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</si>
  <si>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</si>
  <si>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</si>
  <si>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</si>
  <si>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Opis pozicije</t>
  </si>
  <si>
    <t>Raspodjeljivo imateljima kapitala matice</t>
  </si>
  <si>
    <t>u kunama</t>
  </si>
  <si>
    <t>10</t>
  </si>
  <si>
    <t>Imovina</t>
  </si>
  <si>
    <t>Obveze</t>
  </si>
  <si>
    <t>Kapital</t>
  </si>
  <si>
    <t>IZVJEŠTAJ O OSTALOJ SVEOBUHVATNOJ DOBITI</t>
  </si>
  <si>
    <t>Ulagačke aktivnosti</t>
  </si>
  <si>
    <t>Financijske aktivnosti</t>
  </si>
  <si>
    <t>Manjinski udjel</t>
  </si>
  <si>
    <t>Kupnja / prodaja trezorskih dionica</t>
  </si>
  <si>
    <t>Novčana sredstva, novčana potraživanja od središnjih banaka i ostali depoziti po viđenju (od 2. do 4.)</t>
  </si>
  <si>
    <t>Novac u blagajni</t>
  </si>
  <si>
    <t>Novčana potraživanja od središnjih banaka</t>
  </si>
  <si>
    <t xml:space="preserve">   Ostali depoziti po viđenju</t>
  </si>
  <si>
    <t xml:space="preserve">   Financijska imovina koja se drži radi trgovanja (od 6. do 9.)</t>
  </si>
  <si>
    <t xml:space="preserve">   Izvedenice</t>
  </si>
  <si>
    <t xml:space="preserve">   Vlasnički instrumenti</t>
  </si>
  <si>
    <t xml:space="preserve">   Dužnički vrijednosni papiri</t>
  </si>
  <si>
    <t xml:space="preserve">   Krediti i predujmovi</t>
  </si>
  <si>
    <t xml:space="preserve">   Financijska imovina kojom se ne trguje koja se obvezno mjeri po fer vrijednosti kroz dobit ili gubitak (od 11. do 13.)</t>
  </si>
  <si>
    <t xml:space="preserve">   Financijska imovina po fer vrijednosti kroz dobit ili gubitak (15. + 16.)</t>
  </si>
  <si>
    <t xml:space="preserve">   Financijska imovina po fer vrijednosti kroz ostalu sveobuhvatnu dobit (od 18. do 20.)</t>
  </si>
  <si>
    <t xml:space="preserve">   Financijska imovina po amortiziranom trošku (22. + 23.)</t>
  </si>
  <si>
    <t xml:space="preserve">   Izvedenice – računovodstvo zaštite</t>
  </si>
  <si>
    <t xml:space="preserve">   Promjene fer vrijednosti zaštićenih stavki u zaštiti portfelja od kamatnog rizika</t>
  </si>
  <si>
    <t xml:space="preserve">   Ulaganja u društva kćeri, zajedničke pothvate i pridružena društva</t>
  </si>
  <si>
    <t xml:space="preserve">   Materijalna imovina</t>
  </si>
  <si>
    <t xml:space="preserve">   Nematerijalna imovina</t>
  </si>
  <si>
    <t xml:space="preserve">   Porezna imovina</t>
  </si>
  <si>
    <t xml:space="preserve">   Ostala imovina</t>
  </si>
  <si>
    <t xml:space="preserve">   Dugotrajna imovina i grupe za otuđenje klasificirane kao namijenjene za prodaju</t>
  </si>
  <si>
    <t>Ukupna imovina (1. + 5. + 10. + 14. + 17. + 21. + od 24. do 31.)</t>
  </si>
  <si>
    <t>Financijske obveze koje se drže radi trgovanja (od 34. do 38.)</t>
  </si>
  <si>
    <t xml:space="preserve">     Izvedenice</t>
  </si>
  <si>
    <t xml:space="preserve">     Kratke pozicije</t>
  </si>
  <si>
    <t xml:space="preserve">     Depoziti</t>
  </si>
  <si>
    <t xml:space="preserve">     Izdani dužnički vrijednosni papiri</t>
  </si>
  <si>
    <t xml:space="preserve">     Ostale financijske obveze</t>
  </si>
  <si>
    <t xml:space="preserve"> Financijske obveze po fer vrijednosti kroz dobit ili gubitak (od 40. do 42.)</t>
  </si>
  <si>
    <t xml:space="preserve"> Financijske obveze mjerene po amortiziranom trošku (od 44. do 46.)</t>
  </si>
  <si>
    <t xml:space="preserve">     Izvedenice – računovodstvo zaštite</t>
  </si>
  <si>
    <t xml:space="preserve"> Promjene fer vrijednosti zaštićenih stavki u zaštiti portfelja od kamatnog rizika</t>
  </si>
  <si>
    <t xml:space="preserve"> Rezervacije</t>
  </si>
  <si>
    <t xml:space="preserve"> Porezne obveze</t>
  </si>
  <si>
    <t xml:space="preserve"> Temeljni kapital koji se vraća na zahtjev</t>
  </si>
  <si>
    <t xml:space="preserve"> Ostale obveze</t>
  </si>
  <si>
    <t xml:space="preserve"> Obveze uključene u grupe za otuđenje klasificirane kao namijenjene za prodaju</t>
  </si>
  <si>
    <t>Ukupne obveze (33. + 39. + 43. + od 47. do 53.)</t>
  </si>
  <si>
    <t xml:space="preserve">  Temeljni kapital</t>
  </si>
  <si>
    <t xml:space="preserve">  Premija na dionice</t>
  </si>
  <si>
    <t xml:space="preserve">  Izdani vlasnički instrumenti osim kapitala</t>
  </si>
  <si>
    <t xml:space="preserve">  Ostali vlasnički instrumenti</t>
  </si>
  <si>
    <t xml:space="preserve">  Akumulirana ostala sveobuhvatna dobit</t>
  </si>
  <si>
    <t xml:space="preserve">  Zadržana dobit</t>
  </si>
  <si>
    <t xml:space="preserve">  Revalorizacijske rezerve</t>
  </si>
  <si>
    <t xml:space="preserve">  Ostale rezerve</t>
  </si>
  <si>
    <t xml:space="preserve">  ( – ) Trezorske dionice</t>
  </si>
  <si>
    <t xml:space="preserve">  Dobit ili gubitak koji pripadaju vlasnicima matičnog društva</t>
  </si>
  <si>
    <t xml:space="preserve">  ( – ) Dividende tijekom poslovne godine</t>
  </si>
  <si>
    <t xml:space="preserve">  Manjinski udjeli [nekontrolirajući udjeli]</t>
  </si>
  <si>
    <t>Ukupno kapital (od 55. do 66.)</t>
  </si>
  <si>
    <t>Ukupno obveze i kapital (54. + 67.)</t>
  </si>
  <si>
    <t xml:space="preserve">  (Kamatni rashodi)</t>
  </si>
  <si>
    <t xml:space="preserve">  Kamatni prihodi</t>
  </si>
  <si>
    <t xml:space="preserve">  (Rashodi od temeljnog kapitala koji se vraća na zahtjev)</t>
  </si>
  <si>
    <t xml:space="preserve">  Prihodi od dividende</t>
  </si>
  <si>
    <t xml:space="preserve">  Prihodi od naknada i provizija</t>
  </si>
  <si>
    <t xml:space="preserve">  (Rashodi od naknada i provizija)</t>
  </si>
  <si>
    <t xml:space="preserve">  Dobici ili ( – ) gubici po prestanku priznavanja financijske imovine i financijskih obveza koje nisu mjerene po fer vrijednosti kroz dobit ili gubitak, neto</t>
  </si>
  <si>
    <t xml:space="preserve">  Dobici ili ( – ) gubici po financijskoj imovini i financijskim obvezama koje se drže radi trgovanja, neto</t>
  </si>
  <si>
    <t xml:space="preserve">  Dobici ili gubici po financijskoj imovini kojom se ne trguje koja se obvezno mjeri po fer vrijednosti kroz dobit ili gubitak, neto</t>
  </si>
  <si>
    <t>Dobici ili ( – ) gubici po financijskoj imovini i financijskim obvezama po fer vrijednosti kroz dobit ili gubitak, neto</t>
  </si>
  <si>
    <t xml:space="preserve">Dobici ili ( – ) gubici od računovodstva zaštite, neto </t>
  </si>
  <si>
    <t xml:space="preserve">Tečajne razlike [dobit ili ( – ) gubitak], neto </t>
  </si>
  <si>
    <t>Dobici ili ( – ) gubici po prestanku priznavanja nefinancijske imovine, neto</t>
  </si>
  <si>
    <t>Ostali prihodi iz poslovanja</t>
  </si>
  <si>
    <t>(Ostali rashodi iz poslovanja)</t>
  </si>
  <si>
    <t>Ukupno prihodi iz poslovanja, neto (1. – 2. – 3. + 4. + 5. – 6. + od 7. do 14. – 15.)</t>
  </si>
  <si>
    <t>(Administrativni rashodi)</t>
  </si>
  <si>
    <t>(Amortizacija)</t>
  </si>
  <si>
    <t>Dobici ili ( – ) gubici zbog promjena, neto</t>
  </si>
  <si>
    <t>(Rezervacije ili ( – ) ukidanje rezervacija)</t>
  </si>
  <si>
    <t>(Umanjenje vrijednosti ili ( – ) ukidanje umanjenja vrijednosti po financijskoj imovini koja nije mjerena po fer vrijednosti kroz dobit ili gubitak)</t>
  </si>
  <si>
    <t>(Umanjenje vrijednosti ili ( – ) ukidanje umanjenja vrijednosti ulaganja u društva kćeri, zajedničke pothvate i pridružena društva)</t>
  </si>
  <si>
    <t>(Umanjenje vrijednosti ili ( – ) ukidanje umanjenja vrijednosti po nefinancijskoj imovini)</t>
  </si>
  <si>
    <t>Negativni goodwill priznat u dobiti ili gubitku</t>
  </si>
  <si>
    <t>Udio dobiti ili ( – ) gubitka od ulaganja u društva kćeri, zajedničke pothvate i pridružena društva obračunatih metodom udjela</t>
  </si>
  <si>
    <t>Dobit ili ( – ) gubitak od dugotrajne imovine i grupe za otuđenje klasificirane kao namijenjene za prodaju koje nisu kvalificirane kao poslovanje koje se neće nastaviti</t>
  </si>
  <si>
    <t>Dobit ili ( – ) gubitak prije oporezivanja iz poslovanja koje će se nastaviti (16. – 17. – 18. + 19. – od 20. do 23. + od 24. do 26.)</t>
  </si>
  <si>
    <t>(Porezni rashodi ili ( – ) prihodi povezani s dobiti ili gubitkom iz poslovanja koje će se nastaviti)</t>
  </si>
  <si>
    <t>Dobit ili ( – ) gubitak nakon oporezivanja iz poslovanja koje će se nastaviti (27. – 28.)</t>
  </si>
  <si>
    <t>Dobit ili ( – ) gubitak nakon oporezivanja iz poslovanja koje se neće nastaviti (31. – 32.)</t>
  </si>
  <si>
    <t>Dobit ili ( – ) gubitak prije oporezivanja iz poslovanja koje se neće nastaviti</t>
  </si>
  <si>
    <t>(Porezni rashodi ili ( – ) prihodi povezani s poslovanjem koje se neće nastaviti)</t>
  </si>
  <si>
    <t>Dobit ili ( – ) gubitak tekuće godine (29. + 30.; 34. + 35.)</t>
  </si>
  <si>
    <t>Pripada manjinskom udjelu [nekontrolirajući udjeli]</t>
  </si>
  <si>
    <t>Pripada vlasnicima matičnog društva</t>
  </si>
  <si>
    <t xml:space="preserve">Dobit ili (-) gubitak tekuće godine </t>
  </si>
  <si>
    <t xml:space="preserve">Materijalna imovina </t>
  </si>
  <si>
    <t>Nematerijalna imovina</t>
  </si>
  <si>
    <t>Aktuarski dobici ili (-) gubici na mirovinskim planovima pod pokroviteljstvom
           poslodavca</t>
  </si>
  <si>
    <t>Dugotrajna imovina i grupe za otuđenje namijenjene za prodaju</t>
  </si>
  <si>
    <t>Udjel ostalih priznatih prihoda i rashoda od subjekata koji se obračunava
           metodom udjela</t>
  </si>
  <si>
    <t>Promjene fer vrijednosti vlasničkih instrumenata mjerenih po fer vrijednosti kroz ostalu sveobuhvatnu dobit</t>
  </si>
  <si>
    <r>
      <t xml:space="preserve">Dobici ili ( – ) gubici od računovodstva zaštite vlasničkih instrumenata mjerenih po fer vrijednosti kroz ostalu sveobuhvatnu dobit
</t>
    </r>
    <r>
      <rPr>
        <sz val="8"/>
        <rFont val="Arial"/>
        <family val="2"/>
        <charset val="238"/>
      </rPr>
      <t xml:space="preserve">        </t>
    </r>
  </si>
  <si>
    <r>
      <t xml:space="preserve">Promjene fer vrijednosti vlasničkih instrumenata mjerenih po fer vrijednosti kroz ostalu sveobuhvatnu dobit [zaštićena stavka]
</t>
    </r>
    <r>
      <rPr>
        <sz val="8"/>
        <rFont val="Arial"/>
        <family val="2"/>
        <charset val="238"/>
      </rPr>
      <t xml:space="preserve">        </t>
    </r>
  </si>
  <si>
    <r>
      <t xml:space="preserve">Promjene fer vrijednosti vlasničkih instrumenata mjerenih po fer vrijednosti kroz ostalu sveobuhvatnu dobit [instrument zaštite]
</t>
    </r>
    <r>
      <rPr>
        <sz val="8"/>
        <rFont val="Arial"/>
        <family val="2"/>
        <charset val="238"/>
      </rPr>
      <t xml:space="preserve">        </t>
    </r>
  </si>
  <si>
    <r>
      <t xml:space="preserve">Promjene fer vrijednosti financijskih obveza mjerenih po fer vrijednosti kroz dobit ili gubitak koje se pripisuju promjenama u kreditnom riziku
</t>
    </r>
    <r>
      <rPr>
        <sz val="8"/>
        <rFont val="Arial"/>
        <family val="2"/>
        <charset val="238"/>
      </rPr>
      <t xml:space="preserve">        </t>
    </r>
  </si>
  <si>
    <t>Zaštita neto ulaganja u inozemno poslovanje [efektivni udjel]</t>
  </si>
  <si>
    <t>Preračunavanje stranih valuta</t>
  </si>
  <si>
    <t>Zaštite novčanih tokova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</si>
  <si>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</si>
  <si>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</si>
  <si>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</si>
  <si>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</si>
  <si>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</si>
  <si>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Pripada vlasnicima matičnog društva</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</si>
  <si>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</si>
  <si>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</si>
  <si>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</si>
  <si>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</si>
  <si>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</si>
  <si>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</si>
  <si>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</si>
  <si>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</si>
  <si>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</si>
  <si>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</si>
  <si>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</si>
  <si>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</si>
  <si>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</si>
  <si>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</si>
  <si>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</si>
  <si>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</si>
  <si>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</si>
  <si>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</si>
  <si>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</si>
  <si>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</si>
  <si>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</si>
  <si>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</si>
  <si>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</si>
  <si>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</si>
  <si>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</si>
  <si>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</si>
  <si>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</si>
  <si>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</si>
  <si>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</si>
  <si>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</si>
  <si>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</si>
  <si>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</si>
  <si>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</si>
  <si>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</si>
  <si>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</si>
  <si>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</si>
  <si>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</si>
  <si>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Neto novčani tokovi iz poslovnih aktivnosti (od 1. do 33.)</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</si>
  <si>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</si>
  <si>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</si>
  <si>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</si>
  <si>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</si>
  <si>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</si>
  <si>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novčani tokovi iz ulagačkih aktivnosti (od 35. do 39.)</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</si>
  <si>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</si>
  <si>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</si>
  <si>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</si>
  <si>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</si>
  <si>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</si>
  <si>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</si>
  <si>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Neto povećanje/(smanjenje) novca i novčanih ekvivalenata (34. + 40. + 47.)</t>
  </si>
  <si>
    <t>Neto novčani tokovi iz financijskih aktivnosti (od 41. do 46.)</t>
  </si>
  <si>
    <t>Učinak promjene tečaja stranih valuta na novac i novčane ekvivalente</t>
  </si>
  <si>
    <t xml:space="preserve">IZVJEŠTAJ O NOVČANOM TIJEKU </t>
  </si>
  <si>
    <t>Premija na dionice</t>
  </si>
  <si>
    <t>Izdani vlasnički instrumenti osim kapitala</t>
  </si>
  <si>
    <t>Ostali vlasnički instrumenti</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</si>
  <si>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</si>
  <si>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</si>
  <si>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</si>
  <si>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</si>
  <si>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</si>
  <si>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</si>
  <si>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</si>
  <si>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</si>
  <si>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</si>
  <si>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</si>
  <si>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</si>
  <si>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</si>
  <si>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Početno stanje [tekuće razdoblje] (1. + 2. + 3.)</t>
  </si>
  <si>
    <t>Izdavanje redovnih dionica</t>
  </si>
  <si>
    <t>Izdavanje povlaštenih dionica</t>
  </si>
  <si>
    <t>Izdavanje ostalih vlasničkih instrumenata</t>
  </si>
  <si>
    <t>Izvršavanje ili istek ostalih izdanih vlasničkih instrumenata</t>
  </si>
  <si>
    <t>Pretvaranje dugovanja u vlasničke instrumente</t>
  </si>
  <si>
    <t>Redukcija kapitala</t>
  </si>
  <si>
    <t>Dividende</t>
  </si>
  <si>
    <t>Prodaja ili poništenje trezorskih dionica</t>
  </si>
  <si>
    <t>Reklasifikacija financijskih instrumenata iz vlasničkih instrumenata u obveze</t>
  </si>
  <si>
    <t>Reklasifikacija financijskih instrumenata iz obveza u vlasničke instrumente</t>
  </si>
  <si>
    <t>Prijenosi između komponenata vlasničkih instrumenata</t>
  </si>
  <si>
    <t>Povećanje ili ( – ) smanjenje vlasničkih instrumenata kao posljedica poslovnih kombinacija</t>
  </si>
  <si>
    <t>Plaćanja temeljena na dionicama</t>
  </si>
  <si>
    <t>Ostalo povećanje ili ( – ) smanjenje vlasničkih instrumenata</t>
  </si>
  <si>
    <t>Ukupna sveobuhvatna dobit tekuće godine</t>
  </si>
  <si>
    <t>Završno stanje [tekuće razdoblje] (od 4. do 20.)</t>
  </si>
  <si>
    <t>5</t>
  </si>
  <si>
    <t>6</t>
  </si>
  <si>
    <t>7</t>
  </si>
  <si>
    <t>8</t>
  </si>
  <si>
    <t>9</t>
  </si>
  <si>
    <t>11</t>
  </si>
  <si>
    <t>12</t>
  </si>
  <si>
    <t>13</t>
  </si>
  <si>
    <t>14</t>
  </si>
  <si>
    <t>15</t>
  </si>
  <si>
    <t>16</t>
  </si>
  <si>
    <t>Tekuće razdoblje</t>
  </si>
  <si>
    <t>Zadnji dan prethodne poslovne godine</t>
  </si>
  <si>
    <t>Isto razdoblje prethodne godine</t>
  </si>
  <si>
    <t>Novac i novčani ekvivalenti na početku razdoblja</t>
  </si>
  <si>
    <t>Novac i novčani ekvivalenti na kraju razdoblja (48. + 49. + 50.)</t>
  </si>
  <si>
    <t>Na izvještajni datum tekućeg razdoblja</t>
  </si>
  <si>
    <r>
      <t>Porez na dobit koji se odnosi na stavke koje neće biti reklasificirane</t>
    </r>
    <r>
      <rPr>
        <sz val="8"/>
        <rFont val="Arial"/>
        <family val="2"/>
        <charset val="238"/>
      </rPr>
      <t xml:space="preserve">        </t>
    </r>
  </si>
  <si>
    <t>Ostala sveobuhvatna dobit (38. + 50.)</t>
  </si>
  <si>
    <t xml:space="preserve"> Stavke koje neće biti reklasificirane u dobit ili gubitak (od 39. do 45. + 48. + 49.)</t>
  </si>
  <si>
    <t>Stavke koje je moguće reklasificirati u dobit ili gubitak (od 51. do 58.)</t>
  </si>
  <si>
    <t>Ukupna sveobuhvatna dobit tekuće godine (36. + 37.; 60. + 61.)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</si>
  <si>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</si>
  <si>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</si>
  <si>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</si>
  <si>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</si>
  <si>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</si>
  <si>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</si>
  <si>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</si>
  <si>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</si>
  <si>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</si>
  <si>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</si>
  <si>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</si>
  <si>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</si>
  <si>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</si>
  <si>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</si>
  <si>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</si>
  <si>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</si>
  <si>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</si>
  <si>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</si>
  <si>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</si>
  <si>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</si>
  <si>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za razdoblje od</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</si>
  <si>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</si>
  <si>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</si>
  <si>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</si>
  <si>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</si>
  <si>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</si>
  <si>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</si>
  <si>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</si>
  <si>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</si>
  <si>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</si>
  <si>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</si>
  <si>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</si>
  <si>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</si>
  <si>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</si>
  <si>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</si>
  <si>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</si>
  <si>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</si>
  <si>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</si>
  <si>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</si>
  <si>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</si>
  <si>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AGRAM BANKA D.D.</t>
  </si>
  <si>
    <t>ZAGREB</t>
  </si>
  <si>
    <t>ULICA GRADA VUKOVARA 74</t>
  </si>
  <si>
    <t>uprava@agrambanka.hr</t>
  </si>
  <si>
    <t>www.agrambanka.hr</t>
  </si>
  <si>
    <t>Medić Melita</t>
  </si>
  <si>
    <t>01/6167-381</t>
  </si>
  <si>
    <t>melita.medic@agrambanka.hr</t>
  </si>
  <si>
    <t>1047</t>
  </si>
  <si>
    <t>01.01.2019.</t>
  </si>
  <si>
    <t>31.12.2019.</t>
  </si>
  <si>
    <t>BDO CROATIA d.o.o</t>
  </si>
  <si>
    <t>Ivan Čajko</t>
  </si>
  <si>
    <t>stanje na dan 31.12.2019</t>
  </si>
  <si>
    <t>u razdoblju 01.01.2019 do 31.12.2019</t>
  </si>
  <si>
    <t>Obveznik: AGRAM BANKA DD</t>
  </si>
  <si>
    <t>RH</t>
  </si>
  <si>
    <t>549300XIM24KBQS8HU64</t>
  </si>
  <si>
    <t>Obveznik:  AGRAM BANKA DD</t>
  </si>
  <si>
    <t xml:space="preserve">                   BILJEŠKE UZ GODIŠNJE FINANCIJSKE IZVJEŠTAJE (GFI)
Naziv izdavatelja:  AGRAM BANKA D.D.
OIB:  70663193635
Izvještajno razdoblje: 31.12.2019
Financijska izvješća su sastavljena uz primjenu Međunarodnih standarda financijskog izvješćivanja (MSFI) koje objavljuje Odbor za Međunarodne računovodstvene standarde te u skladu sa zakonskom računovodstvenom regulativom primjenjivom na banke u Hrvatskoj, tako da, prema našem mišljenju, daju istinit i objektivan prikaz imovine i obveza, financijskog stanja i rezultata poslovanja Agram banke d.d. za godinje izvješće 2019. godine.
Bilanca stanja povećana je 278 milijuna kuna odnosno 8% u odnosu na prethodnu godinu. Najveće povećanje od 11% bilježe zajmovi klijentima , te plasmani u financijsku imovinu koja se mjeri kroz ostalu sveobuhvatnu dobit a koja je povećana za 19% u odnosu na prethodnu godinu. 
Ukupni prihodi Banke u 2019. godini iznose  191 milijun kuna, te su povećani za 6% u odnosu na 2018. godinu, dok su ukupni rashodi u 2019. godini neznatno smanjeni za 1% i iznose 145 milijuna kuna.
Dobit prije oporezivanja za 2019. godinu iznosi 45,8 milijuna kuna. U odnosu na 2018. godinu, ostvarena je veća bruto dobit za 13,3 milijuna kuna. Neto dobit je veća nego prethodne godine za 42%.         
Uvođenjem novog Međunarodnog stadarda financijskog izvještavanja MSFI 16 u 2019. godini nije došlo  do značajne promjene u odnosu na prethodnu godinu.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</si>
</sst>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2"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indexed="9"/>
        <bgColor indexed="22"/>
      </patternFill>
    </fill>
    <fill>
      <patternFill patternType="solid">
        <fgColor indexed="65"/>
        <bgColor indexed="22"/>
      </patternFill>
    </fill>
    <fill>
      <patternFill patternType="mediumGray">
        <fgColor indexed="22"/>
        <b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22"/>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251">
    <xf numFmtId="0" fontId="0" fillId="0" borderId="0" xfId="0"/>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1" fillId="0" borderId="0" xfId="3" applyFont="1" applyProtection="1"/>
    <xf numFmtId="49" fontId="8" fillId="3" borderId="1" xfId="0" applyNumberFormat="1" applyFont="1" applyFill="1" applyBorder="1" applyAlignment="1" applyProtection="1">
      <alignment horizontal="center" vertical="center"/>
    </xf>
    <xf numFmtId="164" fontId="14" fillId="0" borderId="1" xfId="0" applyNumberFormat="1" applyFont="1" applyFill="1" applyBorder="1" applyAlignment="1" applyProtection="1">
      <alignment horizontal="center" vertical="center"/>
    </xf>
    <xf numFmtId="164" fontId="14" fillId="9" borderId="1" xfId="0" applyNumberFormat="1" applyFont="1" applyFill="1" applyBorder="1" applyAlignment="1" applyProtection="1">
      <alignment horizontal="center" vertical="center"/>
    </xf>
    <xf numFmtId="0" fontId="14" fillId="0" borderId="0" xfId="0" applyFont="1" applyFill="1" applyBorder="1" applyAlignment="1" applyProtection="1">
      <alignment horizontal="left" vertical="center" wrapText="1"/>
    </xf>
    <xf numFmtId="0" fontId="14" fillId="0" borderId="0" xfId="0" applyFont="1" applyBorder="1" applyAlignment="1" applyProtection="1">
      <alignment horizontal="left" vertical="center" wrapText="1"/>
    </xf>
    <xf numFmtId="165" fontId="3" fillId="0" borderId="0" xfId="0" applyNumberFormat="1" applyFont="1" applyFill="1" applyBorder="1" applyAlignment="1" applyProtection="1">
      <alignment horizontal="center" vertical="center"/>
    </xf>
    <xf numFmtId="0" fontId="10" fillId="0" borderId="0" xfId="3" applyProtection="1"/>
    <xf numFmtId="164" fontId="14" fillId="0" borderId="10" xfId="0" applyNumberFormat="1" applyFont="1" applyFill="1" applyBorder="1" applyAlignment="1" applyProtection="1">
      <alignment horizontal="center" vertical="center"/>
    </xf>
    <xf numFmtId="0" fontId="3" fillId="3" borderId="18" xfId="3" applyFont="1" applyFill="1" applyBorder="1" applyAlignment="1" applyProtection="1">
      <alignment horizontal="center" vertical="center" wrapText="1"/>
    </xf>
    <xf numFmtId="0" fontId="14" fillId="3" borderId="1" xfId="3" applyFont="1" applyFill="1" applyBorder="1" applyAlignment="1" applyProtection="1">
      <alignment horizontal="center" vertical="center"/>
    </xf>
    <xf numFmtId="3" fontId="14" fillId="3" borderId="1" xfId="3" applyNumberFormat="1" applyFont="1" applyFill="1" applyBorder="1" applyAlignment="1" applyProtection="1">
      <alignment horizontal="center" vertical="center" wrapText="1"/>
    </xf>
    <xf numFmtId="0" fontId="0" fillId="0" borderId="0" xfId="0" applyProtection="1"/>
    <xf numFmtId="0" fontId="3" fillId="3" borderId="13" xfId="0" applyFont="1" applyFill="1" applyBorder="1" applyAlignment="1" applyProtection="1">
      <alignment horizontal="center" vertical="center" wrapText="1"/>
    </xf>
    <xf numFmtId="0" fontId="14" fillId="3" borderId="12" xfId="0" applyFont="1" applyFill="1" applyBorder="1" applyAlignment="1" applyProtection="1">
      <alignment horizontal="center" vertical="center"/>
    </xf>
    <xf numFmtId="3" fontId="14" fillId="3" borderId="12" xfId="0" applyNumberFormat="1" applyFont="1" applyFill="1" applyBorder="1" applyAlignment="1" applyProtection="1">
      <alignment horizontal="center" vertical="center" wrapText="1"/>
    </xf>
    <xf numFmtId="164" fontId="14" fillId="9" borderId="10" xfId="0" applyNumberFormat="1" applyFont="1" applyFill="1" applyBorder="1" applyAlignment="1" applyProtection="1">
      <alignment horizontal="center" vertical="center"/>
    </xf>
    <xf numFmtId="0" fontId="20" fillId="10" borderId="2" xfId="0" applyFont="1" applyFill="1" applyBorder="1"/>
    <xf numFmtId="0" fontId="0" fillId="10" borderId="16" xfId="0" applyFill="1" applyBorder="1"/>
    <xf numFmtId="0" fontId="4" fillId="10" borderId="21" xfId="0" applyFont="1" applyFill="1" applyBorder="1" applyAlignment="1">
      <alignment vertical="center"/>
    </xf>
    <xf numFmtId="0" fontId="0" fillId="10" borderId="20" xfId="0" applyFill="1" applyBorder="1"/>
    <xf numFmtId="0" fontId="23" fillId="10" borderId="19" xfId="0" applyFont="1" applyFill="1" applyBorder="1"/>
    <xf numFmtId="0" fontId="23" fillId="10" borderId="20" xfId="0" applyFont="1" applyFill="1" applyBorder="1" applyAlignment="1">
      <alignment wrapText="1"/>
    </xf>
    <xf numFmtId="0" fontId="23" fillId="10" borderId="20"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20" xfId="0" applyFont="1" applyFill="1" applyBorder="1" applyAlignment="1">
      <alignment horizontal="center" vertical="center"/>
    </xf>
    <xf numFmtId="0" fontId="23" fillId="10" borderId="19" xfId="0" applyFont="1" applyFill="1" applyBorder="1" applyAlignment="1">
      <alignment vertical="top"/>
    </xf>
    <xf numFmtId="0" fontId="4" fillId="10" borderId="20" xfId="0" applyFont="1" applyFill="1" applyBorder="1" applyAlignment="1">
      <alignment vertical="center"/>
    </xf>
    <xf numFmtId="0" fontId="0" fillId="10" borderId="4" xfId="0" applyFill="1" applyBorder="1"/>
    <xf numFmtId="0" fontId="0" fillId="10" borderId="3" xfId="0" applyFill="1" applyBorder="1"/>
    <xf numFmtId="0" fontId="0" fillId="10" borderId="5" xfId="0" applyFill="1" applyBorder="1"/>
    <xf numFmtId="0" fontId="3" fillId="11" borderId="22" xfId="0" applyFont="1" applyFill="1" applyBorder="1" applyAlignment="1" applyProtection="1">
      <alignment horizontal="center" vertical="center"/>
      <protection locked="0"/>
    </xf>
    <xf numFmtId="3" fontId="0" fillId="0" borderId="0" xfId="0" applyNumberFormat="1" applyProtection="1"/>
    <xf numFmtId="3" fontId="14" fillId="3" borderId="14" xfId="0" applyNumberFormat="1" applyFont="1" applyFill="1" applyBorder="1" applyAlignment="1" applyProtection="1">
      <alignment horizontal="center" vertical="center" wrapText="1"/>
    </xf>
    <xf numFmtId="3" fontId="14" fillId="3" borderId="13" xfId="0" applyNumberFormat="1" applyFont="1" applyFill="1" applyBorder="1" applyAlignment="1" applyProtection="1">
      <alignment horizontal="center" vertical="center" wrapText="1"/>
    </xf>
    <xf numFmtId="3" fontId="18" fillId="9" borderId="10" xfId="0" applyNumberFormat="1" applyFont="1" applyFill="1" applyBorder="1" applyAlignment="1" applyProtection="1">
      <alignment horizontal="right" vertical="center" shrinkToFit="1"/>
    </xf>
    <xf numFmtId="3" fontId="2" fillId="0" borderId="10" xfId="0" applyNumberFormat="1" applyFont="1" applyFill="1" applyBorder="1" applyAlignment="1" applyProtection="1">
      <alignment horizontal="right" vertical="center" shrinkToFit="1"/>
      <protection locked="0"/>
    </xf>
    <xf numFmtId="3" fontId="2" fillId="0" borderId="17" xfId="0" applyNumberFormat="1" applyFont="1" applyFill="1" applyBorder="1" applyAlignment="1" applyProtection="1">
      <alignment horizontal="right" vertical="center" shrinkToFit="1"/>
      <protection locked="0"/>
    </xf>
    <xf numFmtId="3" fontId="17" fillId="9" borderId="11" xfId="0" applyNumberFormat="1" applyFont="1" applyFill="1" applyBorder="1" applyAlignment="1" applyProtection="1">
      <alignment horizontal="right" vertical="center" shrinkToFit="1"/>
    </xf>
    <xf numFmtId="3" fontId="17" fillId="9" borderId="10" xfId="0" applyNumberFormat="1" applyFont="1" applyFill="1" applyBorder="1" applyAlignment="1" applyProtection="1">
      <alignment horizontal="right" vertical="center" shrinkToFit="1"/>
    </xf>
    <xf numFmtId="3" fontId="10" fillId="0" borderId="0" xfId="3" applyNumberFormat="1" applyProtection="1"/>
    <xf numFmtId="3" fontId="14" fillId="3" borderId="6" xfId="3" applyNumberFormat="1" applyFont="1" applyFill="1" applyBorder="1" applyAlignment="1" applyProtection="1">
      <alignment horizontal="center" vertical="center" wrapText="1"/>
    </xf>
    <xf numFmtId="3" fontId="4" fillId="0" borderId="1" xfId="0" applyNumberFormat="1" applyFont="1" applyFill="1" applyBorder="1" applyAlignment="1" applyProtection="1">
      <alignment vertical="center" shrinkToFit="1"/>
      <protection locked="0"/>
    </xf>
    <xf numFmtId="3" fontId="18" fillId="9" borderId="1" xfId="0" applyNumberFormat="1" applyFont="1" applyFill="1" applyBorder="1" applyAlignment="1" applyProtection="1">
      <alignment vertical="center" shrinkToFit="1"/>
    </xf>
    <xf numFmtId="3" fontId="4" fillId="0" borderId="1" xfId="0" applyNumberFormat="1" applyFont="1" applyFill="1" applyBorder="1" applyAlignment="1" applyProtection="1">
      <alignment vertical="center" shrinkToFit="1"/>
    </xf>
    <xf numFmtId="3" fontId="17" fillId="9" borderId="1" xfId="0" applyNumberFormat="1" applyFont="1" applyFill="1" applyBorder="1" applyAlignment="1" applyProtection="1">
      <alignment vertical="center" shrinkToFit="1"/>
    </xf>
    <xf numFmtId="3" fontId="10" fillId="0" borderId="0" xfId="1" applyNumberFormat="1" applyFont="1" applyAlignment="1" applyProtection="1">
      <alignment wrapText="1"/>
    </xf>
    <xf numFmtId="3" fontId="10" fillId="0" borderId="0" xfId="3" applyNumberFormat="1" applyFont="1" applyProtection="1"/>
    <xf numFmtId="3" fontId="5" fillId="0" borderId="0" xfId="1" applyNumberFormat="1" applyFont="1" applyFill="1" applyBorder="1" applyAlignment="1" applyProtection="1">
      <alignment horizontal="center" vertical="center"/>
    </xf>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1" xfId="0" applyNumberFormat="1" applyFont="1" applyFill="1" applyBorder="1" applyAlignment="1" applyProtection="1">
      <alignment horizontal="center" vertical="center" wrapText="1"/>
    </xf>
    <xf numFmtId="3" fontId="12" fillId="3" borderId="1" xfId="0" applyNumberFormat="1" applyFont="1" applyFill="1" applyBorder="1" applyAlignment="1" applyProtection="1">
      <alignment horizontal="center" vertical="center" wrapText="1"/>
    </xf>
    <xf numFmtId="3" fontId="8" fillId="3" borderId="1"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right" vertical="center" shrinkToFit="1"/>
      <protection locked="0"/>
    </xf>
    <xf numFmtId="3" fontId="17" fillId="9" borderId="1" xfId="0" applyNumberFormat="1" applyFont="1" applyFill="1" applyBorder="1" applyAlignment="1" applyProtection="1">
      <alignment horizontal="right" vertical="center" shrinkToFit="1"/>
    </xf>
    <xf numFmtId="3" fontId="17" fillId="0" borderId="1" xfId="0" applyNumberFormat="1" applyFont="1" applyFill="1" applyBorder="1" applyAlignment="1" applyProtection="1">
      <alignment horizontal="right" vertical="center" shrinkToFit="1"/>
      <protection locked="0"/>
    </xf>
    <xf numFmtId="3" fontId="18" fillId="9" borderId="1" xfId="0" applyNumberFormat="1" applyFont="1" applyFill="1" applyBorder="1" applyAlignment="1" applyProtection="1">
      <alignment horizontal="right" vertical="center" shrinkToFit="1"/>
    </xf>
    <xf numFmtId="3" fontId="17" fillId="0" borderId="0" xfId="0" applyNumberFormat="1" applyFont="1" applyFill="1" applyBorder="1" applyAlignment="1" applyProtection="1">
      <alignment horizontal="right" vertical="center" shrinkToFit="1"/>
    </xf>
    <xf numFmtId="0" fontId="14" fillId="3" borderId="1" xfId="3" applyFont="1" applyFill="1" applyBorder="1" applyAlignment="1" applyProtection="1">
      <alignment horizontal="center" vertical="center"/>
    </xf>
    <xf numFmtId="14" fontId="5" fillId="2" borderId="0" xfId="1" applyNumberFormat="1" applyFont="1" applyFill="1" applyBorder="1" applyAlignment="1" applyProtection="1">
      <alignment horizontal="center" vertical="center"/>
    </xf>
    <xf numFmtId="3" fontId="14" fillId="3" borderId="18" xfId="3" applyNumberFormat="1" applyFont="1" applyFill="1" applyBorder="1" applyAlignment="1" applyProtection="1">
      <alignment horizontal="center" vertical="center" wrapText="1"/>
    </xf>
    <xf numFmtId="0" fontId="3" fillId="3" borderId="1" xfId="3" applyFont="1" applyFill="1" applyBorder="1" applyAlignment="1" applyProtection="1">
      <alignment horizontal="center" vertical="center" wrapText="1"/>
    </xf>
    <xf numFmtId="3" fontId="14" fillId="3" borderId="1" xfId="0" applyNumberFormat="1" applyFont="1" applyFill="1" applyBorder="1" applyAlignment="1" applyProtection="1">
      <alignment horizontal="center" vertical="center" wrapText="1"/>
    </xf>
    <xf numFmtId="3" fontId="2" fillId="0" borderId="1" xfId="0" applyNumberFormat="1" applyFont="1" applyFill="1" applyBorder="1" applyAlignment="1" applyProtection="1">
      <alignment horizontal="right" vertical="center" shrinkToFit="1"/>
      <protection locked="0"/>
    </xf>
    <xf numFmtId="3" fontId="16" fillId="7" borderId="1" xfId="0" applyNumberFormat="1" applyFont="1" applyFill="1" applyBorder="1" applyAlignment="1" applyProtection="1">
      <alignment horizontal="right" vertical="center" shrinkToFit="1"/>
    </xf>
    <xf numFmtId="3" fontId="16" fillId="7" borderId="1" xfId="0" applyNumberFormat="1" applyFont="1" applyFill="1" applyBorder="1" applyAlignment="1" applyProtection="1">
      <alignment horizontal="right" vertical="center" shrinkToFit="1"/>
      <protection locked="0"/>
    </xf>
    <xf numFmtId="3" fontId="14" fillId="0" borderId="1" xfId="0" applyNumberFormat="1" applyFont="1" applyFill="1" applyBorder="1" applyAlignment="1" applyProtection="1">
      <alignment vertical="center" shrinkToFit="1"/>
      <protection locked="0"/>
    </xf>
    <xf numFmtId="3" fontId="14" fillId="6" borderId="1" xfId="0" applyNumberFormat="1" applyFont="1" applyFill="1" applyBorder="1" applyAlignment="1" applyProtection="1">
      <alignment horizontal="right" vertical="center" shrinkToFit="1"/>
      <protection locked="0"/>
    </xf>
    <xf numFmtId="0" fontId="23" fillId="10" borderId="0" xfId="0" applyFont="1" applyFill="1" applyBorder="1"/>
    <xf numFmtId="0" fontId="4" fillId="10" borderId="0" xfId="0" applyFont="1" applyFill="1" applyBorder="1" applyAlignment="1">
      <alignment horizontal="right" vertical="center" wrapText="1"/>
    </xf>
    <xf numFmtId="0" fontId="23" fillId="10" borderId="0" xfId="0" applyFont="1" applyFill="1" applyBorder="1" applyAlignment="1">
      <alignment vertical="top"/>
    </xf>
    <xf numFmtId="0" fontId="3" fillId="11" borderId="5" xfId="0" applyFont="1" applyFill="1" applyBorder="1" applyAlignment="1" applyProtection="1">
      <alignment horizontal="center" vertical="center"/>
      <protection locked="0"/>
    </xf>
    <xf numFmtId="0" fontId="23" fillId="10" borderId="0" xfId="0" applyFont="1" applyFill="1" applyBorder="1" applyAlignment="1">
      <alignment vertical="top" wrapText="1"/>
    </xf>
    <xf numFmtId="0" fontId="4" fillId="10" borderId="0" xfId="0" applyFont="1" applyFill="1" applyBorder="1" applyAlignment="1">
      <alignment horizontal="center" vertical="center"/>
    </xf>
    <xf numFmtId="0" fontId="24" fillId="10" borderId="0" xfId="0" applyFont="1" applyFill="1" applyBorder="1" applyAlignment="1">
      <alignment vertical="center"/>
    </xf>
    <xf numFmtId="0" fontId="24" fillId="10" borderId="20" xfId="0" applyFont="1" applyFill="1" applyBorder="1" applyAlignment="1">
      <alignment vertical="center"/>
    </xf>
    <xf numFmtId="0" fontId="23" fillId="10" borderId="0" xfId="0" applyFont="1" applyFill="1" applyBorder="1" applyAlignment="1">
      <alignment vertical="center"/>
    </xf>
    <xf numFmtId="0" fontId="23" fillId="10" borderId="20" xfId="0" applyFont="1" applyFill="1" applyBorder="1" applyAlignment="1">
      <alignment vertical="center"/>
    </xf>
    <xf numFmtId="0" fontId="23" fillId="10" borderId="0" xfId="0" applyFont="1" applyFill="1" applyBorder="1" applyAlignment="1">
      <alignment wrapText="1"/>
    </xf>
    <xf numFmtId="0" fontId="23" fillId="10" borderId="19" xfId="0" applyFont="1" applyFill="1" applyBorder="1" applyAlignment="1">
      <alignment wrapText="1"/>
    </xf>
    <xf numFmtId="0" fontId="22" fillId="10" borderId="19" xfId="0" applyFont="1" applyFill="1" applyBorder="1" applyAlignment="1">
      <alignment horizontal="center" vertical="center"/>
    </xf>
    <xf numFmtId="0" fontId="22" fillId="10" borderId="0" xfId="0" applyFont="1" applyFill="1" applyBorder="1" applyAlignment="1">
      <alignment horizontal="center" vertical="center"/>
    </xf>
    <xf numFmtId="0" fontId="22" fillId="10" borderId="20" xfId="0" applyFont="1" applyFill="1" applyBorder="1" applyAlignment="1">
      <alignment horizontal="center" vertical="center"/>
    </xf>
    <xf numFmtId="0" fontId="3" fillId="10" borderId="19" xfId="0" applyFont="1" applyFill="1" applyBorder="1" applyAlignment="1">
      <alignment vertical="center" wrapText="1"/>
    </xf>
    <xf numFmtId="0" fontId="3" fillId="10" borderId="0" xfId="0" applyFont="1" applyFill="1" applyBorder="1" applyAlignment="1">
      <alignment vertical="center" wrapText="1"/>
    </xf>
    <xf numFmtId="0" fontId="25"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26" fillId="10" borderId="0" xfId="0" applyFont="1" applyFill="1" applyBorder="1" applyAlignment="1"/>
    <xf numFmtId="0" fontId="27" fillId="10" borderId="0" xfId="0" applyFont="1" applyFill="1" applyBorder="1" applyAlignment="1">
      <alignment vertical="center"/>
    </xf>
    <xf numFmtId="0" fontId="28" fillId="10" borderId="20" xfId="0" applyFont="1" applyFill="1" applyBorder="1" applyAlignment="1">
      <alignment vertical="center"/>
    </xf>
    <xf numFmtId="0" fontId="30" fillId="10" borderId="0" xfId="0" applyFont="1" applyFill="1" applyBorder="1" applyAlignment="1">
      <alignment vertical="center"/>
    </xf>
    <xf numFmtId="0" fontId="31" fillId="10" borderId="0" xfId="0" applyFont="1" applyFill="1" applyBorder="1" applyAlignment="1">
      <alignment vertical="center"/>
    </xf>
    <xf numFmtId="0" fontId="29" fillId="10" borderId="20" xfId="0" applyFont="1" applyFill="1" applyBorder="1" applyAlignment="1">
      <alignment vertical="center"/>
    </xf>
    <xf numFmtId="0" fontId="26" fillId="10" borderId="20" xfId="0" applyFont="1" applyFill="1" applyBorder="1"/>
    <xf numFmtId="1" fontId="3" fillId="11" borderId="22" xfId="0" applyNumberFormat="1" applyFont="1" applyFill="1" applyBorder="1" applyAlignment="1" applyProtection="1">
      <alignment horizontal="center" vertical="center"/>
      <protection locked="0"/>
    </xf>
    <xf numFmtId="49" fontId="3" fillId="11" borderId="22" xfId="0" applyNumberFormat="1" applyFont="1" applyFill="1" applyBorder="1" applyAlignment="1" applyProtection="1">
      <alignment horizontal="center" vertical="center"/>
      <protection locked="0"/>
    </xf>
    <xf numFmtId="0" fontId="19" fillId="10" borderId="15" xfId="0" applyFont="1" applyFill="1" applyBorder="1" applyAlignment="1">
      <alignment vertical="center"/>
    </xf>
    <xf numFmtId="0" fontId="19" fillId="10" borderId="2" xfId="0" applyFont="1" applyFill="1" applyBorder="1" applyAlignment="1">
      <alignment vertical="center"/>
    </xf>
    <xf numFmtId="0" fontId="22" fillId="10" borderId="19" xfId="0" applyFont="1" applyFill="1" applyBorder="1" applyAlignment="1">
      <alignment horizontal="center" vertical="center"/>
    </xf>
    <xf numFmtId="0" fontId="22" fillId="10" borderId="0" xfId="0" applyFont="1" applyFill="1" applyBorder="1" applyAlignment="1">
      <alignment horizontal="center" vertical="center"/>
    </xf>
    <xf numFmtId="0" fontId="22" fillId="10" borderId="20" xfId="0" applyFont="1" applyFill="1" applyBorder="1" applyAlignment="1">
      <alignment horizontal="center" vertical="center"/>
    </xf>
    <xf numFmtId="0" fontId="3" fillId="10" borderId="19" xfId="0" applyFont="1" applyFill="1" applyBorder="1" applyAlignment="1">
      <alignment vertical="center" wrapText="1"/>
    </xf>
    <xf numFmtId="0" fontId="3" fillId="10" borderId="0" xfId="0" applyFont="1" applyFill="1" applyBorder="1" applyAlignment="1">
      <alignment vertical="center" wrapText="1"/>
    </xf>
    <xf numFmtId="14" fontId="3" fillId="11" borderId="4" xfId="0" applyNumberFormat="1" applyFont="1" applyFill="1" applyBorder="1" applyAlignment="1" applyProtection="1">
      <alignment horizontal="center" vertical="center"/>
      <protection locked="0"/>
    </xf>
    <xf numFmtId="14" fontId="3" fillId="11" borderId="5" xfId="0" applyNumberFormat="1" applyFont="1" applyFill="1" applyBorder="1" applyAlignment="1" applyProtection="1">
      <alignment horizontal="center" vertical="center"/>
      <protection locked="0"/>
    </xf>
    <xf numFmtId="0" fontId="3" fillId="0" borderId="1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3" fillId="10" borderId="0" xfId="0" applyFont="1" applyFill="1" applyBorder="1" applyAlignment="1">
      <alignment wrapText="1"/>
    </xf>
    <xf numFmtId="0" fontId="23" fillId="10" borderId="0" xfId="0" applyFont="1" applyFill="1" applyBorder="1" applyAlignment="1">
      <alignment vertical="center" wrapText="1"/>
    </xf>
    <xf numFmtId="0" fontId="23" fillId="10" borderId="0" xfId="0" applyFont="1" applyFill="1" applyBorder="1"/>
    <xf numFmtId="0" fontId="21" fillId="10" borderId="19" xfId="0" applyFont="1" applyFill="1" applyBorder="1" applyAlignment="1">
      <alignment horizontal="center" vertical="center" wrapText="1"/>
    </xf>
    <xf numFmtId="0" fontId="21" fillId="10" borderId="0" xfId="0" applyFont="1" applyFill="1" applyBorder="1" applyAlignment="1">
      <alignment horizontal="center" vertical="center" wrapText="1"/>
    </xf>
    <xf numFmtId="0" fontId="4" fillId="10" borderId="19" xfId="0" applyFont="1" applyFill="1" applyBorder="1" applyAlignment="1">
      <alignment horizontal="right" vertical="center"/>
    </xf>
    <xf numFmtId="0" fontId="4" fillId="10" borderId="0" xfId="0" applyFont="1" applyFill="1" applyBorder="1" applyAlignment="1">
      <alignment horizontal="right" vertical="center"/>
    </xf>
    <xf numFmtId="0" fontId="3" fillId="11" borderId="4" xfId="0" applyFont="1" applyFill="1" applyBorder="1" applyAlignment="1" applyProtection="1">
      <alignment horizontal="center" vertical="center"/>
      <protection locked="0"/>
    </xf>
    <xf numFmtId="0" fontId="3" fillId="11" borderId="5" xfId="0" applyFont="1" applyFill="1" applyBorder="1" applyAlignment="1" applyProtection="1">
      <alignment horizontal="center" vertical="center"/>
      <protection locked="0"/>
    </xf>
    <xf numFmtId="0" fontId="4" fillId="10" borderId="0" xfId="0" applyFont="1" applyFill="1" applyBorder="1" applyAlignment="1">
      <alignment horizontal="left" vertical="top" wrapText="1"/>
    </xf>
    <xf numFmtId="0" fontId="4" fillId="10" borderId="20" xfId="0" applyFont="1" applyFill="1" applyBorder="1" applyAlignment="1">
      <alignment horizontal="left" vertical="top" wrapText="1"/>
    </xf>
    <xf numFmtId="0" fontId="24" fillId="10" borderId="19" xfId="0" applyFont="1" applyFill="1" applyBorder="1" applyAlignment="1">
      <alignment vertical="center"/>
    </xf>
    <xf numFmtId="0" fontId="24" fillId="10" borderId="0" xfId="0" applyFont="1" applyFill="1" applyBorder="1" applyAlignment="1">
      <alignment vertical="center"/>
    </xf>
    <xf numFmtId="0" fontId="4" fillId="10" borderId="19" xfId="0" applyFont="1" applyFill="1" applyBorder="1" applyAlignment="1">
      <alignment horizontal="right" vertical="center" wrapText="1"/>
    </xf>
    <xf numFmtId="0" fontId="23" fillId="10" borderId="19" xfId="0" applyFont="1" applyFill="1" applyBorder="1" applyAlignment="1">
      <alignment wrapText="1"/>
    </xf>
    <xf numFmtId="0" fontId="4" fillId="10" borderId="20" xfId="0" applyFont="1" applyFill="1" applyBorder="1" applyAlignment="1">
      <alignment horizontal="right" vertical="center" wrapText="1"/>
    </xf>
    <xf numFmtId="49" fontId="3" fillId="11" borderId="4" xfId="0" applyNumberFormat="1" applyFont="1" applyFill="1" applyBorder="1" applyAlignment="1" applyProtection="1">
      <alignment horizontal="center" vertical="center"/>
      <protection locked="0"/>
    </xf>
    <xf numFmtId="49" fontId="3" fillId="11" borderId="5" xfId="0" applyNumberFormat="1" applyFont="1" applyFill="1" applyBorder="1" applyAlignment="1" applyProtection="1">
      <alignment horizontal="center" vertical="center"/>
      <protection locked="0"/>
    </xf>
    <xf numFmtId="0" fontId="4" fillId="10" borderId="19"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20" xfId="0" applyFont="1" applyFill="1" applyBorder="1" applyAlignment="1">
      <alignment horizontal="center" vertical="center" wrapText="1"/>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vertical="center"/>
      <protection locked="0"/>
    </xf>
    <xf numFmtId="0" fontId="3" fillId="11" borderId="5" xfId="0" applyFont="1" applyFill="1" applyBorder="1" applyAlignment="1" applyProtection="1">
      <alignment vertical="center"/>
      <protection locked="0"/>
    </xf>
    <xf numFmtId="0" fontId="23" fillId="11" borderId="4" xfId="0" applyFont="1" applyFill="1" applyBorder="1" applyProtection="1">
      <protection locked="0"/>
    </xf>
    <xf numFmtId="0" fontId="23" fillId="11" borderId="3" xfId="0" applyFont="1" applyFill="1" applyBorder="1" applyProtection="1">
      <protection locked="0"/>
    </xf>
    <xf numFmtId="0" fontId="23" fillId="11" borderId="5" xfId="0" applyFont="1" applyFill="1" applyBorder="1" applyProtection="1">
      <protection locked="0"/>
    </xf>
    <xf numFmtId="0" fontId="3" fillId="11" borderId="4" xfId="0" applyFont="1" applyFill="1" applyBorder="1" applyAlignment="1" applyProtection="1">
      <alignment horizontal="right" vertical="center"/>
      <protection locked="0"/>
    </xf>
    <xf numFmtId="0" fontId="3" fillId="11" borderId="3" xfId="0" applyFont="1" applyFill="1" applyBorder="1" applyAlignment="1" applyProtection="1">
      <alignment horizontal="right" vertical="center"/>
      <protection locked="0"/>
    </xf>
    <xf numFmtId="0" fontId="4" fillId="10" borderId="0" xfId="0" applyFont="1" applyFill="1" applyBorder="1" applyAlignment="1">
      <alignment vertical="center"/>
    </xf>
    <xf numFmtId="0" fontId="23" fillId="10" borderId="0" xfId="0" applyFont="1" applyFill="1" applyBorder="1" applyAlignment="1">
      <alignment vertical="center"/>
    </xf>
    <xf numFmtId="0" fontId="23" fillId="10" borderId="20" xfId="0" applyFont="1" applyFill="1" applyBorder="1" applyAlignment="1">
      <alignment vertical="center"/>
    </xf>
    <xf numFmtId="0" fontId="4" fillId="10" borderId="19" xfId="0" applyFont="1" applyFill="1" applyBorder="1" applyAlignment="1">
      <alignment horizontal="center" vertical="center"/>
    </xf>
    <xf numFmtId="0" fontId="4" fillId="10" borderId="0" xfId="0" applyFont="1" applyFill="1" applyBorder="1" applyAlignment="1">
      <alignment horizontal="center" vertical="center"/>
    </xf>
    <xf numFmtId="0" fontId="29" fillId="10" borderId="0" xfId="0" applyFont="1" applyFill="1" applyBorder="1" applyAlignment="1">
      <alignment vertical="center"/>
    </xf>
    <xf numFmtId="0" fontId="29" fillId="10" borderId="20" xfId="0" applyFont="1" applyFill="1" applyBorder="1" applyAlignment="1">
      <alignment vertical="center"/>
    </xf>
    <xf numFmtId="0" fontId="4" fillId="10" borderId="0" xfId="0" applyFont="1" applyFill="1" applyBorder="1" applyAlignment="1">
      <alignment horizontal="right" vertical="center" wrapText="1"/>
    </xf>
    <xf numFmtId="0" fontId="23" fillId="10" borderId="0" xfId="0" applyFont="1" applyFill="1" applyBorder="1" applyProtection="1">
      <protection locked="0"/>
    </xf>
    <xf numFmtId="0" fontId="3" fillId="11" borderId="5" xfId="0" applyFont="1" applyFill="1" applyBorder="1" applyAlignment="1" applyProtection="1">
      <alignment horizontal="right" vertical="center"/>
      <protection locked="0"/>
    </xf>
    <xf numFmtId="0" fontId="23" fillId="10" borderId="0" xfId="0" applyFont="1" applyFill="1" applyBorder="1" applyAlignment="1">
      <alignment vertical="top"/>
    </xf>
    <xf numFmtId="0" fontId="4" fillId="10" borderId="19" xfId="0" applyFont="1" applyFill="1" applyBorder="1" applyAlignment="1">
      <alignment horizontal="left" vertical="center"/>
    </xf>
    <xf numFmtId="0" fontId="4" fillId="10" borderId="0" xfId="0" applyFont="1" applyFill="1" applyBorder="1" applyAlignment="1">
      <alignment horizontal="left" vertical="center"/>
    </xf>
    <xf numFmtId="0" fontId="4" fillId="10" borderId="19" xfId="0" applyFont="1" applyFill="1" applyBorder="1" applyAlignment="1">
      <alignment horizontal="right" vertical="top" wrapText="1"/>
    </xf>
    <xf numFmtId="0" fontId="4" fillId="10" borderId="0" xfId="0" applyFont="1" applyFill="1" applyBorder="1" applyAlignment="1">
      <alignment horizontal="right" vertical="top" wrapText="1"/>
    </xf>
    <xf numFmtId="0" fontId="4" fillId="10" borderId="2" xfId="0" applyFont="1" applyFill="1" applyBorder="1" applyAlignment="1">
      <alignment horizontal="left" vertical="center" wrapText="1"/>
    </xf>
    <xf numFmtId="0" fontId="23" fillId="10" borderId="0" xfId="0" applyFont="1" applyFill="1" applyBorder="1" applyAlignment="1">
      <alignment vertical="top" wrapText="1"/>
    </xf>
    <xf numFmtId="0" fontId="23" fillId="11" borderId="4" xfId="0" applyFont="1" applyFill="1" applyBorder="1" applyAlignment="1" applyProtection="1">
      <alignment vertical="center"/>
      <protection locked="0"/>
    </xf>
    <xf numFmtId="0" fontId="23" fillId="11" borderId="3" xfId="0" applyFont="1" applyFill="1" applyBorder="1" applyAlignment="1" applyProtection="1">
      <alignment vertical="center"/>
      <protection locked="0"/>
    </xf>
    <xf numFmtId="0" fontId="23" fillId="11" borderId="5" xfId="0" applyFont="1" applyFill="1" applyBorder="1" applyAlignment="1" applyProtection="1">
      <alignment vertical="center"/>
      <protection locked="0"/>
    </xf>
    <xf numFmtId="0" fontId="4" fillId="10" borderId="7" xfId="0" applyFont="1" applyFill="1" applyBorder="1" applyAlignment="1">
      <alignment horizontal="left" vertical="center" wrapText="1"/>
    </xf>
    <xf numFmtId="0" fontId="4" fillId="10" borderId="20" xfId="0" applyFont="1" applyFill="1" applyBorder="1" applyAlignment="1">
      <alignment horizontal="center" vertical="center"/>
    </xf>
    <xf numFmtId="49" fontId="3" fillId="9" borderId="10" xfId="0" applyNumberFormat="1" applyFont="1" applyFill="1" applyBorder="1" applyAlignment="1" applyProtection="1">
      <alignment horizontal="left" vertical="center" wrapText="1"/>
    </xf>
    <xf numFmtId="49" fontId="3" fillId="9" borderId="11" xfId="0" applyNumberFormat="1" applyFont="1" applyFill="1" applyBorder="1" applyAlignment="1" applyProtection="1">
      <alignment horizontal="left" vertical="center" wrapText="1"/>
    </xf>
    <xf numFmtId="49" fontId="4" fillId="9" borderId="11" xfId="0" applyNumberFormat="1" applyFont="1" applyFill="1" applyBorder="1" applyAlignment="1" applyProtection="1">
      <alignment horizontal="left" vertical="center" wrapText="1"/>
    </xf>
    <xf numFmtId="49" fontId="4" fillId="0" borderId="10" xfId="0" applyNumberFormat="1" applyFont="1" applyBorder="1" applyAlignment="1" applyProtection="1">
      <alignment horizontal="left" vertical="center" wrapText="1" indent="1"/>
    </xf>
    <xf numFmtId="0" fontId="3" fillId="4" borderId="9" xfId="0" applyFont="1" applyFill="1" applyBorder="1" applyAlignment="1" applyProtection="1">
      <alignment horizontal="left" vertical="center" wrapText="1"/>
    </xf>
    <xf numFmtId="0" fontId="4" fillId="4" borderId="9" xfId="0" applyFont="1" applyFill="1" applyBorder="1" applyAlignment="1" applyProtection="1">
      <alignment horizontal="left" vertical="center" wrapText="1"/>
    </xf>
    <xf numFmtId="49" fontId="3" fillId="9" borderId="10" xfId="0" applyNumberFormat="1" applyFont="1" applyFill="1" applyBorder="1" applyAlignment="1" applyProtection="1">
      <alignment horizontal="left" vertical="center" wrapText="1" indent="1"/>
    </xf>
    <xf numFmtId="49" fontId="4" fillId="9" borderId="10" xfId="0" applyNumberFormat="1" applyFont="1" applyFill="1" applyBorder="1" applyAlignment="1" applyProtection="1">
      <alignment horizontal="left" vertical="center" wrapText="1" indent="1"/>
    </xf>
    <xf numFmtId="49" fontId="3" fillId="0" borderId="10" xfId="0" applyNumberFormat="1" applyFont="1" applyBorder="1" applyAlignment="1" applyProtection="1">
      <alignment horizontal="left" vertical="center" wrapText="1" indent="1"/>
    </xf>
    <xf numFmtId="0" fontId="11" fillId="4" borderId="9" xfId="0" applyFont="1" applyFill="1" applyBorder="1" applyAlignment="1" applyProtection="1">
      <alignment horizontal="left" vertical="center" wrapText="1"/>
    </xf>
    <xf numFmtId="0" fontId="13" fillId="4" borderId="9" xfId="0" applyFont="1" applyFill="1" applyBorder="1" applyAlignment="1" applyProtection="1">
      <alignment vertical="center"/>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4" fillId="3" borderId="3" xfId="0" applyFont="1" applyFill="1" applyBorder="1" applyAlignment="1" applyProtection="1">
      <alignment horizontal="center" vertical="center"/>
    </xf>
    <xf numFmtId="0" fontId="0" fillId="0" borderId="3" xfId="0" applyBorder="1" applyAlignment="1" applyProtection="1">
      <alignment horizontal="center" vertical="center"/>
    </xf>
    <xf numFmtId="0" fontId="0" fillId="0" borderId="5" xfId="0" applyBorder="1" applyAlignment="1" applyProtection="1">
      <alignment horizontal="center" vertical="center"/>
    </xf>
    <xf numFmtId="0" fontId="3" fillId="3" borderId="15" xfId="0" applyFont="1" applyFill="1"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16" xfId="0" applyBorder="1" applyAlignment="1" applyProtection="1">
      <alignment horizontal="center" vertical="center" wrapText="1"/>
    </xf>
    <xf numFmtId="0" fontId="5" fillId="2" borderId="4"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3" xfId="0" applyBorder="1" applyAlignment="1" applyProtection="1">
      <protection locked="0"/>
    </xf>
    <xf numFmtId="0" fontId="1" fillId="0" borderId="0" xfId="0" applyFont="1" applyFill="1" applyBorder="1" applyAlignment="1" applyProtection="1">
      <alignment horizontal="right" vertical="top" wrapText="1"/>
    </xf>
    <xf numFmtId="0" fontId="1" fillId="0" borderId="0" xfId="0" applyFont="1" applyBorder="1" applyAlignment="1" applyProtection="1">
      <alignment horizontal="right" vertical="top" wrapText="1"/>
    </xf>
    <xf numFmtId="0" fontId="0" fillId="0" borderId="0" xfId="0" applyAlignment="1" applyProtection="1"/>
    <xf numFmtId="49" fontId="4" fillId="0" borderId="10" xfId="0" applyNumberFormat="1" applyFont="1" applyFill="1" applyBorder="1" applyAlignment="1" applyProtection="1">
      <alignment horizontal="left" vertical="center" wrapText="1" indent="1"/>
    </xf>
    <xf numFmtId="0" fontId="10" fillId="4" borderId="7" xfId="0" applyFont="1" applyFill="1" applyBorder="1" applyAlignment="1" applyProtection="1">
      <alignment horizontal="left" vertical="center" wrapText="1"/>
    </xf>
    <xf numFmtId="0" fontId="0" fillId="0" borderId="7" xfId="0" applyBorder="1" applyAlignment="1" applyProtection="1"/>
    <xf numFmtId="0" fontId="4" fillId="9" borderId="10" xfId="0" applyNumberFormat="1" applyFont="1" applyFill="1" applyBorder="1" applyAlignment="1" applyProtection="1">
      <alignment horizontal="left" vertical="center" wrapText="1" indent="1"/>
    </xf>
    <xf numFmtId="49" fontId="4" fillId="0" borderId="10" xfId="0" applyNumberFormat="1" applyFont="1" applyBorder="1" applyAlignment="1" applyProtection="1">
      <alignment horizontal="left" vertical="center" wrapText="1" indent="2"/>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49" fontId="3" fillId="9" borderId="1" xfId="0" applyNumberFormat="1" applyFont="1" applyFill="1" applyBorder="1" applyAlignment="1" applyProtection="1">
      <alignment horizontal="left" vertical="center" wrapText="1" indent="1"/>
    </xf>
    <xf numFmtId="49" fontId="4" fillId="0" borderId="1" xfId="0" applyNumberFormat="1" applyFont="1" applyBorder="1" applyAlignment="1" applyProtection="1">
      <alignment horizontal="left" vertical="center" wrapText="1" indent="1"/>
    </xf>
    <xf numFmtId="0" fontId="1" fillId="0" borderId="0" xfId="3" applyFont="1" applyFill="1" applyBorder="1" applyAlignment="1" applyProtection="1">
      <alignment horizontal="right" vertical="top" wrapText="1"/>
    </xf>
    <xf numFmtId="0" fontId="3" fillId="3" borderId="6" xfId="3" applyFont="1" applyFill="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14" fillId="3" borderId="1" xfId="3" applyFont="1" applyFill="1" applyBorder="1" applyAlignment="1" applyProtection="1">
      <alignment horizontal="center" vertical="center"/>
    </xf>
    <xf numFmtId="0" fontId="0" fillId="0" borderId="1" xfId="0" applyBorder="1" applyAlignment="1" applyProtection="1">
      <alignment horizontal="center" vertical="center"/>
    </xf>
    <xf numFmtId="49" fontId="4" fillId="0" borderId="1" xfId="0" applyNumberFormat="1" applyFont="1" applyBorder="1" applyAlignment="1" applyProtection="1">
      <alignment horizontal="left" vertical="center" wrapText="1" indent="3"/>
    </xf>
    <xf numFmtId="0" fontId="5" fillId="5" borderId="4" xfId="3" applyFont="1" applyFill="1" applyBorder="1" applyAlignment="1" applyProtection="1">
      <alignment vertical="center" wrapText="1"/>
      <protection locked="0"/>
    </xf>
    <xf numFmtId="49" fontId="4" fillId="0" borderId="1" xfId="0" applyNumberFormat="1" applyFont="1" applyBorder="1" applyAlignment="1" applyProtection="1">
      <alignment horizontal="left" vertical="center" wrapText="1"/>
    </xf>
    <xf numFmtId="49" fontId="4" fillId="9" borderId="1" xfId="0" applyNumberFormat="1" applyFont="1" applyFill="1" applyBorder="1" applyAlignment="1" applyProtection="1">
      <alignment horizontal="left" vertical="center" wrapText="1"/>
    </xf>
    <xf numFmtId="49" fontId="3" fillId="0" borderId="1" xfId="0" applyNumberFormat="1" applyFont="1" applyBorder="1" applyAlignment="1" applyProtection="1">
      <alignment horizontal="left" vertical="center" wrapText="1"/>
    </xf>
    <xf numFmtId="49" fontId="3" fillId="0" borderId="1" xfId="0" applyNumberFormat="1" applyFont="1" applyBorder="1" applyAlignment="1" applyProtection="1">
      <alignment horizontal="left" vertical="center" wrapText="1" indent="1"/>
    </xf>
    <xf numFmtId="49" fontId="3" fillId="9" borderId="1" xfId="0" applyNumberFormat="1" applyFont="1" applyFill="1" applyBorder="1" applyAlignment="1" applyProtection="1">
      <alignment horizontal="left" vertical="center" wrapText="1"/>
    </xf>
    <xf numFmtId="0" fontId="11" fillId="4" borderId="6" xfId="0" applyFont="1" applyFill="1" applyBorder="1" applyAlignment="1" applyProtection="1">
      <alignment horizontal="left" vertical="center" wrapText="1"/>
    </xf>
    <xf numFmtId="0" fontId="11" fillId="4" borderId="7" xfId="0" applyFont="1" applyFill="1" applyBorder="1" applyAlignment="1" applyProtection="1">
      <alignment horizontal="left" vertical="center" wrapText="1"/>
    </xf>
    <xf numFmtId="0" fontId="13" fillId="4" borderId="7" xfId="0" applyFont="1" applyFill="1" applyBorder="1" applyAlignment="1" applyProtection="1">
      <alignment horizontal="left" vertical="center" wrapText="1"/>
    </xf>
    <xf numFmtId="0" fontId="4" fillId="0" borderId="1" xfId="0" applyFont="1" applyBorder="1" applyAlignment="1" applyProtection="1">
      <alignment horizontal="left" vertical="center" wrapText="1"/>
    </xf>
    <xf numFmtId="0" fontId="11" fillId="8" borderId="1" xfId="0" applyFont="1" applyFill="1" applyBorder="1" applyAlignment="1" applyProtection="1">
      <alignment horizontal="left" vertical="center" shrinkToFit="1"/>
    </xf>
    <xf numFmtId="0" fontId="4" fillId="8" borderId="1" xfId="0" applyFont="1" applyFill="1" applyBorder="1" applyAlignment="1" applyProtection="1">
      <alignment horizontal="left" vertical="center" shrinkToFit="1"/>
    </xf>
    <xf numFmtId="0" fontId="0" fillId="0" borderId="0" xfId="0" applyAlignment="1" applyProtection="1">
      <alignment horizontal="center" wrapText="1"/>
    </xf>
    <xf numFmtId="0" fontId="3" fillId="3" borderId="1" xfId="3"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1" fillId="0" borderId="0" xfId="3" applyFont="1" applyBorder="1" applyAlignment="1" applyProtection="1">
      <alignment horizontal="right" vertical="top" wrapText="1"/>
    </xf>
    <xf numFmtId="0" fontId="1" fillId="0" borderId="0" xfId="0" applyFont="1" applyBorder="1" applyAlignment="1" applyProtection="1">
      <alignment horizontal="right"/>
    </xf>
    <xf numFmtId="0" fontId="14" fillId="3" borderId="1" xfId="3"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14" fillId="2" borderId="4" xfId="3" applyFont="1" applyFill="1" applyBorder="1" applyAlignment="1" applyProtection="1">
      <alignment vertical="center" wrapText="1"/>
      <protection locked="0"/>
    </xf>
    <xf numFmtId="0" fontId="3" fillId="0" borderId="1" xfId="0" applyFont="1" applyBorder="1" applyAlignment="1" applyProtection="1">
      <alignment horizontal="left" vertical="center" wrapText="1"/>
    </xf>
    <xf numFmtId="0" fontId="14" fillId="9" borderId="1" xfId="0" applyFont="1" applyFill="1" applyBorder="1" applyAlignment="1" applyProtection="1">
      <alignment horizontal="left" vertical="center" wrapText="1"/>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8" fillId="3" borderId="1" xfId="0" applyFont="1" applyFill="1" applyBorder="1" applyAlignment="1" applyProtection="1">
      <alignment horizontal="center" vertical="center" wrapText="1"/>
    </xf>
    <xf numFmtId="0" fontId="2" fillId="0" borderId="1" xfId="0" applyFont="1" applyBorder="1" applyProtection="1"/>
    <xf numFmtId="0" fontId="2" fillId="0" borderId="1" xfId="0" applyFont="1" applyFill="1" applyBorder="1" applyAlignment="1" applyProtection="1">
      <alignment horizontal="left" vertical="center" wrapText="1"/>
    </xf>
    <xf numFmtId="0" fontId="2" fillId="0" borderId="1" xfId="0" applyFont="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Border="1" applyAlignment="1" applyProtection="1">
      <alignment horizontal="left" vertical="center" wrapText="1"/>
    </xf>
    <xf numFmtId="3" fontId="8" fillId="3" borderId="1" xfId="0" applyNumberFormat="1" applyFont="1" applyFill="1" applyBorder="1" applyAlignment="1" applyProtection="1">
      <alignment horizontal="center" vertical="center" wrapText="1"/>
    </xf>
    <xf numFmtId="3" fontId="0" fillId="0" borderId="1" xfId="0" applyNumberFormat="1" applyBorder="1" applyAlignment="1" applyProtection="1">
      <alignment horizontal="center" vertical="center" wrapText="1"/>
    </xf>
    <xf numFmtId="0" fontId="2" fillId="0" borderId="1" xfId="0" applyFont="1" applyBorder="1" applyAlignment="1" applyProtection="1">
      <alignment horizontal="center" vertical="center" wrapText="1"/>
    </xf>
    <xf numFmtId="49" fontId="8" fillId="3" borderId="1" xfId="0" applyNumberFormat="1" applyFont="1" applyFill="1" applyBorder="1" applyAlignment="1" applyProtection="1">
      <alignment horizontal="center" vertical="center" wrapText="1"/>
    </xf>
    <xf numFmtId="0" fontId="2" fillId="9" borderId="1" xfId="0" applyFont="1" applyFill="1" applyBorder="1" applyAlignment="1" applyProtection="1">
      <alignment horizontal="left" vertical="center" wrapText="1"/>
    </xf>
    <xf numFmtId="0" fontId="1" fillId="0" borderId="0" xfId="0" applyFont="1" applyAlignment="1">
      <alignment horizontal="left" vertical="top" wrapText="1"/>
    </xf>
    <xf numFmtId="0" fontId="0" fillId="0" borderId="0" xfId="0" applyAlignment="1">
      <alignment horizontal="left" vertical="top"/>
    </xf>
  </cellXfs>
  <cellStyles count="4">
    <cellStyle name="Hyperlink 2" xfId="2"/>
    <cellStyle name="Normal" xfId="0" builtinId="0"/>
    <cellStyle name="Normal 2" xfId="3"/>
    <cellStyle name="Style 1" xfId="1"/>
  </cellStyles>
  <dxfs count="2">
    <dxf>
      <font>
        <b/>
        <i val="0"/>
        <condense val="0"/>
        <extend val="0"/>
        <color indexed="16"/>
      </font>
      <fill>
        <patternFill>
          <bgColor indexed="11"/>
        </patternFill>
      </fill>
    </dxf>
    <dxf>
      <font>
        <condense val="0"/>
        <extend val="0"/>
        <color indexed="9"/>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82">
            <xs:annotation>
              <xs:documentation>
						Raiffeisenbank Austria d.d.
					</xs:documentation>
            </xs:annotation>
          </xs:enumeration>
          <xs:enumeration value="185">
            <xs:annotation>
              <xs:documentation>
						Privredna banka Zagreb d.d.
					</xs:documentation>
            </xs:annotation>
          </xs:enumeration>
          <xs:enumeration value="198">
            <xs:annotation>
              <xs:documentation>
						Podravska banka d.d.
					</xs:documentation>
            </xs:annotation>
          </xs:enumeration>
          <xs:enumeration value="217">
            <xs:annotation>
              <xs:documentation>
						Nava banka d.d. u stečaju
					</xs:documentation>
            </xs:annotation>
          </xs:enumeration>
          <xs:enumeration value="307">
            <xs:annotation>
              <xs:documentation>
						ZAGREBAČKA BANKA d.d.
					</xs:documentation>
            </xs:annotation>
          </xs:enumeration>
          <xs:enumeration value="319">
            <xs:annotation>
              <xs:documentation>
						Hrvatska poštanska banka d.d.
					</xs:documentation>
            </xs:annotation>
          </xs:enumeration>
          <xs:enumeration value="1032">
            <xs:annotation>
              <xs:documentation>
						Centar banka d.d. u stečaju
					</xs:documentation>
            </xs:annotation>
          </xs:enumeration>
          <xs:enumeration value="1044">
            <xs:annotation>
              <xs:documentation>
						Jadranska banka d.d.
					</xs:documentation>
            </xs:annotation>
          </xs:enumeration>
          <xs:enumeration value="1045">
            <xs:annotation>
              <xs:documentation>
						Karlovačka banka d.d.
					</xs:documentation>
            </xs:annotation>
          </xs:enumeration>
          <xs:enumeration value="1047">
            <xs:annotation>
              <xs:documentation>
						Kreditna banka Zagreb d.d.
					</xs:documentation>
            </xs:annotation>
          </xs:enumeration>
          <xs:enumeration value="1051">
            <xs:annotation>
              <xs:documentation>
						Partner banka d.d.
					</xs:documentation>
            </xs:annotation>
          </xs:enumeration>
          <xs:enumeration value="1057">
            <xs:annotation>
              <xs:documentation>
						Slatinska banka d.d.
					</xs:documentation>
            </xs:annotation>
          </xs:enumeration>
          <xs:enumeration value="2135">
            <xs:annotation>
              <xs:documentation>
						Hrvatska banka za obnovu i razvitak
					</xs:documentation>
            </xs:annotation>
          </xs:enumeration>
          <xs:enumeration value="2232">
            <xs:annotation>
              <xs:documentation>
						Istarska kreditna banka Umag d.d.
					</xs:documentation>
            </xs:annotation>
          </xs:enumeration>
          <xs:enumeration value="2341">
            <xs:annotation>
              <xs:documentation>
						Erste &amp; Steiermarkische bank d.d.
					</xs:documentation>
            </xs:annotation>
          </xs:enumeration>
          <xs:enumeration value="3620">
            <xs:annotation>
              <xs:documentation>
						Banka Splitsko-Dalmatinska d.d.
					</xs:documentation>
            </xs:annotation>
          </xs:enumeration>
          <xs:enumeration value="3690">
            <xs:annotation>
              <xs:documentation>
						J&amp;T banka d.d.
					</xs:documentation>
            </xs:annotation>
          </xs:enumeration>
          <xs:enumeration value="5145">
            <xs:annotation>
              <xs:documentation>
						Banco Popolare Croatia d.d.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element name="GFI-IZD-KI">
        <xs:complexType>
          <xs:sequence>
            <xs:element name="Izvjesce" type="Izvjesce" minOccurs="1" maxOccurs="1"/>
            <xs:element name="IFP-KI_1000335" type="IFP-KI_1000335" minOccurs="1" maxOccurs="1"/>
            <xs:element name="ISD-KI_1000339" type="ISD-KI_1000339" minOccurs="1" maxOccurs="1"/>
            <xs:element name="INT_1000337" type="INT_1000337" minOccurs="1" maxOccurs="1"/>
            <xs:element name="IPK-KI_1000338" type="IPK-KI_1000338"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KI_1000335">
        <xs:annotation>
          <xs:documentation>
				Izvještaj o financijskom položaju - kreditne institucije
			</xs:documentation>
        </xs:annotation>
        <xs:all>
          <xs:element name="P1071439" type="decimal_18_2" nillable="false">
            <xs:annotation>
              <xs:documentation>
						Novčana sredstva, novčana potraživanja od središnjih banaka i ostali depoziti po viđenju
					</xs:documentation>
            </xs:annotation>
          </xs:element>
          <xs:element name="P1071440" type="decimal_18_2" nillable="false">
            <xs:annotation>
              <xs:documentation>
						Novčana sredstva, novčana potraživanja od središnjih banaka i ostali depoziti po viđenju
					</xs:documentation>
            </xs:annotation>
          </xs:element>
          <xs:element name="P1071441" type="decimal_18_2" nillable="false">
            <xs:annotation>
              <xs:documentation>
						Novac u blagajni
					</xs:documentation>
            </xs:annotation>
          </xs:element>
          <xs:element name="P1071442" type="decimal_18_2" nillable="false" minOccurs="0">
            <xs:annotation>
              <xs:documentation>
						Novac u blagajni
					</xs:documentation>
            </xs:annotation>
          </xs:element>
          <xs:element name="P1071443" type="decimal_18_2" nillable="false">
            <xs:annotation>
              <xs:documentation>
						Novčana potraživanja od središnjih banaka
					</xs:documentation>
            </xs:annotation>
          </xs:element>
          <xs:element name="P1071444" type="decimal_18_2" nillable="false">
            <xs:annotation>
              <xs:documentation>
						Novčana potraživanja od središnjih banaka
					</xs:documentation>
            </xs:annotation>
          </xs:element>
          <xs:element name="P1071445" type="decimal_18_2" nillable="false">
            <xs:annotation>
              <xs:documentation>
						Ostali depoziti po viđenju
					</xs:documentation>
            </xs:annotation>
          </xs:element>
          <xs:element name="P1071446" type="decimal_18_2" nillable="false">
            <xs:annotation>
              <xs:documentation>
						Ostali depoziti po viđenju
					</xs:documentation>
            </xs:annotation>
          </xs:element>
          <xs:element name="P1071447" type="decimal_18_2" nillable="false">
            <xs:annotation>
              <xs:documentation>
						Financijska imovina koja se drži radi trgovanja
					</xs:documentation>
            </xs:annotation>
          </xs:element>
          <xs:element name="P1071448" type="decimal_18_2" nillable="false">
            <xs:annotation>
              <xs:documentation>
						Financijska imovina koja se drži radi trgovanja
					</xs:documentation>
            </xs:annotation>
          </xs:element>
          <xs:element name="P1071449" type="decimal_18_2" nillable="false">
            <xs:annotation>
              <xs:documentation>
						Izvedenice
					</xs:documentation>
            </xs:annotation>
          </xs:element>
          <xs:element name="P1071450" type="decimal_18_2" nillable="false">
            <xs:annotation>
              <xs:documentation>
						Izvedenice
					</xs:documentation>
            </xs:annotation>
          </xs:element>
          <xs:element name="P1071451" type="decimal_18_2" nillable="false">
            <xs:annotation>
              <xs:documentation>
						Vlasnički instrumenti
					</xs:documentation>
            </xs:annotation>
          </xs:element>
          <xs:element name="P1071452" type="decimal_18_2" nillable="false">
            <xs:annotation>
              <xs:documentation>
						Vlasnički instrumenti
					</xs:documentation>
            </xs:annotation>
          </xs:element>
          <xs:element name="P1071453" type="decimal_18_2" nillable="false">
            <xs:annotation>
              <xs:documentation>
						Dužnički vrijednosni papiri
					</xs:documentation>
            </xs:annotation>
          </xs:element>
          <xs:element name="P1071454" type="decimal_18_2" nillable="false">
            <xs:annotation>
              <xs:documentation>
						Dužnički vrijednosni papiri
					</xs:documentation>
            </xs:annotation>
          </xs:element>
          <xs:element name="P1071455" type="decimal_18_2" nillable="false">
            <xs:annotation>
              <xs:documentation>
						 Krediti i predujmovi
					</xs:documentation>
            </xs:annotation>
          </xs:element>
          <xs:element name="P1071456" type="decimal_18_2" nillable="false">
            <xs:annotation>
              <xs:documentation>
						 Krediti i predujmovi
					</xs:documentation>
            </xs:annotation>
          </xs:element>
          <xs:element name="P1071457" type="decimal_18_2" nillable="false">
            <xs:annotation>
              <xs:documentation>
						Financijska imovina kojom se ne trguje koja se obvezno mjeri po fer vrijednosti kroz dobit ili gubitak
					</xs:documentation>
            </xs:annotation>
          </xs:element>
          <xs:element name="P1071458" type="decimal_18_2" nillable="false">
            <xs:annotation>
              <xs:documentation>
						Financijska imovina kojom se ne trguje koja se obvezno mjeri po fer vrijednosti kroz dobit ili gubitak
					</xs:documentation>
            </xs:annotation>
          </xs:element>
          <xs:element name="P1071459" type="decimal_18_2" nillable="false">
            <xs:annotation>
              <xs:documentation>
						 Vlasnički instrumenti
					</xs:documentation>
            </xs:annotation>
          </xs:element>
          <xs:element name="P1071460" type="decimal_18_2" nillable="false">
            <xs:annotation>
              <xs:documentation>
						 Vlasnički instrumenti
					</xs:documentation>
            </xs:annotation>
          </xs:element>
          <xs:element name="P1071461" type="decimal_18_2" nillable="false">
            <xs:annotation>
              <xs:documentation>
						Dužnički vrijednosni papiri
					</xs:documentation>
            </xs:annotation>
          </xs:element>
          <xs:element name="P1071462" type="decimal_18_2" nillable="false">
            <xs:annotation>
              <xs:documentation>
						Dužnički vrijednosni papiri
					</xs:documentation>
            </xs:annotation>
          </xs:element>
          <xs:element name="P1071463" type="decimal_18_2" nillable="false">
            <xs:annotation>
              <xs:documentation>
						Krediti i predujmovi
					</xs:documentation>
            </xs:annotation>
          </xs:element>
          <xs:element name="P1071464" type="decimal_18_2" nillable="false">
            <xs:annotation>
              <xs:documentation>
						Krediti i predujmovi
					</xs:documentation>
            </xs:annotation>
          </xs:element>
          <xs:element name="P1071465" type="decimal_18_2" nillable="false">
            <xs:annotation>
              <xs:documentation>
						Financijska imovina po fer vrijednosti kroz dobit ili gubitak 
					</xs:documentation>
            </xs:annotation>
          </xs:element>
          <xs:element name="P1071466" type="decimal_18_2" nillable="false">
            <xs:annotation>
              <xs:documentation>
						Financijska imovina po fer vrijednosti kroz dobit ili gubitak
					</xs:documentation>
            </xs:annotation>
          </xs:element>
          <xs:element name="P1071467" type="decimal_18_2" nillable="false">
            <xs:annotation>
              <xs:documentation>
						Dužnički vrijednosni papiri
					</xs:documentation>
            </xs:annotation>
          </xs:element>
          <xs:element name="P1071468" type="decimal_18_2" nillable="false">
            <xs:annotation>
              <xs:documentation>
						Dužnički vrijednosni papiri
					</xs:documentation>
            </xs:annotation>
          </xs:element>
          <xs:element name="P1071469" type="decimal_18_2" nillable="false">
            <xs:annotation>
              <xs:documentation>
						Krediti i predujmovi
					</xs:documentation>
            </xs:annotation>
          </xs:element>
          <xs:element name="P1071470" type="decimal_18_2" nillable="false">
            <xs:annotation>
              <xs:documentation>
						Krediti i predujmovi
					</xs:documentation>
            </xs:annotation>
          </xs:element>
          <xs:element name="P1071471" type="decimal_18_2" nillable="false">
            <xs:annotation>
              <xs:documentation>
						 Financijska imovina po fer vrijednosti kroz ostalu sveobuhvatnu dobit
					</xs:documentation>
            </xs:annotation>
          </xs:element>
          <xs:element name="P1071472" type="decimal_18_2" nillable="false">
            <xs:annotation>
              <xs:documentation>
						 Financijska imovina po fer vrijednosti kroz ostalu sveobuhvatnu dobit
					</xs:documentation>
            </xs:annotation>
          </xs:element>
          <xs:element name="P1071473" type="decimal_18_2" nillable="false">
            <xs:annotation>
              <xs:documentation>
						Vlasnički instrumenti
					</xs:documentation>
            </xs:annotation>
          </xs:element>
          <xs:element name="P1071474" type="decimal_18_2" nillable="false">
            <xs:annotation>
              <xs:documentation>
						Vlasnički instrumenti
					</xs:documentation>
            </xs:annotation>
          </xs:element>
          <xs:element name="P1071475" type="decimal_18_2" nillable="false">
            <xs:annotation>
              <xs:documentation>
						Dužnički vrijednosni papiri
					</xs:documentation>
            </xs:annotation>
          </xs:element>
          <xs:element name="P1071476" type="decimal_18_2" nillable="false">
            <xs:annotation>
              <xs:documentation>
						Dužnički vrijednosni papiri
					</xs:documentation>
            </xs:annotation>
          </xs:element>
          <xs:element name="P1071477" type="decimal_18_2" nillable="false">
            <xs:annotation>
              <xs:documentation>
						Krediti i predujmovi
					</xs:documentation>
            </xs:annotation>
          </xs:element>
          <xs:element name="P1071478" type="decimal_18_2" nillable="false">
            <xs:annotation>
              <xs:documentation>
						Krediti i predujmovi
					</xs:documentation>
            </xs:annotation>
          </xs:element>
          <xs:element name="P1071479" type="decimal_18_2" nillable="false">
            <xs:annotation>
              <xs:documentation>
						Financijska imovina po amortiziranom trošku
					</xs:documentation>
            </xs:annotation>
          </xs:element>
          <xs:element name="P1071480" type="decimal_18_2" nillable="false">
            <xs:annotation>
              <xs:documentation>
						Financijska imovina po amortiziranom trošku
					</xs:documentation>
            </xs:annotation>
          </xs:element>
          <xs:element name="P1071481" type="decimal_18_2" nillable="false">
            <xs:annotation>
              <xs:documentation>
						Dužnički vrijednosni papiri
					</xs:documentation>
            </xs:annotation>
          </xs:element>
          <xs:element name="P1071482" type="decimal_18_2" nillable="false">
            <xs:annotation>
              <xs:documentation>
						Dužnički vrijednosni papiri
					</xs:documentation>
            </xs:annotation>
          </xs:element>
          <xs:element name="P1071483" type="decimal_18_2" nillable="false">
            <xs:annotation>
              <xs:documentation>
						 Krediti i predujmovi
					</xs:documentation>
            </xs:annotation>
          </xs:element>
          <xs:element name="P1071484" type="decimal_18_2" nillable="false">
            <xs:annotation>
              <xs:documentation>
						 Krediti i predujmovi
					</xs:documentation>
            </xs:annotation>
          </xs:element>
          <xs:element name="P1071485" type="decimal_18_2" nillable="false">
            <xs:annotation>
              <xs:documentation>
						 Izvedenice – računovodstvo zaštite
					</xs:documentation>
            </xs:annotation>
          </xs:element>
          <xs:element name="P1071486" type="decimal_18_2" nillable="false">
            <xs:annotation>
              <xs:documentation>
						 Izvedenice – računovodstvo zaštite
					</xs:documentation>
            </xs:annotation>
          </xs:element>
          <xs:element name="P1071487" type="decimal_18_2" nillable="false">
            <xs:annotation>
              <xs:documentation>
						Promjene fer vrijednosti zaštićenih stavki u zaštiti portfelja od kamatnog rizika
					</xs:documentation>
            </xs:annotation>
          </xs:element>
          <xs:element name="P1071488" type="decimal_18_2" nillable="false">
            <xs:annotation>
              <xs:documentation>
						Promjene fer vrijednosti zaštićenih stavki u zaštiti portfelja od kamatnog rizika
					</xs:documentation>
            </xs:annotation>
          </xs:element>
          <xs:element name="P1071489" type="decimal_18_2" nillable="false">
            <xs:annotation>
              <xs:documentation>
						 Ulaganja u društva kćeri, zajedničke pothvate i pridružena društva
					</xs:documentation>
            </xs:annotation>
          </xs:element>
          <xs:element name="P1071490" type="decimal_18_2" nillable="false">
            <xs:annotation>
              <xs:documentation>
						 Ulaganja u društva kćeri, zajedničke pothvate i pridružena društva
					</xs:documentation>
            </xs:annotation>
          </xs:element>
          <xs:element name="P1071491" type="decimal_18_2" nillable="false">
            <xs:annotation>
              <xs:documentation>
						Materijalna imovina
					</xs:documentation>
            </xs:annotation>
          </xs:element>
          <xs:element name="P1071492" type="decimal_18_2" nillable="false">
            <xs:annotation>
              <xs:documentation>
						Materijalna imovina
					</xs:documentation>
            </xs:annotation>
          </xs:element>
          <xs:element name="P1071493" type="decimal_18_2" nillable="false">
            <xs:annotation>
              <xs:documentation>
						Nematerijalna imovina
					</xs:documentation>
            </xs:annotation>
          </xs:element>
          <xs:element name="P1071494" type="decimal_18_2" nillable="false">
            <xs:annotation>
              <xs:documentation>
						Nematerijalna imovina
					</xs:documentation>
            </xs:annotation>
          </xs:element>
          <xs:element name="P1071495" type="decimal_18_2" nillable="false">
            <xs:annotation>
              <xs:documentation>
						Porezna imovina
					</xs:documentation>
            </xs:annotation>
          </xs:element>
          <xs:element name="P1071496" type="decimal_18_2" nillable="false">
            <xs:annotation>
              <xs:documentation>
						Porezna imovina
					</xs:documentation>
            </xs:annotation>
          </xs:element>
          <xs:element name="P1071497" type="decimal_18_2" nillable="false">
            <xs:annotation>
              <xs:documentation>
						Ostala imovina
					</xs:documentation>
            </xs:annotation>
          </xs:element>
          <xs:element name="P1071498" type="decimal_18_2" nillable="false">
            <xs:annotation>
              <xs:documentation>
						Ostala imovina
					</xs:documentation>
            </xs:annotation>
          </xs:element>
          <xs:element name="P1071499" type="decimal_18_2" nillable="false">
            <xs:annotation>
              <xs:documentation>
						Dugotrajna imovina i grupe za otuđenje klasificirane kao namijenjene za prodaju
					</xs:documentation>
            </xs:annotation>
          </xs:element>
          <xs:element name="P1071500" type="decimal_18_2" nillable="false">
            <xs:annotation>
              <xs:documentation>
						Dugotrajna imovina i grupe za otuđenje klasificirane kao namijenjene za prodaju
					</xs:documentation>
            </xs:annotation>
          </xs:element>
          <xs:element name="P1071501" type="decimal_18_2" nillable="false">
            <xs:annotation>
              <xs:documentation>
						Ukupna imovina
					</xs:documentation>
            </xs:annotation>
          </xs:element>
          <xs:element name="P1071502" type="decimal_18_2" nillable="false">
            <xs:annotation>
              <xs:documentation>
						Ukupna imovina
					</xs:documentation>
            </xs:annotation>
          </xs:element>
          <xs:element name="P1071503" type="decimal_18_2" nillable="false">
            <xs:annotation>
              <xs:documentation>
						Financijske obveze koje se drže radi trgovanja
					</xs:documentation>
            </xs:annotation>
          </xs:element>
          <xs:element name="P1071504" type="decimal_18_2" nillable="false">
            <xs:annotation>
              <xs:documentation>
						Financijske obveze koje se drže radi trgovanja
					</xs:documentation>
            </xs:annotation>
          </xs:element>
          <xs:element name="P1071505" type="decimal_18_2" nillable="false">
            <xs:annotation>
              <xs:documentation>
						Izvedenice
					</xs:documentation>
            </xs:annotation>
          </xs:element>
          <xs:element name="P1071506" type="decimal_18_2" nillable="false">
            <xs:annotation>
              <xs:documentation>
						Izvedenice
					</xs:documentation>
            </xs:annotation>
          </xs:element>
          <xs:element name="P1071507" type="decimal_18_2" nillable="false">
            <xs:annotation>
              <xs:documentation>
						Kratke pozicije
					</xs:documentation>
            </xs:annotation>
          </xs:element>
          <xs:element name="P1071508" type="decimal_18_2" nillable="false">
            <xs:annotation>
              <xs:documentation>
						Kratke pozicije
					</xs:documentation>
            </xs:annotation>
          </xs:element>
          <xs:element name="P1071509" type="decimal_18_2" nillable="false">
            <xs:annotation>
              <xs:documentation>
						Depoziti
					</xs:documentation>
            </xs:annotation>
          </xs:element>
          <xs:element name="P1071510" type="decimal_18_2" nillable="false">
            <xs:annotation>
              <xs:documentation>
						Depoziti
					</xs:documentation>
            </xs:annotation>
          </xs:element>
          <xs:element name="P1071511" type="decimal_18_2" nillable="false">
            <xs:annotation>
              <xs:documentation>
						Izdani dužnički vrijednosni papiri
					</xs:documentation>
            </xs:annotation>
          </xs:element>
          <xs:element name="P1071512" type="decimal_18_2" nillable="false">
            <xs:annotation>
              <xs:documentation>
						Izdani dužnički vrijednosni papiri
					</xs:documentation>
            </xs:annotation>
          </xs:element>
          <xs:element name="P1071513" type="decimal_18_2" nillable="false">
            <xs:annotation>
              <xs:documentation>
						Ostale financijske obveze
					</xs:documentation>
            </xs:annotation>
          </xs:element>
          <xs:element name="P1071514" type="decimal_18_2" nillable="false">
            <xs:annotation>
              <xs:documentation>
						Ostale financijske obveze
					</xs:documentation>
            </xs:annotation>
          </xs:element>
          <xs:element name="P1071515" type="decimal_18_2" nillable="false">
            <xs:annotation>
              <xs:documentation>
						Financijske obveze po fer vrijednosti kroz dobit ili gubitak
					</xs:documentation>
            </xs:annotation>
          </xs:element>
          <xs:element name="P1071516" type="decimal_18_2" nillable="false">
            <xs:annotation>
              <xs:documentation>
						Financijske obveze po fer vrijednosti kroz dobit ili gubitak
					</xs:documentation>
            </xs:annotation>
          </xs:element>
          <xs:element name="P1071517" type="decimal_18_2" nillable="false">
            <xs:annotation>
              <xs:documentation>
						Depoziti
					</xs:documentation>
            </xs:annotation>
          </xs:element>
          <xs:element name="P1071518" type="decimal_18_2" nillable="false">
            <xs:annotation>
              <xs:documentation>
						Depoziti
					</xs:documentation>
            </xs:annotation>
          </xs:element>
          <xs:element name="P1071519" type="decimal_18_2" nillable="false">
            <xs:annotation>
              <xs:documentation>
						 Izdani dužnički vrijednosni papiri
					</xs:documentation>
            </xs:annotation>
          </xs:element>
          <xs:element name="P1071520" type="decimal_18_2" nillable="false">
            <xs:annotation>
              <xs:documentation>
						 Izdani dužnički vrijednosni papiri
					</xs:documentation>
            </xs:annotation>
          </xs:element>
          <xs:element name="P1071521" type="decimal_18_2" nillable="false">
            <xs:annotation>
              <xs:documentation>
						Ostale financijske obveze
					</xs:documentation>
            </xs:annotation>
          </xs:element>
          <xs:element name="P1071522" type="decimal_18_2" nillable="false">
            <xs:annotation>
              <xs:documentation>
						Ostale financijske obveze
					</xs:documentation>
            </xs:annotation>
          </xs:element>
          <xs:element name="P1071523" type="decimal_18_2" nillable="false">
            <xs:annotation>
              <xs:documentation>
						Financijske obveze mjerene po amortiziranom trošku
					</xs:documentation>
            </xs:annotation>
          </xs:element>
          <xs:element name="P1071524" type="decimal_18_2" nillable="false">
            <xs:annotation>
              <xs:documentation>
						Financijske obveze mjerene po amortiziranom trošku
					</xs:documentation>
            </xs:annotation>
          </xs:element>
          <xs:element name="P1071525" type="decimal_18_2" nillable="false">
            <xs:annotation>
              <xs:documentation>
						Depoziti
					</xs:documentation>
            </xs:annotation>
          </xs:element>
          <xs:element name="P1071526" type="decimal_18_2" nillable="false">
            <xs:annotation>
              <xs:documentation>
						Depoziti
					</xs:documentation>
            </xs:annotation>
          </xs:element>
          <xs:element name="P1071527" type="decimal_18_2" nillable="false">
            <xs:annotation>
              <xs:documentation>
						Izdani dužnički vrijednosni papiri
					</xs:documentation>
            </xs:annotation>
          </xs:element>
          <xs:element name="P1071528" type="decimal_18_2" nillable="false">
            <xs:annotation>
              <xs:documentation>
						Izdani dužnički vrijednosni papiri
					</xs:documentation>
            </xs:annotation>
          </xs:element>
          <xs:element name="P1071529" type="decimal_18_2" nillable="false">
            <xs:annotation>
              <xs:documentation>
						Ostale financijske obveze
					</xs:documentation>
            </xs:annotation>
          </xs:element>
          <xs:element name="P1071530" type="decimal_18_2" nillable="false">
            <xs:annotation>
              <xs:documentation>
						Ostale financijske obveze
					</xs:documentation>
            </xs:annotation>
          </xs:element>
          <xs:element name="P1071531" type="decimal_18_2" nillable="false">
            <xs:annotation>
              <xs:documentation>
						Izvedenice – računovodstvo zaštite
					</xs:documentation>
            </xs:annotation>
          </xs:element>
          <xs:element name="P1071532" type="decimal_18_2" nillable="false">
            <xs:annotation>
              <xs:documentation>
						Izvedenice – računovodstvo zaštite
					</xs:documentation>
            </xs:annotation>
          </xs:element>
          <xs:element name="P1071533" type="decimal_18_2" nillable="false">
            <xs:annotation>
              <xs:documentation>
						Promjene fer vrijednosti zaštićenih stavki u zaštiti portfelja od kamatnog rizika
					</xs:documentation>
            </xs:annotation>
          </xs:element>
          <xs:element name="P1071534" type="decimal_18_2" nillable="false">
            <xs:annotation>
              <xs:documentation>
						Promjene fer vrijednosti zaštićenih stavki u zaštiti portfelja od kamatnog rizika
					</xs:documentation>
            </xs:annotation>
          </xs:element>
          <xs:element name="P1071535" type="decimal_18_2" nillable="false">
            <xs:annotation>
              <xs:documentation>
						Rezervacije
					</xs:documentation>
            </xs:annotation>
          </xs:element>
          <xs:element name="P1071536" type="decimal_18_2" nillable="false">
            <xs:annotation>
              <xs:documentation>
						Rezervacije
					</xs:documentation>
            </xs:annotation>
          </xs:element>
          <xs:element name="P1071537" type="decimal_18_2" nillable="false">
            <xs:annotation>
              <xs:documentation>
						Porezne obveze
					</xs:documentation>
            </xs:annotation>
          </xs:element>
          <xs:element name="P1071538" type="decimal_18_2" nillable="false">
            <xs:annotation>
              <xs:documentation>
						Porezne obveze
					</xs:documentation>
            </xs:annotation>
          </xs:element>
          <xs:element name="P1071539" type="decimal_18_2" nillable="false">
            <xs:annotation>
              <xs:documentation>
						Temeljni kapital koji se vraća na zahtjev
					</xs:documentation>
            </xs:annotation>
          </xs:element>
          <xs:element name="P1071540" type="decimal_18_2" nillable="false">
            <xs:annotation>
              <xs:documentation>
						Temeljni kapital koji se vraća na zahtjev
					</xs:documentation>
            </xs:annotation>
          </xs:element>
          <xs:element name="P1071541" type="decimal_18_2" nillable="false">
            <xs:annotation>
              <xs:documentation>
						Ostale obveze
					</xs:documentation>
            </xs:annotation>
          </xs:element>
          <xs:element name="P1071542" type="decimal_18_2" nillable="false">
            <xs:annotation>
              <xs:documentation>
						Ostale obveze
					</xs:documentation>
            </xs:annotation>
          </xs:element>
          <xs:element name="P1071543" type="decimal_18_2" nillable="false">
            <xs:annotation>
              <xs:documentation>
						 Obveze uključene u grupe za otuđenje klasificirane kao namijenjene za prodaju
					</xs:documentation>
            </xs:annotation>
          </xs:element>
          <xs:element name="P1071544" type="decimal_18_2" nillable="false">
            <xs:annotation>
              <xs:documentation>
						 Obveze uključene u grupe za otuđenje klasificirane kao namijenjene za prodaju
					</xs:documentation>
            </xs:annotation>
          </xs:element>
          <xs:element name="P1071545" type="decimal_18_2" nillable="false">
            <xs:annotation>
              <xs:documentation>
						Ukupne obveze
					</xs:documentation>
            </xs:annotation>
          </xs:element>
          <xs:element name="P1071546" type="decimal_18_2" nillable="false">
            <xs:annotation>
              <xs:documentation>
						Ukupne obveze
					</xs:documentation>
            </xs:annotation>
          </xs:element>
          <xs:element name="P1071547" type="decimal_18_2" nillable="false">
            <xs:annotation>
              <xs:documentation>
						Temeljni kapital
					</xs:documentation>
            </xs:annotation>
          </xs:element>
          <xs:element name="P1071548" type="decimal_18_2" nillable="false">
            <xs:annotation>
              <xs:documentation>
						Temeljni kapital
					</xs:documentation>
            </xs:annotation>
          </xs:element>
          <xs:element name="P1071549" type="decimal_18_2" nillable="false">
            <xs:annotation>
              <xs:documentation>
						Premija na dionice
					</xs:documentation>
            </xs:annotation>
          </xs:element>
          <xs:element name="P1071550" type="decimal_18_2" nillable="false">
            <xs:annotation>
              <xs:documentation>
						Premija na dionice
					</xs:documentation>
            </xs:annotation>
          </xs:element>
          <xs:element name="P1071551" type="decimal_18_2" nillable="false">
            <xs:annotation>
              <xs:documentation>
						Izdani vlasnički instrumenti osim kapitala
					</xs:documentation>
            </xs:annotation>
          </xs:element>
          <xs:element name="P1071552" type="decimal_18_2" nillable="false">
            <xs:annotation>
              <xs:documentation>
						Izdani vlasnički instrumenti osim kapitala
					</xs:documentation>
            </xs:annotation>
          </xs:element>
          <xs:element name="P1071553" type="decimal_18_2" nillable="false">
            <xs:annotation>
              <xs:documentation>
						Ostali vlasnički instrumenti
					</xs:documentation>
            </xs:annotation>
          </xs:element>
          <xs:element name="P1071554" type="decimal_18_2" nillable="false">
            <xs:annotation>
              <xs:documentation>
						Ostali vlasnički instrumenti
					</xs:documentation>
            </xs:annotation>
          </xs:element>
          <xs:element name="P1071555" type="decimal_18_2" nillable="false">
            <xs:annotation>
              <xs:documentation>
						Akumulirana ostala sveobuhvatna dobit
					</xs:documentation>
            </xs:annotation>
          </xs:element>
          <xs:element name="P1071556" type="decimal_18_2" nillable="false">
            <xs:annotation>
              <xs:documentation>
						Akumulirana ostala sveobuhvatna dobit
					</xs:documentation>
            </xs:annotation>
          </xs:element>
          <xs:element name="P1071557" type="decimal_18_2" nillable="false">
            <xs:annotation>
              <xs:documentation>
						Zadržana dobit
					</xs:documentation>
            </xs:annotation>
          </xs:element>
          <xs:element name="P1071558" type="decimal_18_2" nillable="false">
            <xs:annotation>
              <xs:documentation>
						Zadržana dobit
					</xs:documentation>
            </xs:annotation>
          </xs:element>
          <xs:element name="P1071559" type="decimal_18_2" nillable="false">
            <xs:annotation>
              <xs:documentation>
						Revalorizacijske rezerve
					</xs:documentation>
            </xs:annotation>
          </xs:element>
          <xs:element name="P1071560" type="decimal_18_2" nillable="false">
            <xs:annotation>
              <xs:documentation>
						Revalorizacijske rezerve
					</xs:documentation>
            </xs:annotation>
          </xs:element>
          <xs:element name="P1071561" type="decimal_18_2" nillable="false">
            <xs:annotation>
              <xs:documentation>
						Ostale rezerve
					</xs:documentation>
            </xs:annotation>
          </xs:element>
          <xs:element name="P1071562" type="decimal_18_2" nillable="false">
            <xs:annotation>
              <xs:documentation>
						Ostale rezerve
					</xs:documentation>
            </xs:annotation>
          </xs:element>
          <xs:element name="P1071563" type="decimal_18_2" nillable="false">
            <xs:annotation>
              <xs:documentation>
						( – ) Trezorske dionice
					</xs:documentation>
            </xs:annotation>
          </xs:element>
          <xs:element name="P1071564" type="decimal_18_2" nillable="false">
            <xs:annotation>
              <xs:documentation>
						( – ) Trezorske dionice
					</xs:documentation>
            </xs:annotation>
          </xs:element>
          <xs:element name="P1071565" type="decimal_18_2" nillable="false">
            <xs:annotation>
              <xs:documentation>
						Dobit ili gubitak koji pripadaju vlasnicima matičnog društva
					</xs:documentation>
            </xs:annotation>
          </xs:element>
          <xs:element name="P1071566" type="decimal_18_2" nillable="false">
            <xs:annotation>
              <xs:documentation>
						Dobit ili gubitak koji pripadaju vlasnicima matičnog društva
					</xs:documentation>
            </xs:annotation>
          </xs:element>
          <xs:element name="P1071567" type="decimal_18_2" nillable="false">
            <xs:annotation>
              <xs:documentation>
						 ( – ) Dividende tijekom poslovne godine
					</xs:documentation>
            </xs:annotation>
          </xs:element>
          <xs:element name="P1071568" type="decimal_18_2" nillable="false">
            <xs:annotation>
              <xs:documentation>
						 ( – ) Dividende tijekom poslovne godine
					</xs:documentation>
            </xs:annotation>
          </xs:element>
          <xs:element name="P1071569" type="decimal_18_2" nillable="false">
            <xs:annotation>
              <xs:documentation>
						Manjinski udjeli [nekontrolirajući udjeli]
					</xs:documentation>
            </xs:annotation>
          </xs:element>
          <xs:element name="P1071570" type="decimal_18_2" nillable="false">
            <xs:annotation>
              <xs:documentation>
						Manjinski udjeli [nekontrolirajući udjeli]
					</xs:documentation>
            </xs:annotation>
          </xs:element>
          <xs:element name="P1071571" type="decimal_18_2" nillable="false">
            <xs:annotation>
              <xs:documentation>
						Ukupno kapital
					</xs:documentation>
            </xs:annotation>
          </xs:element>
          <xs:element name="P1071572" type="decimal_18_2" nillable="false">
            <xs:annotation>
              <xs:documentation>
						Ukupno kapital
					</xs:documentation>
            </xs:annotation>
          </xs:element>
          <xs:element name="P1071573" type="decimal_18_2" nillable="false">
            <xs:annotation>
              <xs:documentation>
						Ukupno obveze i kapital
					</xs:documentation>
            </xs:annotation>
          </xs:element>
          <xs:element name="P1071574" type="decimal_18_2" nillable="false">
            <xs:annotation>
              <xs:documentation>
						Ukupno obveze i kapital
					</xs:documentation>
            </xs:annotation>
          </xs:element>
        </xs:all>
      </xs:complexType>
      <xs:complexType name="ISD-KI_1000339">
        <xs:annotation>
          <xs:documentation>
				IZvještaj o sveobuhvatnoj dobiti, kreditne institucije, godišnji
			</xs:documentation>
        </xs:annotation>
        <xs:all>
          <xs:element name="P1072581" type="decimal_18_2" nillable="false"/>
          <xs:element name="P1072582" type="decimal_18_2" nillable="false"/>
          <xs:element name="P1072583" type="decimal_18_2" nillable="false"/>
          <xs:element name="P1072584" type="decimal_18_2" nillable="false"/>
          <xs:element name="P1072585" type="decimal_18_2" nillable="false"/>
          <xs:element name="P1072586" type="decimal_18_2" nillable="false"/>
          <xs:element name="P1072587" type="decimal_18_2" nillable="false"/>
          <xs:element name="P1072588" type="decimal_18_2" nillable="false"/>
          <xs:element name="P1072589" type="decimal_18_2" nillable="false"/>
          <xs:element name="P1072590" type="decimal_18_2" nillable="false"/>
          <xs:element name="P1072591" type="decimal_18_2" nillable="false"/>
          <xs:element name="P1072592" type="decimal_18_2" nillable="false"/>
          <xs:element name="P1072593" type="decimal_18_2" nillable="false"/>
          <xs:element name="P1072594" type="decimal_18_2" nillable="false"/>
          <xs:element name="P1072595" type="decimal_18_2" nillable="false"/>
          <xs:element name="P1072596" type="decimal_18_2" nillable="false"/>
          <xs:element name="P1072597" type="decimal_18_2" nillable="false"/>
          <xs:element name="P1072598" type="decimal_18_2" nillable="false"/>
          <xs:element name="P1072599" type="decimal_18_2" nillable="false"/>
          <xs:element name="P1072600" type="decimal_18_2" nillable="false"/>
          <xs:element name="P1072601" type="decimal_18_2" nillable="false"/>
          <xs:element name="P1072602" type="decimal_18_2" nillable="false"/>
          <xs:element name="P1072603" type="decimal_18_2" nillable="false"/>
          <xs:element name="P1072604" type="decimal_18_2" nillable="false"/>
          <xs:element name="P1072605" type="decimal_18_2" nillable="false"/>
          <xs:element name="P1072606" type="decimal_18_2" nillable="false"/>
          <xs:element name="P1072607" type="decimal_18_2" nillable="false"/>
          <xs:element name="P1072608" type="decimal_18_2" nillable="false"/>
          <xs:element name="P1072609" type="decimal_18_2" nillable="false"/>
          <xs:element name="P1072610" type="decimal_18_2" nillable="false"/>
          <xs:element name="P1072611" type="decimal_18_2" nillable="false"/>
          <xs:element name="P1072612" type="decimal_18_2" nillable="false"/>
          <xs:element name="P1072613" type="decimal_18_2" nillable="false"/>
          <xs:element name="P1072614" type="decimal_18_2" nillable="false"/>
          <xs:element name="P1072615" type="decimal_18_2" nillable="false"/>
          <xs:element name="P1072616" type="decimal_18_2" nillable="false"/>
          <xs:element name="P1072617" type="decimal_18_2" nillable="false"/>
          <xs:element name="P1072618" type="decimal_18_2" nillable="false"/>
          <xs:element name="P1072619" type="decimal_18_2" nillable="false"/>
          <xs:element name="P1072620" type="decimal_18_2" nillable="false"/>
          <xs:element name="P1072621" type="decimal_18_2" nillable="false"/>
          <xs:element name="P1072622" type="decimal_18_2" nillable="false"/>
          <xs:element name="P1072623" type="decimal_18_2" nillable="false"/>
          <xs:element name="P1072624" type="decimal_18_2" nillable="false"/>
          <xs:element name="P1072625" type="decimal_18_2" nillable="false"/>
          <xs:element name="P1072626" type="decimal_18_2" nillable="false"/>
          <xs:element name="P1072627" type="decimal_18_2" nillable="false"/>
          <xs:element name="P1072628" type="decimal_18_2" nillable="false"/>
          <xs:element name="P1072629" type="decimal_18_2" nillable="false"/>
          <xs:element name="P1072630" type="decimal_18_2" nillable="false"/>
          <xs:element name="P1072631" type="decimal_18_2" nillable="false"/>
          <xs:element name="P1072632" type="decimal_18_2" nillable="false"/>
          <xs:element name="P1072633" type="decimal_18_2" nillable="false"/>
          <xs:element name="P1072634" type="decimal_18_2" nillable="false"/>
          <xs:element name="P1072635" type="decimal_18_2" nillable="false"/>
          <xs:element name="P1072636" type="decimal_18_2" nillable="false"/>
          <xs:element name="P1072637" type="decimal_18_2" nillable="false"/>
          <xs:element name="P1072638" type="decimal_18_2" nillable="false"/>
          <xs:element name="P1072639" type="decimal_18_2" nillable="false"/>
          <xs:element name="P1072640" type="decimal_18_2" nillable="false"/>
          <xs:element name="P1072641" type="decimal_18_2" nillable="false"/>
          <xs:element name="P1072642" type="decimal_18_2" nillable="false"/>
          <xs:element name="P1072643" type="decimal_18_2" nillable="false"/>
          <xs:element name="P1072644" type="decimal_18_2" nillable="false"/>
          <xs:element name="P1072645" type="decimal_18_2" nillable="false"/>
          <xs:element name="P1072646" type="decimal_18_2" nillable="false"/>
          <xs:element name="P1072647" type="decimal_18_2" nillable="false"/>
          <xs:element name="P1072648" type="decimal_18_2" nillable="false"/>
          <xs:element name="P1072649" type="decimal_18_2" nillable="false"/>
          <xs:element name="P1072650" type="decimal_18_2" nillable="false"/>
          <xs:element name="P1072651" type="decimal_18_2" nillable="false"/>
          <xs:element name="P1072652" type="decimal_18_2" nillable="false"/>
          <xs:element name="P1072653" type="decimal_18_2" nillable="false"/>
          <xs:element name="P1072654" type="decimal_18_2" nillable="false"/>
          <xs:element name="P1072655" type="decimal_18_2" nillable="false"/>
          <xs:element name="P1072656" type="decimal_18_2" nillable="false"/>
          <xs:element name="P1072657" type="decimal_18_2" nillable="false"/>
          <xs:element name="P1072658" type="decimal_18_2" nillable="false"/>
          <xs:element name="P1072659" type="decimal_18_2" nillable="false"/>
          <xs:element name="P1072660" type="decimal_18_2" nillable="false"/>
          <xs:element name="P1072661" type="decimal_18_2" nillable="false"/>
          <xs:element name="P1072662" type="decimal_18_2" nillable="false"/>
          <xs:element name="P1072663" type="decimal_18_2" nillable="false"/>
          <xs:element name="P1072664" type="decimal_18_2" nillable="false"/>
          <xs:element name="P1072665" type="decimal_18_2" nillable="false"/>
          <xs:element name="P1072666" type="decimal_18_2" nillable="false"/>
          <xs:element name="P1072667" type="decimal_18_2" nillable="false"/>
          <xs:element name="P1072668" type="decimal_18_2" nillable="false"/>
          <xs:element name="P1072669" type="decimal_18_2" nillable="false"/>
          <xs:element name="P1072670" type="decimal_18_2" nillable="false"/>
          <xs:element name="P1072671" type="decimal_18_2" nillable="false"/>
          <xs:element name="P1072672" type="decimal_18_2" nillable="false"/>
          <xs:element name="P1072673" type="decimal_18_2" nillable="false"/>
          <xs:element name="P1072674" type="decimal_18_2" nillable="false"/>
          <xs:element name="P1072675" type="decimal_18_2" nillable="false"/>
          <xs:element name="P1072676" type="decimal_18_2" nillable="false"/>
          <xs:element name="P1072677" type="decimal_18_2" nillable="false"/>
          <xs:element name="P1072678" type="decimal_18_2" nillable="false"/>
          <xs:element name="P1072679" type="decimal_18_2" nillable="false"/>
          <xs:element name="P1072680" type="decimal_18_2" nillable="false"/>
          <xs:element name="P1072681" type="decimal_18_2" nillable="false"/>
          <xs:element name="P1072682" type="decimal_18_2" nillable="false"/>
          <xs:element name="P1072683" type="decimal_18_2" nillable="false"/>
          <xs:element name="P1072684" type="decimal_18_2" nillable="false"/>
          <xs:element name="P1072685" type="decimal_18_2" nillable="false"/>
          <xs:element name="P1072686" type="decimal_18_2" nillable="false"/>
          <xs:element name="P1072687" type="decimal_18_2" nillable="false"/>
          <xs:element name="P1072688" type="decimal_18_2" nillable="false"/>
          <xs:element name="P1072689" type="decimal_18_2" nillable="false"/>
          <xs:element name="P1072690" type="decimal_18_2" nillable="false"/>
          <xs:element name="P1072691" type="decimal_18_2" nillable="false"/>
          <xs:element name="P1072692" type="decimal_18_2" nillable="false"/>
          <xs:element name="P1072693" type="decimal_18_2" nillable="false"/>
          <xs:element name="P1072694" type="decimal_18_2" nillable="false"/>
          <xs:element name="P1072695" type="decimal_18_2" nillable="false"/>
          <xs:element name="P1072696" type="decimal_18_2" nillable="false"/>
          <xs:element name="P1072697" type="decimal_18_2" nillable="false"/>
          <xs:element name="P1072698" type="decimal_18_2" nillable="false"/>
          <xs:element name="P1072699" type="decimal_18_2" nillable="false"/>
          <xs:element name="P1072700" type="decimal_18_2" nillable="false"/>
          <xs:element name="P1072701" type="decimal_18_2" nillable="false"/>
          <xs:element name="P1072702" type="decimal_18_2" nillable="false"/>
        </xs:all>
      </xs:complexType>
      <xs:complexType name="INT_1000337">
        <xs:annotation>
          <xs:documentation>
				Izvještaj o novčanom toku - kreditne institucije
			</xs:documentation>
        </xs:annotation>
        <xs:all>
          <xs:element name="P1071697" type="decimal_18_2" nillable="false">
            <xs:annotation>
              <xs:documentation>
						 Naplaćena kamata i slični primici
					</xs:documentation>
            </xs:annotation>
          </xs:element>
          <xs:element name="P1071698" type="decimal_18_2" nillable="false">
            <xs:annotation>
              <xs:documentation>
						 Naplaćena kamata i slični primici
					</xs:documentation>
            </xs:annotation>
          </xs:element>
          <xs:element name="P1071699" type="decimal_18_2" nillable="false">
            <xs:annotation>
              <xs:documentation>
						Naplaćene naknade i provizije
					</xs:documentation>
            </xs:annotation>
          </xs:element>
          <xs:element name="P1071700" type="decimal_18_2" nillable="false">
            <xs:annotation>
              <xs:documentation>
						Naplaćene naknade i provizije
					</xs:documentation>
            </xs:annotation>
          </xs:element>
          <xs:element name="P1071701" type="decimal_18_2" nillable="false">
            <xs:annotation>
              <xs:documentation>
						(Plaćena kamata i slični izdaci)
					</xs:documentation>
            </xs:annotation>
          </xs:element>
          <xs:element name="P1071702" type="decimal_18_2" nillable="false">
            <xs:annotation>
              <xs:documentation>
						(Plaćena kamata i slični izdaci)
					</xs:documentation>
            </xs:annotation>
          </xs:element>
          <xs:element name="P1071703" type="decimal_18_2" nillable="false">
            <xs:annotation>
              <xs:documentation>
						(Plaćene naknade i provizije)
					</xs:documentation>
            </xs:annotation>
          </xs:element>
          <xs:element name="P1071704" type="decimal_18_2" nillable="false">
            <xs:annotation>
              <xs:documentation>
						(Plaćene naknade i provizije)
					</xs:documentation>
            </xs:annotation>
          </xs:element>
          <xs:element name="P1071705" type="decimal_18_2" nillable="false">
            <xs:annotation>
              <xs:documentation>
						 (Plaćeni troškovi poslovanja)
					</xs:documentation>
            </xs:annotation>
          </xs:element>
          <xs:element name="P1071706" type="decimal_18_2" nillable="false">
            <xs:annotation>
              <xs:documentation>
						 (Plaćeni troškovi poslovanja)
					</xs:documentation>
            </xs:annotation>
          </xs:element>
          <xs:element name="P1071707" type="decimal_18_2" nillable="false">
            <xs:annotation>
              <xs:documentation>
						Neto dobici / gubici od financijskih instrumenata po fer vrijednosti u računu dobiti i gubitka
					</xs:documentation>
            </xs:annotation>
          </xs:element>
          <xs:element name="P1071708" type="decimal_18_2" nillable="false">
            <xs:annotation>
              <xs:documentation>
						Neto dobici / gubici od financijskih instrumenata po fer vrijednosti u računu dobiti i gubitka
					</xs:documentation>
            </xs:annotation>
          </xs:element>
          <xs:element name="P1071709" type="decimal_18_2" nillable="false">
            <xs:annotation>
              <xs:documentation>
						Ostali primici
					</xs:documentation>
            </xs:annotation>
          </xs:element>
          <xs:element name="P1071710" type="decimal_18_2" nillable="false">
            <xs:annotation>
              <xs:documentation>
						Ostali primici
					</xs:documentation>
            </xs:annotation>
          </xs:element>
          <xs:element name="P1071711" type="decimal_18_2" nillable="false">
            <xs:annotation>
              <xs:documentation>
						 (Ostali izdaci)
					</xs:documentation>
            </xs:annotation>
          </xs:element>
          <xs:element name="P1071712" type="decimal_18_2" nillable="false">
            <xs:annotation>
              <xs:documentation>
						  (Ostali izdaci)
					</xs:documentation>
            </xs:annotation>
          </xs:element>
          <xs:element name="P1071713" type="decimal_18_2" nillable="false">
            <xs:annotation>
              <xs:documentation>
						Dobit/(gubitak) prije oporezivanja
					</xs:documentation>
            </xs:annotation>
          </xs:element>
          <xs:element name="P1071714" type="decimal_18_2" nillable="false">
            <xs:annotation>
              <xs:documentation>
						Dobit/(gubitak) prije oporezivanja
					</xs:documentation>
            </xs:annotation>
          </xs:element>
          <xs:element name="P1071715" type="decimal_18_2" nillable="false">
            <xs:annotation>
              <xs:documentation>
						Umanjenja vrijednosti i rezerviranja
					</xs:documentation>
            </xs:annotation>
          </xs:element>
          <xs:element name="P1071716" type="decimal_18_2" nillable="false">
            <xs:annotation>
              <xs:documentation>
						Umanjenja vrijednosti i rezerviranja
					</xs:documentation>
            </xs:annotation>
          </xs:element>
          <xs:element name="P1071717" type="decimal_18_2" nillable="false">
            <xs:annotation>
              <xs:documentation>
						Amortizacija
					</xs:documentation>
            </xs:annotation>
          </xs:element>
          <xs:element name="P1071718" type="decimal_18_2" nillable="false">
            <xs:annotation>
              <xs:documentation>
						Amortizacija
					</xs:documentation>
            </xs:annotation>
          </xs:element>
          <xs:element name="P1071719" type="decimal_18_2" nillable="false">
            <xs:annotation>
              <xs:documentation>
						Neto nerealizirana (dobit)/gubitak od financijske imovine i obveza po fer vrijednosti kroz račun dobiti i gubitka
					</xs:documentation>
            </xs:annotation>
          </xs:element>
          <xs:element name="P1071720" type="decimal_18_2" nillable="false">
            <xs:annotation>
              <xs:documentation>
						Neto nerealizirana (dobit)/gubitak od financijske imovine i obveza po fer vrijednosti kroz račun dobiti i gubitka
					</xs:documentation>
            </xs:annotation>
          </xs:element>
          <xs:element name="P1071721" type="decimal_18_2" nillable="false">
            <xs:annotation>
              <xs:documentation>
						(Dobit)/gubitak od prodaje materijalne imovine
					</xs:documentation>
            </xs:annotation>
          </xs:element>
          <xs:element name="P1071722" type="decimal_18_2" nillable="false">
            <xs:annotation>
              <xs:documentation>
						(Dobit)/gubitak od prodaje materijalne imovine
					</xs:documentation>
            </xs:annotation>
          </xs:element>
          <xs:element name="P1071723" type="decimal_18_2" nillable="false">
            <xs:annotation>
              <xs:documentation>
						Ostale nenovčane stavke
					</xs:documentation>
            </xs:annotation>
          </xs:element>
          <xs:element name="P1071724" type="decimal_18_2" nillable="false">
            <xs:annotation>
              <xs:documentation>
						Ostale nenovčane stavke
					</xs:documentation>
            </xs:annotation>
          </xs:element>
          <xs:element name="P1071725" type="decimal_18_2" nillable="false">
            <xs:annotation>
              <xs:documentation>
						Sredstva kod Hrvatske narodne banke
					</xs:documentation>
            </xs:annotation>
          </xs:element>
          <xs:element name="P1071726" type="decimal_18_2" nillable="false">
            <xs:annotation>
              <xs:documentation>
						Sredstva kod Hrvatske narodne banke
					</xs:documentation>
            </xs:annotation>
          </xs:element>
          <xs:element name="P1071727" type="decimal_18_2" nillable="false">
            <xs:annotation>
              <xs:documentation>
						Depoziti kod financijskih institucija i krediti financijskim institucijama
					</xs:documentation>
            </xs:annotation>
          </xs:element>
          <xs:element name="P1071728" type="decimal_18_2" nillable="false">
            <xs:annotation>
              <xs:documentation>
						Depoziti kod financijskih institucija i krediti financijskim institucijama
					</xs:documentation>
            </xs:annotation>
          </xs:element>
          <xs:element name="P1071729" type="decimal_18_2" nillable="false">
            <xs:annotation>
              <xs:documentation>
						Krediti i predujmovi ostalim komitentima
					</xs:documentation>
            </xs:annotation>
          </xs:element>
          <xs:element name="P1071730" type="decimal_18_2" nillable="false">
            <xs:annotation>
              <xs:documentation>
						Krediti i predujmovi ostalim komitentima
					</xs:documentation>
            </xs:annotation>
          </xs:element>
          <xs:element name="P1071731" type="decimal_18_2" nillable="false">
            <xs:annotation>
              <xs:documentation>
						Vrijednosni papiri i drugi financijski instrumenti po fer vrijednosti kroz ostalu sveobuhvatnu dobit
					</xs:documentation>
            </xs:annotation>
          </xs:element>
          <xs:element name="P1071732" type="decimal_18_2" nillable="false">
            <xs:annotation>
              <xs:documentation>
						Vrijednosni papiri i drugi financijski instrumenti po fer vrijednosti kroz ostalu sveobuhvatnu dobit
					</xs:documentation>
            </xs:annotation>
          </xs:element>
          <xs:element name="P1071733" type="decimal_18_2" nillable="false">
            <xs:annotation>
              <xs:documentation>
						Vrijednosni papiri i drugi financijski instrumenti koji se drže radi trgovanja
					</xs:documentation>
            </xs:annotation>
          </xs:element>
          <xs:element name="P1071734" type="decimal_18_2" nillable="false">
            <xs:annotation>
              <xs:documentation>
						Vrijednosni papiri i drugi financijski instrumenti koji se drže radi trgovanja
					</xs:documentation>
            </xs:annotation>
          </xs:element>
          <xs:element name="P1071735" type="decimal_18_2" nillable="false">
            <xs:annotation>
              <xs:documentation>
						Vrijednosni papiri i drugi financijski instrumenti kojima se aktivno ne trguje, a vrednuju se prema fer vrijednosti kroz račun dobiti i gubitka
					</xs:documentation>
            </xs:annotation>
          </xs:element>
          <xs:element name="P1071736" type="decimal_18_2" nillable="false">
            <xs:annotation>
              <xs:documentation>
						Vrijednosni papiri i drugi financijski instrumenti kojima se aktivno ne trguje, a vrednuju se prema fer vrijednosti kroz račun dobiti i gubitka
					</xs:documentation>
            </xs:annotation>
          </xs:element>
          <xs:element name="P1071737" type="decimal_18_2" nillable="false">
            <xs:annotation>
              <xs:documentation>
						Vrijednosni papiri i drugi financijski instrumenti koji se obvezno vode po fer vrijednosti kroz račun dobiti i gubitka
					</xs:documentation>
            </xs:annotation>
          </xs:element>
          <xs:element name="P1071738" type="decimal_18_2" nillable="false">
            <xs:annotation>
              <xs:documentation>
						Vrijednosni papiri i drugi financijski instrumenti koji se obvezno vode po fer vrijednosti kroz račun dobiti i gubitka
					</xs:documentation>
            </xs:annotation>
          </xs:element>
          <xs:element name="P1071739" type="decimal_18_2" nillable="false">
            <xs:annotation>
              <xs:documentation>
						Vrijednosni papiri i drugi financijski instrumenti koji se vode po amortiziranom trošku
					</xs:documentation>
            </xs:annotation>
          </xs:element>
          <xs:element name="P1071740" type="decimal_18_2" nillable="false">
            <xs:annotation>
              <xs:documentation>
						Vrijednosni papiri i drugi financijski instrumenti koji se vode po amortiziranom trošku
					</xs:documentation>
            </xs:annotation>
          </xs:element>
          <xs:element name="P1071741" type="decimal_18_2" nillable="false">
            <xs:annotation>
              <xs:documentation>
						Ostala imovina iz poslovnih aktivnosti
					</xs:documentation>
            </xs:annotation>
          </xs:element>
          <xs:element name="P1071742" type="decimal_18_2" nillable="false">
            <xs:annotation>
              <xs:documentation>
						Ostala imovina iz poslovnih aktivnosti
					</xs:documentation>
            </xs:annotation>
          </xs:element>
          <xs:element name="P1071743" type="decimal_18_2" nillable="false">
            <xs:annotation>
              <xs:documentation>
						Depoziti od financijskih institucija
					</xs:documentation>
            </xs:annotation>
          </xs:element>
          <xs:element name="P1071744" type="decimal_18_2" nillable="false">
            <xs:annotation>
              <xs:documentation>
						Depoziti od financijskih institucija
					</xs:documentation>
            </xs:annotation>
          </xs:element>
          <xs:element name="P1071745" type="decimal_18_2" nillable="false">
            <xs:annotation>
              <xs:documentation>
						Transakcijski računi ostalih komitenata
					</xs:documentation>
            </xs:annotation>
          </xs:element>
          <xs:element name="P1071746" type="decimal_18_2" nillable="false">
            <xs:annotation>
              <xs:documentation>
						Transakcijski računi ostalih komitenata
					</xs:documentation>
            </xs:annotation>
          </xs:element>
          <xs:element name="P1071747" type="decimal_18_2" nillable="false">
            <xs:annotation>
              <xs:documentation>
						Štedni depoziti ostalih komitenata
					</xs:documentation>
            </xs:annotation>
          </xs:element>
          <xs:element name="P1071748" type="decimal_18_2" nillable="false">
            <xs:annotation>
              <xs:documentation>
						Štedni depoziti ostalih komitenata
					</xs:documentation>
            </xs:annotation>
          </xs:element>
          <xs:element name="P1071749" type="decimal_18_2" nillable="false">
            <xs:annotation>
              <xs:documentation>
						Oročeni depoziti ostalih komitenata
					</xs:documentation>
            </xs:annotation>
          </xs:element>
          <xs:element name="P1071750" type="decimal_18_2" nillable="false">
            <xs:annotation>
              <xs:documentation>
						Oročeni depoziti ostalih komitenata
					</xs:documentation>
            </xs:annotation>
          </xs:element>
          <xs:element name="P1071751" type="decimal_18_2" nillable="false">
            <xs:annotation>
              <xs:documentation>
						Izvedene financijske obveze i ostale obveze kojima se trguje
					</xs:documentation>
            </xs:annotation>
          </xs:element>
          <xs:element name="P1071752" type="decimal_18_2" nillable="false">
            <xs:annotation>
              <xs:documentation>
						Izvedene financijske obveze i ostale obveze kojima se trguje
					</xs:documentation>
            </xs:annotation>
          </xs:element>
          <xs:element name="P1071753" type="decimal_18_2" nillable="false">
            <xs:annotation>
              <xs:documentation>
						Ostale obveze iz poslovnih aktivnosti
					</xs:documentation>
            </xs:annotation>
          </xs:element>
          <xs:element name="P1071754" type="decimal_18_2" nillable="false">
            <xs:annotation>
              <xs:documentation>
						Ostale obveze iz poslovnih aktivnosti
					</xs:documentation>
            </xs:annotation>
          </xs:element>
          <xs:element name="P1071755" type="decimal_18_2" nillable="false">
            <xs:annotation>
              <xs:documentation>
						Naplaćene kamate iz poslovnih aktivnosti [indirektna metoda]
					</xs:documentation>
            </xs:annotation>
          </xs:element>
          <xs:element name="P1071756" type="decimal_18_2" nillable="false">
            <xs:annotation>
              <xs:documentation>
						Naplaćene kamate iz poslovnih aktivnosti [indirektna metoda]
					</xs:documentation>
            </xs:annotation>
          </xs:element>
          <xs:element name="P1071757" type="decimal_18_2" nillable="false">
            <xs:annotation>
              <xs:documentation>
						Primljene dividende iz poslovnih aktivnosti [indirektna metoda]
					</xs:documentation>
            </xs:annotation>
          </xs:element>
          <xs:element name="P1071758" type="decimal_18_2" nillable="false">
            <xs:annotation>
              <xs:documentation>
						Primljene dividende iz poslovnih aktivnosti [indirektna metoda]
					</xs:documentation>
            </xs:annotation>
          </xs:element>
          <xs:element name="P1071759" type="decimal_18_2" nillable="false">
            <xs:annotation>
              <xs:documentation>
						Plaćene kamate iz poslovnih aktivnosti [indirektna metoda]
					</xs:documentation>
            </xs:annotation>
          </xs:element>
          <xs:element name="P1071760" type="decimal_18_2" nillable="false">
            <xs:annotation>
              <xs:documentation>
						Plaćene kamate iz poslovnih aktivnosti [indirektna metoda]
					</xs:documentation>
            </xs:annotation>
          </xs:element>
          <xs:element name="P1071761" type="decimal_18_2" nillable="false">
            <xs:annotation>
              <xs:documentation>
						(Plaćeni porez na dobit)
					</xs:documentation>
            </xs:annotation>
          </xs:element>
          <xs:element name="P1071762" type="decimal_18_2" nillable="false">
            <xs:annotation>
              <xs:documentation>
						(Plaćeni porez na dobit)
					</xs:documentation>
            </xs:annotation>
          </xs:element>
          <xs:element name="P1071763" type="decimal_18_2" nillable="false">
            <xs:annotation>
              <xs:documentation>
						Neto novčani tokovi iz poslovnih aktivnosti
					</xs:documentation>
            </xs:annotation>
          </xs:element>
          <xs:element name="P1071764" type="decimal_18_2" nillable="false">
            <xs:annotation>
              <xs:documentation>
						Neto novčani tokovi iz poslovnih aktivnosti
					</xs:documentation>
            </xs:annotation>
          </xs:element>
          <xs:element name="P1071765" type="decimal_18_2" nillable="false">
            <xs:annotation>
              <xs:documentation>
						Primici od prodaje / plaćanja za kupnju materijalne  i nematerijalne imovine
					</xs:documentation>
            </xs:annotation>
          </xs:element>
          <xs:element name="P1071766" type="decimal_18_2" nillable="false">
            <xs:annotation>
              <xs:documentation>
						Primici od prodaje / plaćanja za kupnju materijalne  i nematerijalne imovine
					</xs:documentation>
            </xs:annotation>
          </xs:element>
          <xs:element name="P1071767" type="decimal_18_2" nillable="false">
            <xs:annotation>
              <xs:documentation>
						 Primici od prodaje / plaćanja za kupnju ulaganja u podružnice, pridružena društva i zajedničke pothvate
					</xs:documentation>
            </xs:annotation>
          </xs:element>
          <xs:element name="P1071768" type="decimal_18_2" nillable="false">
            <xs:annotation>
              <xs:documentation>
						 Primici od prodaje / plaćanja za kupnju ulaganja u podružnice, pridružena društva i zajedničke pothvate
					</xs:documentation>
            </xs:annotation>
          </xs:element>
          <xs:element name="P1071769" type="decimal_18_2" nillable="false">
            <xs:annotation>
              <xs:documentation>
						Primici od naplate / plaćanja za kupnju vrijednosnih papira i drugih financijskih instrumenata koji se drže do dospijeća
					</xs:documentation>
            </xs:annotation>
          </xs:element>
          <xs:element name="P1071770" type="decimal_18_2" nillable="false">
            <xs:annotation>
              <xs:documentation>
						Primici od naplate / plaćanja za kupnju vrijednosnih papira i drugih financijskih instrumenata koji se drže do dospijeća
					</xs:documentation>
            </xs:annotation>
          </xs:element>
          <xs:element name="P1071771" type="decimal_18_2" nillable="false">
            <xs:annotation>
              <xs:documentation>
						Primljene dividende iz ulagačkih aktivnosti
					</xs:documentation>
            </xs:annotation>
          </xs:element>
          <xs:element name="P1071772" type="decimal_18_2" nillable="false">
            <xs:annotation>
              <xs:documentation>
						Primljene dividende iz ulagačkih aktivnosti
					</xs:documentation>
            </xs:annotation>
          </xs:element>
          <xs:element name="P1071773" type="decimal_18_2" nillable="false">
            <xs:annotation>
              <xs:documentation>
						Ostali primici / plaćanja iz ulagačkih aktivnosti
					</xs:documentation>
            </xs:annotation>
          </xs:element>
          <xs:element name="P1071774" type="decimal_18_2" nillable="false">
            <xs:annotation>
              <xs:documentation>
						Ostali primici / plaćanja iz ulagačkih aktivnosti
					</xs:documentation>
            </xs:annotation>
          </xs:element>
          <xs:element name="P1071775" type="decimal_18_2" nillable="false">
            <xs:annotation>
              <xs:documentation>
						Neto novčani tokovi iz ulagačkih aktivnosti
					</xs:documentation>
            </xs:annotation>
          </xs:element>
          <xs:element name="P1071776" type="decimal_18_2" nillable="false">
            <xs:annotation>
              <xs:documentation>
						Neto novčani tokovi iz ulagačkih aktivnosti
					</xs:documentation>
            </xs:annotation>
          </xs:element>
          <xs:element name="P1071777" type="decimal_18_2" nillable="false">
            <xs:annotation>
              <xs:documentation>
						Neto povećanje/(smanjenje) primljenih kredita iz financijskih aktivnosti
					</xs:documentation>
            </xs:annotation>
          </xs:element>
          <xs:element name="P1071778" type="decimal_18_2" nillable="false">
            <xs:annotation>
              <xs:documentation>
						Neto povećanje/(smanjenje) primljenih kredita iz financijskih aktivnosti
					</xs:documentation>
            </xs:annotation>
          </xs:element>
          <xs:element name="P1071779" type="decimal_18_2" nillable="false">
            <xs:annotation>
              <xs:documentation>
						Neto povećanje/(smanjenje) izdanih dužničkih vrijednosnih papira
					</xs:documentation>
            </xs:annotation>
          </xs:element>
          <xs:element name="P1071780" type="decimal_18_2" nillable="false">
            <xs:annotation>
              <xs:documentation>
						Neto povećanje/(smanjenje) izdanih dužničkih vrijednosnih papira
					</xs:documentation>
            </xs:annotation>
          </xs:element>
          <xs:element name="P1071781" type="decimal_18_2" nillable="false">
            <xs:annotation>
              <xs:documentation>
						Neto povećanje/(smanjenje) instrumenata dopunskoga kapitala
					</xs:documentation>
            </xs:annotation>
          </xs:element>
          <xs:element name="P1071782" type="decimal_18_2" nillable="false">
            <xs:annotation>
              <xs:documentation>
						Neto povećanje/(smanjenje) instrumenata dopunskoga kapitala
					</xs:documentation>
            </xs:annotation>
          </xs:element>
          <xs:element name="P1071783" type="decimal_18_2" nillable="false">
            <xs:annotation>
              <xs:documentation>
						Povećanje dioničkoga kapitala
					</xs:documentation>
            </xs:annotation>
          </xs:element>
          <xs:element name="P1071784" type="decimal_18_2" nillable="false">
            <xs:annotation>
              <xs:documentation>
						Povećanje dioničkoga kapitala
					</xs:documentation>
            </xs:annotation>
          </xs:element>
          <xs:element name="P1071785" type="decimal_18_2" nillable="false">
            <xs:annotation>
              <xs:documentation>
						(Isplaćena dividenda)
					</xs:documentation>
            </xs:annotation>
          </xs:element>
          <xs:element name="P1071786" type="decimal_18_2" nillable="false">
            <xs:annotation>
              <xs:documentation>
						(Isplaćena dividenda)
					</xs:documentation>
            </xs:annotation>
          </xs:element>
          <xs:element name="P1071787" type="decimal_18_2" nillable="false">
            <xs:annotation>
              <xs:documentation>
						Ostali primici/(plaćanja) iz financijskih aktivnosti
					</xs:documentation>
            </xs:annotation>
          </xs:element>
          <xs:element name="P1071788" type="decimal_18_2" nillable="false">
            <xs:annotation>
              <xs:documentation>
						Ostali primici/(plaćanja) iz financijskih aktivnosti
					</xs:documentation>
            </xs:annotation>
          </xs:element>
          <xs:element name="P1071789" type="decimal_18_2" nillable="false">
            <xs:annotation>
              <xs:documentation>
						Neto novčani tokovi iz financijskih aktivnosti
					</xs:documentation>
            </xs:annotation>
          </xs:element>
          <xs:element name="P1071790" type="decimal_18_2" nillable="false">
            <xs:annotation>
              <xs:documentation>
						Neto novčani tokovi iz financijskih aktivnosti
					</xs:documentation>
            </xs:annotation>
          </xs:element>
          <xs:element name="P1071791" type="decimal_18_2" nillable="false">
            <xs:annotation>
              <xs:documentation>
						Neto povećanje/(smanjenje) novca i novčanih ekvivalenata
					</xs:documentation>
            </xs:annotation>
          </xs:element>
          <xs:element name="P1071792" type="decimal_18_2" nillable="false">
            <xs:annotation>
              <xs:documentation>
						Neto povećanje/(smanjenje) novca i novčanih ekvivalenata
					</xs:documentation>
            </xs:annotation>
          </xs:element>
          <xs:element name="P1071793" type="decimal_18_2" nillable="false">
            <xs:annotation>
              <xs:documentation>
						Novac i novčani ekvivalenti na početku razdoblja
					</xs:documentation>
            </xs:annotation>
          </xs:element>
          <xs:element name="P1071794" type="decimal_18_2" nillable="false">
            <xs:annotation>
              <xs:documentation>
						Novac i novčani ekvivalenti na početku razdoblja
					</xs:documentation>
            </xs:annotation>
          </xs:element>
          <xs:element name="P1071795" type="decimal_18_2" nillable="false">
            <xs:annotation>
              <xs:documentation>
						Učinak promjene tečaja stranih valuta na novac i novčane ekvivalente
					</xs:documentation>
            </xs:annotation>
          </xs:element>
          <xs:element name="P1071796" type="decimal_18_2" nillable="false">
            <xs:annotation>
              <xs:documentation>
						Učinak promjene tečaja stranih valuta na novac i novčane ekvivalente
					</xs:documentation>
            </xs:annotation>
          </xs:element>
          <xs:element name="P1071797" type="decimal_18_2" nillable="false">
            <xs:annotation>
              <xs:documentation>
						Novac i novčani ekvivalenti na kraju razdoblja
					</xs:documentation>
            </xs:annotation>
          </xs:element>
          <xs:element name="P1071798" type="decimal_18_2" nillable="false">
            <xs:annotation>
              <xs:documentation>
						Novac i novčani ekvivalenti na kraju razdoblja
					</xs:documentation>
            </xs:annotation>
          </xs:element>
        </xs:all>
      </xs:complexType>
      <xs:complexType name="IPK-KI_1000338">
        <xs:annotation>
          <xs:documentation>
				Izvještaj o promjenama kapitala - kreditne institucije
			</xs:documentation>
        </xs:annotation>
        <xs:all>
          <xs:element name="P1071799" type="decimal_18_2" nillable="false"/>
          <xs:element name="P1071800" type="decimal_18_2" nillable="false"/>
          <xs:element name="P1071801" type="decimal_18_2" nillable="false"/>
          <xs:element name="P1071802" type="decimal_18_2" nillable="false"/>
          <xs:element name="P1071803" type="decimal_18_2" nillable="false"/>
          <xs:element name="P1071804" type="decimal_18_2" nillable="false"/>
          <xs:element name="P1071805" type="decimal_18_2" nillable="false"/>
          <xs:element name="P1071806" type="decimal_18_2" nillable="false"/>
          <xs:element name="P1071807" type="decimal_18_2" nillable="false"/>
          <xs:element name="P1071808" type="decimal_18_2" nillable="false"/>
          <xs:element name="P1071809" type="decimal_18_2" nillable="false"/>
          <xs:element name="P1071810" type="decimal_18_2" nillable="false"/>
          <xs:element name="P1071811" type="decimal_18_2" nillable="false"/>
          <xs:element name="P1071812" type="decimal_18_2" nillable="false"/>
          <xs:element name="P1071813" type="decimal_18_2" nillable="false"/>
          <xs:element name="P1071814" type="decimal_18_2" nillable="false"/>
          <xs:element name="P1071815" type="decimal_18_2" nillable="false"/>
          <xs:element name="P1071816" type="decimal_18_2" nillable="false"/>
          <xs:element name="P1071817" type="decimal_18_2" nillable="false"/>
          <xs:element name="P1071818" type="decimal_18_2" nillable="false"/>
          <xs:element name="P1071819" type="decimal_18_2" nillable="false"/>
          <xs:element name="P1071820" type="decimal_18_2" nillable="false"/>
          <xs:element name="P1071821" type="decimal_18_2" nillable="false"/>
          <xs:element name="P1071822" type="decimal_18_2" nillable="false"/>
          <xs:element name="P1071823" type="decimal_18_2" nillable="false"/>
          <xs:element name="P1071824" type="decimal_18_2" nillable="false"/>
          <xs:element name="P1071825" type="decimal_18_2" nillable="false"/>
          <xs:element name="P1071826" type="decimal_18_2" nillable="false"/>
          <xs:element name="P1071827" type="decimal_18_2" nillable="false"/>
          <xs:element name="P1071828" type="decimal_18_2" nillable="false"/>
          <xs:element name="P1071829" type="decimal_18_2" nillable="false"/>
          <xs:element name="P1071830" type="decimal_18_2" nillable="false"/>
          <xs:element name="P1071831" type="decimal_18_2" nillable="false"/>
          <xs:element name="P1071832" type="decimal_18_2" nillable="false"/>
          <xs:element name="P1071833" type="decimal_18_2" nillable="false"/>
          <xs:element name="P1071834" type="decimal_18_2" nillable="false"/>
          <xs:element name="P1071835" type="decimal_18_2" nillable="false"/>
          <xs:element name="P1071836" type="decimal_18_2" nillable="false"/>
          <xs:element name="P1071837" type="decimal_18_2" nillable="false"/>
          <xs:element name="P1071838" type="decimal_18_2" nillable="false"/>
          <xs:element name="P1071839" type="decimal_18_2" nillable="false"/>
          <xs:element name="P1071840" type="decimal_18_2" nillable="false"/>
          <xs:element name="P1071841" type="decimal_18_2" nillable="false"/>
          <xs:element name="P1071842" type="decimal_18_2" nillable="false"/>
          <xs:element name="P1071843" type="decimal_18_2" nillable="false"/>
          <xs:element name="P1071844" type="decimal_18_2" nillable="false"/>
          <xs:element name="P1071845" type="decimal_18_2" nillable="false"/>
          <xs:element name="P1071846" type="decimal_18_2" nillable="false"/>
          <xs:element name="P1071847" type="decimal_18_2" nillable="false"/>
          <xs:element name="P1071848" type="decimal_18_2" nillable="false"/>
          <xs:element name="P1071849" type="decimal_18_2" nillable="false"/>
          <xs:element name="P1071850" type="decimal_18_2" nillable="false"/>
          <xs:element name="P1071851" type="decimal_18_2" nillable="false"/>
          <xs:element name="P1071852" type="decimal_18_2" nillable="false"/>
          <xs:element name="P1071853" type="decimal_18_2" nillable="false"/>
          <xs:element name="P1071854" type="decimal_18_2" nillable="false"/>
          <xs:element name="P1071855" type="decimal_18_2" nillable="false"/>
          <xs:element name="P1071856" type="decimal_18_2" nillable="false"/>
          <xs:element name="P1071857" type="decimal_18_2" nillable="false"/>
          <xs:element name="P1071858" type="decimal_18_2" nillable="false"/>
          <xs:element name="P1071859" type="decimal_18_2" nillable="false"/>
          <xs:element name="P1071860" type="decimal_18_2" nillable="false"/>
          <xs:element name="P1071861" type="decimal_18_2" nillable="false"/>
          <xs:element name="P1071862" type="decimal_18_2" nillable="false"/>
          <xs:element name="P1071863" type="decimal_18_2" nillable="false"/>
          <xs:element name="P1071864" type="decimal_18_2" nillable="false"/>
          <xs:element name="P1071865" type="decimal_18_2" nillable="false"/>
          <xs:element name="P1071866" type="decimal_18_2" nillable="false"/>
          <xs:element name="P1071867" type="decimal_18_2" nillable="false"/>
          <xs:element name="P1071868" type="decimal_18_2" nillable="false"/>
          <xs:element name="P1071869" type="decimal_18_2" nillable="false"/>
          <xs:element name="P1071870" type="decimal_18_2" nillable="false"/>
          <xs:element name="P1071871" type="decimal_18_2" nillable="false"/>
          <xs:element name="P1071872" type="decimal_18_2" nillable="false"/>
          <xs:element name="P1071873" type="decimal_18_2" nillable="false"/>
          <xs:element name="P1071874" type="decimal_18_2" nillable="false"/>
          <xs:element name="P1071875" type="decimal_18_2" nillable="false"/>
          <xs:element name="P1071876" type="decimal_18_2" nillable="false"/>
          <xs:element name="P1071877" type="decimal_18_2" nillable="false"/>
          <xs:element name="P1071878" type="decimal_18_2" nillable="false"/>
          <xs:element name="P1071879" type="decimal_18_2" nillable="false"/>
          <xs:element name="P1071880" type="decimal_18_2" nillable="false"/>
          <xs:element name="P1071881" type="decimal_18_2" nillable="false"/>
          <xs:element name="P1071882" type="decimal_18_2" nillable="false"/>
          <xs:element name="P1071883" type="decimal_18_2" nillable="false"/>
          <xs:element name="P1071884" type="decimal_18_2" nillable="false"/>
          <xs:element name="P1071885" type="decimal_18_2" nillable="false"/>
          <xs:element name="P1071886" type="decimal_18_2" nillable="false"/>
          <xs:element name="P1071887" type="decimal_18_2" nillable="false"/>
          <xs:element name="P1071888" type="decimal_18_2" nillable="false"/>
          <xs:element name="P1071889" type="decimal_18_2" nillable="false"/>
          <xs:element name="P1071890" type="decimal_18_2" nillable="false"/>
          <xs:element name="P1071891" type="decimal_18_2" nillable="false"/>
          <xs:element name="P1071892" type="decimal_18_2" nillable="false"/>
          <xs:element name="P1071893" type="decimal_18_2" nillable="false"/>
          <xs:element name="P1071894" type="decimal_18_2" nillable="false"/>
          <xs:element name="P1071895" type="decimal_18_2" nillable="false"/>
          <xs:element name="P1071896" type="decimal_18_2" nillable="false"/>
          <xs:element name="P1071897" type="decimal_18_2" nillable="false"/>
          <xs:element name="P1071898" type="decimal_18_2" nillable="false"/>
          <xs:element name="P1071899" type="decimal_18_2" nillable="false"/>
          <xs:element name="P1071900" type="decimal_18_2" nillable="false"/>
          <xs:element name="P1071901" type="decimal_18_2" nillable="false"/>
          <xs:element name="P1071902" type="decimal_18_2" nillable="false"/>
          <xs:element name="P1071903" type="decimal_18_2" nillable="false"/>
          <xs:element name="P1071904" type="decimal_18_2" nillable="false"/>
          <xs:element name="P1071905" type="decimal_18_2" nillable="false"/>
          <xs:element name="P1071906" type="decimal_18_2" nillable="false"/>
          <xs:element name="P1071907" type="decimal_18_2" nillable="false"/>
          <xs:element name="P1071908" type="decimal_18_2" nillable="false"/>
          <xs:element name="P1071909" type="decimal_18_2" nillable="false"/>
          <xs:element name="P1071910" type="decimal_18_2" nillable="false"/>
          <xs:element name="P1071911" type="decimal_18_2" nillable="false"/>
          <xs:element name="P1071912" type="decimal_18_2" nillable="false"/>
          <xs:element name="P1071913" type="decimal_18_2" nillable="false"/>
          <xs:element name="P1071914" type="decimal_18_2" nillable="false"/>
          <xs:element name="P1071915" type="decimal_18_2" nillable="false"/>
          <xs:element name="P1071916" type="decimal_18_2" nillable="false"/>
          <xs:element name="P1071917" type="decimal_18_2" nillable="false"/>
          <xs:element name="P1071918" type="decimal_18_2" nillable="false"/>
          <xs:element name="P1071919" type="decimal_18_2" nillable="false"/>
          <xs:element name="P1071920" type="decimal_18_2" nillable="false"/>
          <xs:element name="P1071921" type="decimal_18_2" nillable="false"/>
          <xs:element name="P1071922" type="decimal_18_2" nillable="false"/>
          <xs:element name="P1071923" type="decimal_18_2" nillable="false"/>
          <xs:element name="P1071924" type="decimal_18_2" nillable="false"/>
          <xs:element name="P1071925" type="decimal_18_2" nillable="false"/>
          <xs:element name="P1071926" type="decimal_18_2" nillable="false"/>
          <xs:element name="P1071927" type="decimal_18_2" nillable="false"/>
          <xs:element name="P1071928" type="decimal_18_2" nillable="false"/>
          <xs:element name="P1071929" type="decimal_18_2" nillable="false"/>
          <xs:element name="P1071930" type="decimal_18_2" nillable="false"/>
          <xs:element name="P1071931" type="decimal_18_2" nillable="false"/>
          <xs:element name="P1071932" type="decimal_18_2" nillable="false"/>
          <xs:element name="P1071933" type="decimal_18_2" nillable="false"/>
          <xs:element name="P1071934" type="decimal_18_2" nillable="false"/>
          <xs:element name="P1071935" type="decimal_18_2" nillable="false"/>
          <xs:element name="P1071936" type="decimal_18_2" nillable="false"/>
          <xs:element name="P1071937" type="decimal_18_2" nillable="false"/>
          <xs:element name="P1071938" type="decimal_18_2" nillable="false"/>
          <xs:element name="P1071939" type="decimal_18_2" nillable="false"/>
          <xs:element name="P1071940" type="decimal_18_2" nillable="false"/>
          <xs:element name="P1071941" type="decimal_18_2" nillable="false"/>
          <xs:element name="P1071942" type="decimal_18_2" nillable="false"/>
          <xs:element name="P1071943" type="decimal_18_2" nillable="false"/>
          <xs:element name="P1071944" type="decimal_18_2" nillable="false"/>
          <xs:element name="P1071945" type="decimal_18_2" nillable="false"/>
          <xs:element name="P1071946" type="decimal_18_2" nillable="false"/>
          <xs:element name="P1071947" type="decimal_18_2" nillable="false"/>
          <xs:element name="P1071948" type="decimal_18_2" nillable="false"/>
          <xs:element name="P1071949" type="decimal_18_2" nillable="false"/>
          <xs:element name="P1071950" type="decimal_18_2" nillable="false"/>
          <xs:element name="P1071951" type="decimal_18_2" nillable="false"/>
          <xs:element name="P1071952" type="decimal_18_2" nillable="false"/>
          <xs:element name="P1071953" type="decimal_18_2" nillable="false"/>
          <xs:element name="P1071954" type="decimal_18_2" nillable="false"/>
          <xs:element name="P1071955" type="decimal_18_2" nillable="false"/>
          <xs:element name="P1071956" type="decimal_18_2" nillable="false"/>
          <xs:element name="P1071957" type="decimal_18_2" nillable="false"/>
          <xs:element name="P1071958" type="decimal_18_2" nillable="false"/>
          <xs:element name="P1071959" type="decimal_18_2" nillable="false"/>
          <xs:element name="P1071960" type="decimal_18_2" nillable="false"/>
          <xs:element name="P1071961" type="decimal_18_2" nillable="false"/>
          <xs:element name="P1071962" type="decimal_18_2" nillable="false"/>
          <xs:element name="P1071963" type="decimal_18_2" nillable="false"/>
          <xs:element name="P1071964" type="decimal_18_2" nillable="false"/>
          <xs:element name="P1071965" type="decimal_18_2" nillable="false"/>
          <xs:element name="P1071966" type="decimal_18_2" nillable="false"/>
          <xs:element name="P1071967" type="decimal_18_2" nillable="false"/>
          <xs:element name="P1071968" type="decimal_18_2" nillable="false"/>
          <xs:element name="P1071969" type="decimal_18_2" nillable="false"/>
          <xs:element name="P1071970" type="decimal_18_2" nillable="false"/>
          <xs:element name="P1071971" type="decimal_18_2" nillable="false"/>
          <xs:element name="P1071972" type="decimal_18_2" nillable="false"/>
          <xs:element name="P1071973" type="decimal_18_2" nillable="false"/>
          <xs:element name="P1071974" type="decimal_18_2" nillable="false"/>
          <xs:element name="P1071975" type="decimal_18_2" nillable="false"/>
          <xs:element name="P1071976" type="decimal_18_2" nillable="false"/>
          <xs:element name="P1071977" type="decimal_18_2" nillable="false"/>
          <xs:element name="P1071978" type="decimal_18_2" nillable="false"/>
          <xs:element name="P1071979" type="decimal_18_2" nillable="false"/>
          <xs:element name="P1071980" type="decimal_18_2" nillable="false"/>
          <xs:element name="P1071981" type="decimal_18_2" nillable="false"/>
          <xs:element name="P1071982" type="decimal_18_2" nillable="false"/>
          <xs:element name="P1071983" type="decimal_18_2" nillable="false"/>
          <xs:element name="P1071984" type="decimal_18_2" nillable="false"/>
          <xs:element name="P1071985" type="decimal_18_2" nillable="false"/>
          <xs:element name="P1071986" type="decimal_18_2" nillable="false"/>
          <xs:element name="P1071987" type="decimal_18_2" nillable="false"/>
          <xs:element name="P1071988" type="decimal_18_2" nillable="false"/>
          <xs:element name="P1071989" type="decimal_18_2" nillable="false"/>
          <xs:element name="P1071990" type="decimal_18_2" nillable="false"/>
          <xs:element name="P1071991" type="decimal_18_2" nillable="false"/>
          <xs:element name="P1071992" type="decimal_18_2" nillable="false"/>
          <xs:element name="P1071993" type="decimal_18_2" nillable="false"/>
          <xs:element name="P1071994" type="decimal_18_2" nillable="false"/>
          <xs:element name="P1071995" type="decimal_18_2" nillable="false"/>
          <xs:element name="P1071996" type="decimal_18_2" nillable="false"/>
          <xs:element name="P1071997" type="decimal_18_2" nillable="false"/>
          <xs:element name="P1071998" type="decimal_18_2" nillable="false"/>
          <xs:element name="P1071999" type="decimal_18_2" nillable="false"/>
          <xs:element name="P1072000" type="decimal_18_2" nillable="false"/>
          <xs:element name="P1072001" type="decimal_18_2" nillable="false"/>
          <xs:element name="P1072002" type="decimal_18_2" nillable="false"/>
          <xs:element name="P1072003" type="decimal_18_2" nillable="false"/>
          <xs:element name="P1072004" type="decimal_18_2" nillable="false"/>
          <xs:element name="P1072005" type="decimal_18_2" nillable="false"/>
          <xs:element name="P1072006" type="decimal_18_2" nillable="false"/>
          <xs:element name="P1072007" type="decimal_18_2" nillable="false"/>
          <xs:element name="P1072008" type="decimal_18_2" nillable="false"/>
          <xs:element name="P1072009" type="decimal_18_2" nillable="false"/>
          <xs:element name="P1072010" type="decimal_18_2" nillable="false"/>
          <xs:element name="P1072011" type="decimal_18_2" nillable="false"/>
          <xs:element name="P1072012" type="decimal_18_2" nillable="false"/>
          <xs:element name="P1072013" type="decimal_18_2" nillable="false"/>
          <xs:element name="P1072014" type="decimal_18_2" nillable="false"/>
          <xs:element name="P1072015" type="decimal_18_2" nillable="false"/>
          <xs:element name="P1072016" type="decimal_18_2" nillable="false"/>
          <xs:element name="P1072017" type="decimal_18_2" nillable="false"/>
          <xs:element name="P1072018" type="decimal_18_2" nillable="false"/>
          <xs:element name="P1072019" type="decimal_18_2" nillable="false"/>
          <xs:element name="P1072020" type="decimal_18_2" nillable="false"/>
          <xs:element name="P1072021" type="decimal_18_2" nillable="false"/>
          <xs:element name="P1072022" type="decimal_18_2" nillable="false"/>
          <xs:element name="P1072023" type="decimal_18_2" nillable="false"/>
          <xs:element name="P1072024" type="decimal_18_2" nillable="false"/>
          <xs:element name="P1072025" type="decimal_18_2" nillable="false"/>
          <xs:element name="P1072026" type="decimal_18_2" nillable="false"/>
          <xs:element name="P1072027" type="decimal_18_2" nillable="false"/>
          <xs:element name="P1072028" type="decimal_18_2" nillable="false"/>
          <xs:element name="P1072029" type="decimal_18_2" nillable="false"/>
          <xs:element name="P1072030" type="decimal_18_2" nillable="false"/>
          <xs:element name="P1072031" type="decimal_18_2" nillable="false"/>
          <xs:element name="P1072032" type="decimal_18_2" nillable="false"/>
          <xs:element name="P1072033" type="decimal_18_2" nillable="false"/>
          <xs:element name="P1072034" type="decimal_18_2" nillable="false"/>
          <xs:element name="P1072035" type="decimal_18_2" nillable="false"/>
          <xs:element name="P1072036" type="decimal_18_2" nillable="false"/>
          <xs:element name="P1072037" type="decimal_18_2" nillable="false"/>
          <xs:element name="P1072038" type="decimal_18_2" nillable="false"/>
          <xs:element name="P1072039" type="decimal_18_2" nillable="false"/>
          <xs:element name="P1072040" type="decimal_18_2" nillable="false"/>
          <xs:element name="P1072041" type="decimal_18_2" nillable="false"/>
          <xs:element name="P1072042" type="decimal_18_2" nillable="false"/>
          <xs:element name="P1072043" type="decimal_18_2" nillable="false"/>
          <xs:element name="P1072044" type="decimal_18_2" nillable="false"/>
          <xs:element name="P1072045" type="decimal_18_2" nillable="false"/>
          <xs:element name="P1072046" type="decimal_18_2" nillable="false"/>
          <xs:element name="P1072047" type="decimal_18_2" nillable="false"/>
          <xs:element name="P1072048" type="decimal_18_2" nillable="false"/>
          <xs:element name="P1072049" type="decimal_18_2" nillable="false"/>
          <xs:element name="P1072050" type="decimal_18_2" nillable="false"/>
          <xs:element name="P1072051" type="decimal_18_2" nillable="false"/>
          <xs:element name="P1072052" type="decimal_18_2" nillable="false"/>
          <xs:element name="P1072053" type="decimal_18_2" nillable="false"/>
          <xs:element name="P1072054" type="decimal_18_2" nillable="false"/>
          <xs:element name="P1072055" type="decimal_18_2" nillable="false"/>
          <xs:element name="P1072056" type="decimal_18_2" nillable="false"/>
          <xs:element name="P1072057" type="decimal_18_2" nillable="false"/>
          <xs:element name="P1072058" type="decimal_18_2" nillable="false"/>
          <xs:element name="P1072059" type="decimal_18_2" nillable="false"/>
          <xs:element name="P1072060" type="decimal_18_2" nillable="false"/>
          <xs:element name="P1072061" type="decimal_18_2" nillable="false"/>
          <xs:element name="P1072062" type="decimal_18_2" nillable="false"/>
          <xs:element name="P1072063" type="decimal_18_2" nillable="false"/>
          <xs:element name="P1072064" type="decimal_18_2" nillable="false"/>
          <xs:element name="P1072065" type="decimal_18_2" nillable="false"/>
          <xs:element name="P1072066" type="decimal_18_2" nillable="false"/>
          <xs:element name="P1072067" type="decimal_18_2" nillable="false"/>
          <xs:element name="P1072068" type="decimal_18_2" nillable="false"/>
          <xs:element name="P1072069" type="decimal_18_2" nillable="false"/>
          <xs:element name="P1072070" type="decimal_18_2" nillable="false"/>
          <xs:element name="P1072071" type="decimal_18_2" nillable="false"/>
          <xs:element name="P1072072" type="decimal_18_2" nillable="false"/>
          <xs:element name="P1072073" type="decimal_18_2" nillable="false"/>
          <xs:element name="P1072074" type="decimal_18_2" nillable="false"/>
          <xs:element name="P1072075" type="decimal_18_2" nillable="false"/>
          <xs:element name="P1072076" type="decimal_18_2" nillable="false"/>
          <xs:element name="P1072077" type="decimal_18_2" nillable="false"/>
          <xs:element name="P1072078" type="decimal_18_2" nillable="false"/>
          <xs:element name="P1072079" type="decimal_18_2" nillable="false"/>
          <xs:element name="P1072080" type="decimal_18_2" nillable="false"/>
          <xs:element name="P1072081" type="decimal_18_2" nillable="false"/>
          <xs:element name="P1072082" type="decimal_18_2" nillable="false"/>
          <xs:element name="P1072083" type="decimal_18_2" nillable="false"/>
          <xs:element name="P1072084" type="decimal_18_2" nillable="false"/>
          <xs:element name="P1072085" type="decimal_18_2" nillable="false"/>
          <xs:element name="P1072086" type="decimal_18_2" nillable="false"/>
          <xs:element name="P1072087" type="decimal_18_2" nillable="false"/>
          <xs:element name="P1072088" type="decimal_18_2" nillable="false"/>
          <xs:element name="P1072089" type="decimal_18_2" nillable="false"/>
          <xs:element name="P1072090" type="decimal_18_2" nillable="false"/>
          <xs:element name="P1072091" type="decimal_18_2" nillable="false"/>
          <xs:element name="P1072092" type="decimal_18_2" nillable="false"/>
        </xs:all>
      </xs:complexType>
    </xs:schema>
  </Schema>
  <Map ID="1" Name="GFI-IZD-KI_Map" RootElement="G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singleXmlCell id="1" r="E6" connectionId="0">
    <xmlCellPr id="1" uniqueName="Godina">
      <xmlPr mapId="1" xpath="/GFI-IZD-KI/Izvjesce/Godina" xmlDataType="integer"/>
    </xmlCellPr>
  </singleXmlCell>
  <singleXmlCell id="2" r="C16" connectionId="0">
    <xmlCellPr id="1" uniqueName="sif_ust">
      <xmlPr mapId="1" xpath="/GFI-IZD-KI/Izvjesce/sif_ust" xmlDataType="string"/>
    </xmlCellPr>
  </singleXmlCell>
  <singleXmlCell id="3" r="C30" connectionId="0">
    <xmlCellPr id="1" uniqueName="AtribIzv">
      <xmlPr mapId="1" xpath="/GFI-IZD-KI/Izvjesce/AtribIzv" xmlDataType="string"/>
    </xmlCellPr>
  </singleXmlCell>
</singleXmlCells>
</file>

<file path=xl/tables/tableSingleCells2.xml><?xml version="1.0" encoding="utf-8"?>
<singleXmlCells xmlns="http://schemas.openxmlformats.org/spreadsheetml/2006/main">
  <singleXmlCell id="6" r="H9" connectionId="0">
    <xmlCellPr id="1" uniqueName="P1071439">
      <xmlPr mapId="1" xpath="/GFI-IZD-KI/IFP-KI_1000335/P1071439" xmlDataType="decimal"/>
    </xmlCellPr>
  </singleXmlCell>
  <singleXmlCell id="7" r="I9" connectionId="0">
    <xmlCellPr id="1" uniqueName="P1071440">
      <xmlPr mapId="1" xpath="/GFI-IZD-KI/IFP-KI_1000335/P1071440" xmlDataType="decimal"/>
    </xmlCellPr>
  </singleXmlCell>
  <singleXmlCell id="8" r="H10" connectionId="0">
    <xmlCellPr id="1" uniqueName="P1071441">
      <xmlPr mapId="1" xpath="/GFI-IZD-KI/IFP-KI_1000335/P1071441" xmlDataType="decimal"/>
    </xmlCellPr>
  </singleXmlCell>
  <singleXmlCell id="9" r="I10" connectionId="0">
    <xmlCellPr id="1" uniqueName="P1071442">
      <xmlPr mapId="1" xpath="/GFI-IZD-KI/IFP-KI_1000335/P1071442" xmlDataType="decimal"/>
    </xmlCellPr>
  </singleXmlCell>
  <singleXmlCell id="10" r="H11" connectionId="0">
    <xmlCellPr id="1" uniqueName="P1071443">
      <xmlPr mapId="1" xpath="/GFI-IZD-KI/IFP-KI_1000335/P1071443" xmlDataType="decimal"/>
    </xmlCellPr>
  </singleXmlCell>
  <singleXmlCell id="11" r="I11" connectionId="0">
    <xmlCellPr id="1" uniqueName="P1071444">
      <xmlPr mapId="1" xpath="/GFI-IZD-KI/IFP-KI_1000335/P1071444" xmlDataType="decimal"/>
    </xmlCellPr>
  </singleXmlCell>
  <singleXmlCell id="12" r="H12" connectionId="0">
    <xmlCellPr id="1" uniqueName="P1071445">
      <xmlPr mapId="1" xpath="/GFI-IZD-KI/IFP-KI_1000335/P1071445" xmlDataType="decimal"/>
    </xmlCellPr>
  </singleXmlCell>
  <singleXmlCell id="13" r="I12" connectionId="0">
    <xmlCellPr id="1" uniqueName="P1071446">
      <xmlPr mapId="1" xpath="/GFI-IZD-KI/IFP-KI_1000335/P1071446" xmlDataType="decimal"/>
    </xmlCellPr>
  </singleXmlCell>
  <singleXmlCell id="14" r="H13" connectionId="0">
    <xmlCellPr id="1" uniqueName="P1071447">
      <xmlPr mapId="1" xpath="/GFI-IZD-KI/IFP-KI_1000335/P1071447" xmlDataType="decimal"/>
    </xmlCellPr>
  </singleXmlCell>
  <singleXmlCell id="15" r="I13" connectionId="0">
    <xmlCellPr id="1" uniqueName="P1071448">
      <xmlPr mapId="1" xpath="/GFI-IZD-KI/IFP-KI_1000335/P1071448" xmlDataType="decimal"/>
    </xmlCellPr>
  </singleXmlCell>
  <singleXmlCell id="16" r="H14" connectionId="0">
    <xmlCellPr id="1" uniqueName="P1071449">
      <xmlPr mapId="1" xpath="/GFI-IZD-KI/IFP-KI_1000335/P1071449" xmlDataType="decimal"/>
    </xmlCellPr>
  </singleXmlCell>
  <singleXmlCell id="17" r="I14" connectionId="0">
    <xmlCellPr id="1" uniqueName="P1071450">
      <xmlPr mapId="1" xpath="/GFI-IZD-KI/IFP-KI_1000335/P1071450" xmlDataType="decimal"/>
    </xmlCellPr>
  </singleXmlCell>
  <singleXmlCell id="18" r="H15" connectionId="0">
    <xmlCellPr id="1" uniqueName="P1071451">
      <xmlPr mapId="1" xpath="/GFI-IZD-KI/IFP-KI_1000335/P1071451" xmlDataType="decimal"/>
    </xmlCellPr>
  </singleXmlCell>
  <singleXmlCell id="19" r="I15" connectionId="0">
    <xmlCellPr id="1" uniqueName="P1071452">
      <xmlPr mapId="1" xpath="/GFI-IZD-KI/IFP-KI_1000335/P1071452" xmlDataType="decimal"/>
    </xmlCellPr>
  </singleXmlCell>
  <singleXmlCell id="20" r="H16" connectionId="0">
    <xmlCellPr id="1" uniqueName="P1071453">
      <xmlPr mapId="1" xpath="/GFI-IZD-KI/IFP-KI_1000335/P1071453" xmlDataType="decimal"/>
    </xmlCellPr>
  </singleXmlCell>
  <singleXmlCell id="21" r="I16" connectionId="0">
    <xmlCellPr id="1" uniqueName="P1071454">
      <xmlPr mapId="1" xpath="/GFI-IZD-KI/IFP-KI_1000335/P1071454" xmlDataType="decimal"/>
    </xmlCellPr>
  </singleXmlCell>
  <singleXmlCell id="22" r="H17" connectionId="0">
    <xmlCellPr id="1" uniqueName="P1071455">
      <xmlPr mapId="1" xpath="/GFI-IZD-KI/IFP-KI_1000335/P1071455" xmlDataType="decimal"/>
    </xmlCellPr>
  </singleXmlCell>
  <singleXmlCell id="23" r="I17" connectionId="0">
    <xmlCellPr id="1" uniqueName="P1071456">
      <xmlPr mapId="1" xpath="/GFI-IZD-KI/IFP-KI_1000335/P1071456" xmlDataType="decimal"/>
    </xmlCellPr>
  </singleXmlCell>
  <singleXmlCell id="24" r="H18" connectionId="0">
    <xmlCellPr id="1" uniqueName="P1071457">
      <xmlPr mapId="1" xpath="/GFI-IZD-KI/IFP-KI_1000335/P1071457" xmlDataType="decimal"/>
    </xmlCellPr>
  </singleXmlCell>
  <singleXmlCell id="25" r="I18" connectionId="0">
    <xmlCellPr id="1" uniqueName="P1071458">
      <xmlPr mapId="1" xpath="/GFI-IZD-KI/IFP-KI_1000335/P1071458" xmlDataType="decimal"/>
    </xmlCellPr>
  </singleXmlCell>
  <singleXmlCell id="26" r="H19" connectionId="0">
    <xmlCellPr id="1" uniqueName="P1071459">
      <xmlPr mapId="1" xpath="/GFI-IZD-KI/IFP-KI_1000335/P1071459" xmlDataType="decimal"/>
    </xmlCellPr>
  </singleXmlCell>
  <singleXmlCell id="27" r="I19" connectionId="0">
    <xmlCellPr id="1" uniqueName="P1071460">
      <xmlPr mapId="1" xpath="/GFI-IZD-KI/IFP-KI_1000335/P1071460" xmlDataType="decimal"/>
    </xmlCellPr>
  </singleXmlCell>
  <singleXmlCell id="28" r="H20" connectionId="0">
    <xmlCellPr id="1" uniqueName="P1071461">
      <xmlPr mapId="1" xpath="/GFI-IZD-KI/IFP-KI_1000335/P1071461" xmlDataType="decimal"/>
    </xmlCellPr>
  </singleXmlCell>
  <singleXmlCell id="29" r="I20" connectionId="0">
    <xmlCellPr id="1" uniqueName="P1071462">
      <xmlPr mapId="1" xpath="/GFI-IZD-KI/IFP-KI_1000335/P1071462" xmlDataType="decimal"/>
    </xmlCellPr>
  </singleXmlCell>
  <singleXmlCell id="30" r="H21" connectionId="0">
    <xmlCellPr id="1" uniqueName="P1071463">
      <xmlPr mapId="1" xpath="/GFI-IZD-KI/IFP-KI_1000335/P1071463" xmlDataType="decimal"/>
    </xmlCellPr>
  </singleXmlCell>
  <singleXmlCell id="31" r="I21" connectionId="0">
    <xmlCellPr id="1" uniqueName="P1071464">
      <xmlPr mapId="1" xpath="/GFI-IZD-KI/IFP-KI_1000335/P1071464" xmlDataType="decimal"/>
    </xmlCellPr>
  </singleXmlCell>
  <singleXmlCell id="32" r="H22" connectionId="0">
    <xmlCellPr id="1" uniqueName="P1071465">
      <xmlPr mapId="1" xpath="/GFI-IZD-KI/IFP-KI_1000335/P1071465" xmlDataType="decimal"/>
    </xmlCellPr>
  </singleXmlCell>
  <singleXmlCell id="33" r="I22" connectionId="0">
    <xmlCellPr id="1" uniqueName="P1071466">
      <xmlPr mapId="1" xpath="/GFI-IZD-KI/IFP-KI_1000335/P1071466" xmlDataType="decimal"/>
    </xmlCellPr>
  </singleXmlCell>
  <singleXmlCell id="34" r="H23" connectionId="0">
    <xmlCellPr id="1" uniqueName="P1071467">
      <xmlPr mapId="1" xpath="/GFI-IZD-KI/IFP-KI_1000335/P1071467" xmlDataType="decimal"/>
    </xmlCellPr>
  </singleXmlCell>
  <singleXmlCell id="35" r="I23" connectionId="0">
    <xmlCellPr id="1" uniqueName="P1071468">
      <xmlPr mapId="1" xpath="/GFI-IZD-KI/IFP-KI_1000335/P1071468" xmlDataType="decimal"/>
    </xmlCellPr>
  </singleXmlCell>
  <singleXmlCell id="36" r="H24" connectionId="0">
    <xmlCellPr id="1" uniqueName="P1071469">
      <xmlPr mapId="1" xpath="/GFI-IZD-KI/IFP-KI_1000335/P1071469" xmlDataType="decimal"/>
    </xmlCellPr>
  </singleXmlCell>
  <singleXmlCell id="37" r="I24" connectionId="0">
    <xmlCellPr id="1" uniqueName="P1071470">
      <xmlPr mapId="1" xpath="/GFI-IZD-KI/IFP-KI_1000335/P1071470" xmlDataType="decimal"/>
    </xmlCellPr>
  </singleXmlCell>
  <singleXmlCell id="38" r="H25" connectionId="0">
    <xmlCellPr id="1" uniqueName="P1071471">
      <xmlPr mapId="1" xpath="/GFI-IZD-KI/IFP-KI_1000335/P1071471" xmlDataType="decimal"/>
    </xmlCellPr>
  </singleXmlCell>
  <singleXmlCell id="39" r="I25" connectionId="0">
    <xmlCellPr id="1" uniqueName="P1071472">
      <xmlPr mapId="1" xpath="/GFI-IZD-KI/IFP-KI_1000335/P1071472" xmlDataType="decimal"/>
    </xmlCellPr>
  </singleXmlCell>
  <singleXmlCell id="40" r="H26" connectionId="0">
    <xmlCellPr id="1" uniqueName="P1071473">
      <xmlPr mapId="1" xpath="/GFI-IZD-KI/IFP-KI_1000335/P1071473" xmlDataType="decimal"/>
    </xmlCellPr>
  </singleXmlCell>
  <singleXmlCell id="41" r="I26" connectionId="0">
    <xmlCellPr id="1" uniqueName="P1071474">
      <xmlPr mapId="1" xpath="/GFI-IZD-KI/IFP-KI_1000335/P1071474" xmlDataType="decimal"/>
    </xmlCellPr>
  </singleXmlCell>
  <singleXmlCell id="42" r="H27" connectionId="0">
    <xmlCellPr id="1" uniqueName="P1071475">
      <xmlPr mapId="1" xpath="/GFI-IZD-KI/IFP-KI_1000335/P1071475" xmlDataType="decimal"/>
    </xmlCellPr>
  </singleXmlCell>
  <singleXmlCell id="43" r="I27" connectionId="0">
    <xmlCellPr id="1" uniqueName="P1071476">
      <xmlPr mapId="1" xpath="/GFI-IZD-KI/IFP-KI_1000335/P1071476" xmlDataType="decimal"/>
    </xmlCellPr>
  </singleXmlCell>
  <singleXmlCell id="44" r="H28" connectionId="0">
    <xmlCellPr id="1" uniqueName="P1071477">
      <xmlPr mapId="1" xpath="/GFI-IZD-KI/IFP-KI_1000335/P1071477" xmlDataType="decimal"/>
    </xmlCellPr>
  </singleXmlCell>
  <singleXmlCell id="45" r="I28" connectionId="0">
    <xmlCellPr id="1" uniqueName="P1071478">
      <xmlPr mapId="1" xpath="/GFI-IZD-KI/IFP-KI_1000335/P1071478" xmlDataType="decimal"/>
    </xmlCellPr>
  </singleXmlCell>
  <singleXmlCell id="46" r="H29" connectionId="0">
    <xmlCellPr id="1" uniqueName="P1071479">
      <xmlPr mapId="1" xpath="/GFI-IZD-KI/IFP-KI_1000335/P1071479" xmlDataType="decimal"/>
    </xmlCellPr>
  </singleXmlCell>
  <singleXmlCell id="47" r="I29" connectionId="0">
    <xmlCellPr id="1" uniqueName="P1071480">
      <xmlPr mapId="1" xpath="/GFI-IZD-KI/IFP-KI_1000335/P1071480" xmlDataType="decimal"/>
    </xmlCellPr>
  </singleXmlCell>
  <singleXmlCell id="48" r="H30" connectionId="0">
    <xmlCellPr id="1" uniqueName="P1071481">
      <xmlPr mapId="1" xpath="/GFI-IZD-KI/IFP-KI_1000335/P1071481" xmlDataType="decimal"/>
    </xmlCellPr>
  </singleXmlCell>
  <singleXmlCell id="49" r="I30" connectionId="0">
    <xmlCellPr id="1" uniqueName="P1071482">
      <xmlPr mapId="1" xpath="/GFI-IZD-KI/IFP-KI_1000335/P1071482" xmlDataType="decimal"/>
    </xmlCellPr>
  </singleXmlCell>
  <singleXmlCell id="50" r="H31" connectionId="0">
    <xmlCellPr id="1" uniqueName="P1071483">
      <xmlPr mapId="1" xpath="/GFI-IZD-KI/IFP-KI_1000335/P1071483" xmlDataType="decimal"/>
    </xmlCellPr>
  </singleXmlCell>
  <singleXmlCell id="51" r="I31" connectionId="0">
    <xmlCellPr id="1" uniqueName="P1071484">
      <xmlPr mapId="1" xpath="/GFI-IZD-KI/IFP-KI_1000335/P1071484" xmlDataType="decimal"/>
    </xmlCellPr>
  </singleXmlCell>
  <singleXmlCell id="52" r="H32" connectionId="0">
    <xmlCellPr id="1" uniqueName="P1071485">
      <xmlPr mapId="1" xpath="/GFI-IZD-KI/IFP-KI_1000335/P1071485" xmlDataType="decimal"/>
    </xmlCellPr>
  </singleXmlCell>
  <singleXmlCell id="53" r="I32" connectionId="0">
    <xmlCellPr id="1" uniqueName="P1071486">
      <xmlPr mapId="1" xpath="/GFI-IZD-KI/IFP-KI_1000335/P1071486" xmlDataType="decimal"/>
    </xmlCellPr>
  </singleXmlCell>
  <singleXmlCell id="54" r="H33" connectionId="0">
    <xmlCellPr id="1" uniqueName="P1071487">
      <xmlPr mapId="1" xpath="/GFI-IZD-KI/IFP-KI_1000335/P1071487" xmlDataType="decimal"/>
    </xmlCellPr>
  </singleXmlCell>
  <singleXmlCell id="55" r="I33" connectionId="0">
    <xmlCellPr id="1" uniqueName="P1071488">
      <xmlPr mapId="1" xpath="/GFI-IZD-KI/IFP-KI_1000335/P1071488" xmlDataType="decimal"/>
    </xmlCellPr>
  </singleXmlCell>
  <singleXmlCell id="56" r="H34" connectionId="0">
    <xmlCellPr id="1" uniqueName="P1071489">
      <xmlPr mapId="1" xpath="/GFI-IZD-KI/IFP-KI_1000335/P1071489" xmlDataType="decimal"/>
    </xmlCellPr>
  </singleXmlCell>
  <singleXmlCell id="57" r="I34" connectionId="0">
    <xmlCellPr id="1" uniqueName="P1071490">
      <xmlPr mapId="1" xpath="/GFI-IZD-KI/IFP-KI_1000335/P1071490" xmlDataType="decimal"/>
    </xmlCellPr>
  </singleXmlCell>
  <singleXmlCell id="58" r="H35" connectionId="0">
    <xmlCellPr id="1" uniqueName="P1071491">
      <xmlPr mapId="1" xpath="/GFI-IZD-KI/IFP-KI_1000335/P1071491" xmlDataType="decimal"/>
    </xmlCellPr>
  </singleXmlCell>
  <singleXmlCell id="59" r="I35" connectionId="0">
    <xmlCellPr id="1" uniqueName="P1071492">
      <xmlPr mapId="1" xpath="/GFI-IZD-KI/IFP-KI_1000335/P1071492" xmlDataType="decimal"/>
    </xmlCellPr>
  </singleXmlCell>
  <singleXmlCell id="60" r="H36" connectionId="0">
    <xmlCellPr id="1" uniqueName="P1071493">
      <xmlPr mapId="1" xpath="/GFI-IZD-KI/IFP-KI_1000335/P1071493" xmlDataType="decimal"/>
    </xmlCellPr>
  </singleXmlCell>
  <singleXmlCell id="61" r="I36" connectionId="0">
    <xmlCellPr id="1" uniqueName="P1071494">
      <xmlPr mapId="1" xpath="/GFI-IZD-KI/IFP-KI_1000335/P1071494" xmlDataType="decimal"/>
    </xmlCellPr>
  </singleXmlCell>
  <singleXmlCell id="62" r="H37" connectionId="0">
    <xmlCellPr id="1" uniqueName="P1071495">
      <xmlPr mapId="1" xpath="/GFI-IZD-KI/IFP-KI_1000335/P1071495" xmlDataType="decimal"/>
    </xmlCellPr>
  </singleXmlCell>
  <singleXmlCell id="63" r="I37" connectionId="0">
    <xmlCellPr id="1" uniqueName="P1071496">
      <xmlPr mapId="1" xpath="/GFI-IZD-KI/IFP-KI_1000335/P1071496" xmlDataType="decimal"/>
    </xmlCellPr>
  </singleXmlCell>
  <singleXmlCell id="64" r="H38" connectionId="0">
    <xmlCellPr id="1" uniqueName="P1071497">
      <xmlPr mapId="1" xpath="/GFI-IZD-KI/IFP-KI_1000335/P1071497" xmlDataType="decimal"/>
    </xmlCellPr>
  </singleXmlCell>
  <singleXmlCell id="65" r="I38" connectionId="0">
    <xmlCellPr id="1" uniqueName="P1071498">
      <xmlPr mapId="1" xpath="/GFI-IZD-KI/IFP-KI_1000335/P1071498" xmlDataType="decimal"/>
    </xmlCellPr>
  </singleXmlCell>
  <singleXmlCell id="66" r="H39" connectionId="0">
    <xmlCellPr id="1" uniqueName="P1071499">
      <xmlPr mapId="1" xpath="/GFI-IZD-KI/IFP-KI_1000335/P1071499" xmlDataType="decimal"/>
    </xmlCellPr>
  </singleXmlCell>
  <singleXmlCell id="67" r="I39" connectionId="0">
    <xmlCellPr id="1" uniqueName="P1071500">
      <xmlPr mapId="1" xpath="/GFI-IZD-KI/IFP-KI_1000335/P1071500" xmlDataType="decimal"/>
    </xmlCellPr>
  </singleXmlCell>
  <singleXmlCell id="68" r="H40" connectionId="0">
    <xmlCellPr id="1" uniqueName="P1071501">
      <xmlPr mapId="1" xpath="/GFI-IZD-KI/IFP-KI_1000335/P1071501" xmlDataType="decimal"/>
    </xmlCellPr>
  </singleXmlCell>
  <singleXmlCell id="69" r="I40" connectionId="0">
    <xmlCellPr id="1" uniqueName="P1071502">
      <xmlPr mapId="1" xpath="/GFI-IZD-KI/IFP-KI_1000335/P1071502" xmlDataType="decimal"/>
    </xmlCellPr>
  </singleXmlCell>
  <singleXmlCell id="70" r="H42" connectionId="0">
    <xmlCellPr id="1" uniqueName="P1071503">
      <xmlPr mapId="1" xpath="/GFI-IZD-KI/IFP-KI_1000335/P1071503" xmlDataType="decimal"/>
    </xmlCellPr>
  </singleXmlCell>
  <singleXmlCell id="71" r="I42" connectionId="0">
    <xmlCellPr id="1" uniqueName="P1071504">
      <xmlPr mapId="1" xpath="/GFI-IZD-KI/IFP-KI_1000335/P1071504" xmlDataType="decimal"/>
    </xmlCellPr>
  </singleXmlCell>
  <singleXmlCell id="72" r="H43" connectionId="0">
    <xmlCellPr id="1" uniqueName="P1071505">
      <xmlPr mapId="1" xpath="/GFI-IZD-KI/IFP-KI_1000335/P1071505" xmlDataType="decimal"/>
    </xmlCellPr>
  </singleXmlCell>
  <singleXmlCell id="73" r="I43" connectionId="0">
    <xmlCellPr id="1" uniqueName="P1071506">
      <xmlPr mapId="1" xpath="/GFI-IZD-KI/IFP-KI_1000335/P1071506" xmlDataType="decimal"/>
    </xmlCellPr>
  </singleXmlCell>
  <singleXmlCell id="74" r="H44" connectionId="0">
    <xmlCellPr id="1" uniqueName="P1071507">
      <xmlPr mapId="1" xpath="/GFI-IZD-KI/IFP-KI_1000335/P1071507" xmlDataType="decimal"/>
    </xmlCellPr>
  </singleXmlCell>
  <singleXmlCell id="75" r="I44" connectionId="0">
    <xmlCellPr id="1" uniqueName="P1071508">
      <xmlPr mapId="1" xpath="/GFI-IZD-KI/IFP-KI_1000335/P1071508" xmlDataType="decimal"/>
    </xmlCellPr>
  </singleXmlCell>
  <singleXmlCell id="76" r="H45" connectionId="0">
    <xmlCellPr id="1" uniqueName="P1071509">
      <xmlPr mapId="1" xpath="/GFI-IZD-KI/IFP-KI_1000335/P1071509" xmlDataType="decimal"/>
    </xmlCellPr>
  </singleXmlCell>
  <singleXmlCell id="77" r="I45" connectionId="0">
    <xmlCellPr id="1" uniqueName="P1071510">
      <xmlPr mapId="1" xpath="/GFI-IZD-KI/IFP-KI_1000335/P1071510" xmlDataType="decimal"/>
    </xmlCellPr>
  </singleXmlCell>
  <singleXmlCell id="78" r="H46" connectionId="0">
    <xmlCellPr id="1" uniqueName="P1071511">
      <xmlPr mapId="1" xpath="/GFI-IZD-KI/IFP-KI_1000335/P1071511" xmlDataType="decimal"/>
    </xmlCellPr>
  </singleXmlCell>
  <singleXmlCell id="79" r="I46" connectionId="0">
    <xmlCellPr id="1" uniqueName="P1071512">
      <xmlPr mapId="1" xpath="/GFI-IZD-KI/IFP-KI_1000335/P1071512" xmlDataType="decimal"/>
    </xmlCellPr>
  </singleXmlCell>
  <singleXmlCell id="80" r="H47" connectionId="0">
    <xmlCellPr id="1" uniqueName="P1071513">
      <xmlPr mapId="1" xpath="/GFI-IZD-KI/IFP-KI_1000335/P1071513" xmlDataType="decimal"/>
    </xmlCellPr>
  </singleXmlCell>
  <singleXmlCell id="81" r="I47" connectionId="0">
    <xmlCellPr id="1" uniqueName="P1071514">
      <xmlPr mapId="1" xpath="/GFI-IZD-KI/IFP-KI_1000335/P1071514" xmlDataType="decimal"/>
    </xmlCellPr>
  </singleXmlCell>
  <singleXmlCell id="82" r="H48" connectionId="0">
    <xmlCellPr id="1" uniqueName="P1071515">
      <xmlPr mapId="1" xpath="/GFI-IZD-KI/IFP-KI_1000335/P1071515" xmlDataType="decimal"/>
    </xmlCellPr>
  </singleXmlCell>
  <singleXmlCell id="83" r="I48" connectionId="0">
    <xmlCellPr id="1" uniqueName="P1071516">
      <xmlPr mapId="1" xpath="/GFI-IZD-KI/IFP-KI_1000335/P1071516" xmlDataType="decimal"/>
    </xmlCellPr>
  </singleXmlCell>
  <singleXmlCell id="84" r="H49" connectionId="0">
    <xmlCellPr id="1" uniqueName="P1071517">
      <xmlPr mapId="1" xpath="/GFI-IZD-KI/IFP-KI_1000335/P1071517" xmlDataType="decimal"/>
    </xmlCellPr>
  </singleXmlCell>
  <singleXmlCell id="85" r="I49" connectionId="0">
    <xmlCellPr id="1" uniqueName="P1071518">
      <xmlPr mapId="1" xpath="/GFI-IZD-KI/IFP-KI_1000335/P1071518" xmlDataType="decimal"/>
    </xmlCellPr>
  </singleXmlCell>
  <singleXmlCell id="86" r="H50" connectionId="0">
    <xmlCellPr id="1" uniqueName="P1071519">
      <xmlPr mapId="1" xpath="/GFI-IZD-KI/IFP-KI_1000335/P1071519" xmlDataType="decimal"/>
    </xmlCellPr>
  </singleXmlCell>
  <singleXmlCell id="87" r="I50" connectionId="0">
    <xmlCellPr id="1" uniqueName="P1071520">
      <xmlPr mapId="1" xpath="/GFI-IZD-KI/IFP-KI_1000335/P1071520" xmlDataType="decimal"/>
    </xmlCellPr>
  </singleXmlCell>
  <singleXmlCell id="88" r="H51" connectionId="0">
    <xmlCellPr id="1" uniqueName="P1071521">
      <xmlPr mapId="1" xpath="/GFI-IZD-KI/IFP-KI_1000335/P1071521" xmlDataType="decimal"/>
    </xmlCellPr>
  </singleXmlCell>
  <singleXmlCell id="89" r="I51" connectionId="0">
    <xmlCellPr id="1" uniqueName="P1071522">
      <xmlPr mapId="1" xpath="/GFI-IZD-KI/IFP-KI_1000335/P1071522" xmlDataType="decimal"/>
    </xmlCellPr>
  </singleXmlCell>
  <singleXmlCell id="90" r="H52" connectionId="0">
    <xmlCellPr id="1" uniqueName="P1071523">
      <xmlPr mapId="1" xpath="/GFI-IZD-KI/IFP-KI_1000335/P1071523" xmlDataType="decimal"/>
    </xmlCellPr>
  </singleXmlCell>
  <singleXmlCell id="91" r="I52" connectionId="0">
    <xmlCellPr id="1" uniqueName="P1071524">
      <xmlPr mapId="1" xpath="/GFI-IZD-KI/IFP-KI_1000335/P1071524" xmlDataType="decimal"/>
    </xmlCellPr>
  </singleXmlCell>
  <singleXmlCell id="92" r="H53" connectionId="0">
    <xmlCellPr id="1" uniqueName="P1071525">
      <xmlPr mapId="1" xpath="/GFI-IZD-KI/IFP-KI_1000335/P1071525" xmlDataType="decimal"/>
    </xmlCellPr>
  </singleXmlCell>
  <singleXmlCell id="93" r="I53" connectionId="0">
    <xmlCellPr id="1" uniqueName="P1071526">
      <xmlPr mapId="1" xpath="/GFI-IZD-KI/IFP-KI_1000335/P1071526" xmlDataType="decimal"/>
    </xmlCellPr>
  </singleXmlCell>
  <singleXmlCell id="94" r="H54" connectionId="0">
    <xmlCellPr id="1" uniqueName="P1071527">
      <xmlPr mapId="1" xpath="/GFI-IZD-KI/IFP-KI_1000335/P1071527" xmlDataType="decimal"/>
    </xmlCellPr>
  </singleXmlCell>
  <singleXmlCell id="95" r="I54" connectionId="0">
    <xmlCellPr id="1" uniqueName="P1071528">
      <xmlPr mapId="1" xpath="/GFI-IZD-KI/IFP-KI_1000335/P1071528" xmlDataType="decimal"/>
    </xmlCellPr>
  </singleXmlCell>
  <singleXmlCell id="96" r="H55" connectionId="0">
    <xmlCellPr id="1" uniqueName="P1071529">
      <xmlPr mapId="1" xpath="/GFI-IZD-KI/IFP-KI_1000335/P1071529" xmlDataType="decimal"/>
    </xmlCellPr>
  </singleXmlCell>
  <singleXmlCell id="97" r="I55" connectionId="0">
    <xmlCellPr id="1" uniqueName="P1071530">
      <xmlPr mapId="1" xpath="/GFI-IZD-KI/IFP-KI_1000335/P1071530" xmlDataType="decimal"/>
    </xmlCellPr>
  </singleXmlCell>
  <singleXmlCell id="98" r="H56" connectionId="0">
    <xmlCellPr id="1" uniqueName="P1071531">
      <xmlPr mapId="1" xpath="/GFI-IZD-KI/IFP-KI_1000335/P1071531" xmlDataType="decimal"/>
    </xmlCellPr>
  </singleXmlCell>
  <singleXmlCell id="99" r="I56" connectionId="0">
    <xmlCellPr id="1" uniqueName="P1071532">
      <xmlPr mapId="1" xpath="/GFI-IZD-KI/IFP-KI_1000335/P1071532" xmlDataType="decimal"/>
    </xmlCellPr>
  </singleXmlCell>
  <singleXmlCell id="100" r="H57" connectionId="0">
    <xmlCellPr id="1" uniqueName="P1071533">
      <xmlPr mapId="1" xpath="/GFI-IZD-KI/IFP-KI_1000335/P1071533" xmlDataType="decimal"/>
    </xmlCellPr>
  </singleXmlCell>
  <singleXmlCell id="101" r="I57" connectionId="0">
    <xmlCellPr id="1" uniqueName="P1071534">
      <xmlPr mapId="1" xpath="/GFI-IZD-KI/IFP-KI_1000335/P1071534" xmlDataType="decimal"/>
    </xmlCellPr>
  </singleXmlCell>
  <singleXmlCell id="102" r="H58" connectionId="0">
    <xmlCellPr id="1" uniqueName="P1071535">
      <xmlPr mapId="1" xpath="/GFI-IZD-KI/IFP-KI_1000335/P1071535" xmlDataType="decimal"/>
    </xmlCellPr>
  </singleXmlCell>
  <singleXmlCell id="103" r="I58" connectionId="0">
    <xmlCellPr id="1" uniqueName="P1071536">
      <xmlPr mapId="1" xpath="/GFI-IZD-KI/IFP-KI_1000335/P1071536" xmlDataType="decimal"/>
    </xmlCellPr>
  </singleXmlCell>
  <singleXmlCell id="104" r="H59" connectionId="0">
    <xmlCellPr id="1" uniqueName="P1071537">
      <xmlPr mapId="1" xpath="/GFI-IZD-KI/IFP-KI_1000335/P1071537" xmlDataType="decimal"/>
    </xmlCellPr>
  </singleXmlCell>
  <singleXmlCell id="105" r="I59" connectionId="0">
    <xmlCellPr id="1" uniqueName="P1071538">
      <xmlPr mapId="1" xpath="/GFI-IZD-KI/IFP-KI_1000335/P1071538" xmlDataType="decimal"/>
    </xmlCellPr>
  </singleXmlCell>
  <singleXmlCell id="106" r="H60" connectionId="0">
    <xmlCellPr id="1" uniqueName="P1071539">
      <xmlPr mapId="1" xpath="/GFI-IZD-KI/IFP-KI_1000335/P1071539" xmlDataType="decimal"/>
    </xmlCellPr>
  </singleXmlCell>
  <singleXmlCell id="107" r="I60" connectionId="0">
    <xmlCellPr id="1" uniqueName="P1071540">
      <xmlPr mapId="1" xpath="/GFI-IZD-KI/IFP-KI_1000335/P1071540" xmlDataType="decimal"/>
    </xmlCellPr>
  </singleXmlCell>
  <singleXmlCell id="108" r="H61" connectionId="0">
    <xmlCellPr id="1" uniqueName="P1071541">
      <xmlPr mapId="1" xpath="/GFI-IZD-KI/IFP-KI_1000335/P1071541" xmlDataType="decimal"/>
    </xmlCellPr>
  </singleXmlCell>
  <singleXmlCell id="109" r="I61" connectionId="0">
    <xmlCellPr id="1" uniqueName="P1071542">
      <xmlPr mapId="1" xpath="/GFI-IZD-KI/IFP-KI_1000335/P1071542" xmlDataType="decimal"/>
    </xmlCellPr>
  </singleXmlCell>
  <singleXmlCell id="110" r="H62" connectionId="0">
    <xmlCellPr id="1" uniqueName="P1071543">
      <xmlPr mapId="1" xpath="/GFI-IZD-KI/IFP-KI_1000335/P1071543" xmlDataType="decimal"/>
    </xmlCellPr>
  </singleXmlCell>
  <singleXmlCell id="111" r="I62" connectionId="0">
    <xmlCellPr id="1" uniqueName="P1071544">
      <xmlPr mapId="1" xpath="/GFI-IZD-KI/IFP-KI_1000335/P1071544" xmlDataType="decimal"/>
    </xmlCellPr>
  </singleXmlCell>
  <singleXmlCell id="112" r="H63" connectionId="0">
    <xmlCellPr id="1" uniqueName="P1071545">
      <xmlPr mapId="1" xpath="/GFI-IZD-KI/IFP-KI_1000335/P1071545" xmlDataType="decimal"/>
    </xmlCellPr>
  </singleXmlCell>
  <singleXmlCell id="113" r="I63" connectionId="0">
    <xmlCellPr id="1" uniqueName="P1071546">
      <xmlPr mapId="1" xpath="/GFI-IZD-KI/IFP-KI_1000335/P1071546" xmlDataType="decimal"/>
    </xmlCellPr>
  </singleXmlCell>
  <singleXmlCell id="114" r="H65" connectionId="0">
    <xmlCellPr id="1" uniqueName="P1071547">
      <xmlPr mapId="1" xpath="/GFI-IZD-KI/IFP-KI_1000335/P1071547" xmlDataType="decimal"/>
    </xmlCellPr>
  </singleXmlCell>
  <singleXmlCell id="115" r="I65" connectionId="0">
    <xmlCellPr id="1" uniqueName="P1071548">
      <xmlPr mapId="1" xpath="/GFI-IZD-KI/IFP-KI_1000335/P1071548" xmlDataType="decimal"/>
    </xmlCellPr>
  </singleXmlCell>
  <singleXmlCell id="116" r="H66" connectionId="0">
    <xmlCellPr id="1" uniqueName="P1071549">
      <xmlPr mapId="1" xpath="/GFI-IZD-KI/IFP-KI_1000335/P1071549" xmlDataType="decimal"/>
    </xmlCellPr>
  </singleXmlCell>
  <singleXmlCell id="117" r="I66" connectionId="0">
    <xmlCellPr id="1" uniqueName="P1071550">
      <xmlPr mapId="1" xpath="/GFI-IZD-KI/IFP-KI_1000335/P1071550" xmlDataType="decimal"/>
    </xmlCellPr>
  </singleXmlCell>
  <singleXmlCell id="118" r="H67" connectionId="0">
    <xmlCellPr id="1" uniqueName="P1071551">
      <xmlPr mapId="1" xpath="/GFI-IZD-KI/IFP-KI_1000335/P1071551" xmlDataType="decimal"/>
    </xmlCellPr>
  </singleXmlCell>
  <singleXmlCell id="119" r="I67" connectionId="0">
    <xmlCellPr id="1" uniqueName="P1071552">
      <xmlPr mapId="1" xpath="/GFI-IZD-KI/IFP-KI_1000335/P1071552" xmlDataType="decimal"/>
    </xmlCellPr>
  </singleXmlCell>
  <singleXmlCell id="120" r="H68" connectionId="0">
    <xmlCellPr id="1" uniqueName="P1071553">
      <xmlPr mapId="1" xpath="/GFI-IZD-KI/IFP-KI_1000335/P1071553" xmlDataType="decimal"/>
    </xmlCellPr>
  </singleXmlCell>
  <singleXmlCell id="121" r="I68" connectionId="0">
    <xmlCellPr id="1" uniqueName="P1071554">
      <xmlPr mapId="1" xpath="/GFI-IZD-KI/IFP-KI_1000335/P1071554" xmlDataType="decimal"/>
    </xmlCellPr>
  </singleXmlCell>
  <singleXmlCell id="122" r="H69" connectionId="0">
    <xmlCellPr id="1" uniqueName="P1071555">
      <xmlPr mapId="1" xpath="/GFI-IZD-KI/IFP-KI_1000335/P1071555" xmlDataType="decimal"/>
    </xmlCellPr>
  </singleXmlCell>
  <singleXmlCell id="123" r="I69" connectionId="0">
    <xmlCellPr id="1" uniqueName="P1071556">
      <xmlPr mapId="1" xpath="/GFI-IZD-KI/IFP-KI_1000335/P1071556" xmlDataType="decimal"/>
    </xmlCellPr>
  </singleXmlCell>
  <singleXmlCell id="124" r="H70" connectionId="0">
    <xmlCellPr id="1" uniqueName="P1071557">
      <xmlPr mapId="1" xpath="/GFI-IZD-KI/IFP-KI_1000335/P1071557" xmlDataType="decimal"/>
    </xmlCellPr>
  </singleXmlCell>
  <singleXmlCell id="125" r="I70" connectionId="0">
    <xmlCellPr id="1" uniqueName="P1071558">
      <xmlPr mapId="1" xpath="/GFI-IZD-KI/IFP-KI_1000335/P1071558" xmlDataType="decimal"/>
    </xmlCellPr>
  </singleXmlCell>
  <singleXmlCell id="126" r="H71" connectionId="0">
    <xmlCellPr id="1" uniqueName="P1071559">
      <xmlPr mapId="1" xpath="/GFI-IZD-KI/IFP-KI_1000335/P1071559" xmlDataType="decimal"/>
    </xmlCellPr>
  </singleXmlCell>
  <singleXmlCell id="127" r="I71" connectionId="0">
    <xmlCellPr id="1" uniqueName="P1071560">
      <xmlPr mapId="1" xpath="/GFI-IZD-KI/IFP-KI_1000335/P1071560" xmlDataType="decimal"/>
    </xmlCellPr>
  </singleXmlCell>
  <singleXmlCell id="128" r="H72" connectionId="0">
    <xmlCellPr id="1" uniqueName="P1071561">
      <xmlPr mapId="1" xpath="/GFI-IZD-KI/IFP-KI_1000335/P1071561" xmlDataType="decimal"/>
    </xmlCellPr>
  </singleXmlCell>
  <singleXmlCell id="129" r="I72" connectionId="0">
    <xmlCellPr id="1" uniqueName="P1071562">
      <xmlPr mapId="1" xpath="/GFI-IZD-KI/IFP-KI_1000335/P1071562" xmlDataType="decimal"/>
    </xmlCellPr>
  </singleXmlCell>
  <singleXmlCell id="130" r="H73" connectionId="0">
    <xmlCellPr id="1" uniqueName="P1071563">
      <xmlPr mapId="1" xpath="/GFI-IZD-KI/IFP-KI_1000335/P1071563" xmlDataType="decimal"/>
    </xmlCellPr>
  </singleXmlCell>
  <singleXmlCell id="131" r="I73" connectionId="0">
    <xmlCellPr id="1" uniqueName="P1071564">
      <xmlPr mapId="1" xpath="/GFI-IZD-KI/IFP-KI_1000335/P1071564" xmlDataType="decimal"/>
    </xmlCellPr>
  </singleXmlCell>
  <singleXmlCell id="132" r="H74" connectionId="0">
    <xmlCellPr id="1" uniqueName="P1071565">
      <xmlPr mapId="1" xpath="/GFI-IZD-KI/IFP-KI_1000335/P1071565" xmlDataType="decimal"/>
    </xmlCellPr>
  </singleXmlCell>
  <singleXmlCell id="133" r="I74" connectionId="0">
    <xmlCellPr id="1" uniqueName="P1071566">
      <xmlPr mapId="1" xpath="/GFI-IZD-KI/IFP-KI_1000335/P1071566" xmlDataType="decimal"/>
    </xmlCellPr>
  </singleXmlCell>
  <singleXmlCell id="134" r="H75" connectionId="0">
    <xmlCellPr id="1" uniqueName="P1071567">
      <xmlPr mapId="1" xpath="/GFI-IZD-KI/IFP-KI_1000335/P1071567" xmlDataType="decimal"/>
    </xmlCellPr>
  </singleXmlCell>
  <singleXmlCell id="135" r="I75" connectionId="0">
    <xmlCellPr id="1" uniqueName="P1071568">
      <xmlPr mapId="1" xpath="/GFI-IZD-KI/IFP-KI_1000335/P1071568" xmlDataType="decimal"/>
    </xmlCellPr>
  </singleXmlCell>
  <singleXmlCell id="136" r="H76" connectionId="0">
    <xmlCellPr id="1" uniqueName="P1071569">
      <xmlPr mapId="1" xpath="/GFI-IZD-KI/IFP-KI_1000335/P1071569" xmlDataType="decimal"/>
    </xmlCellPr>
  </singleXmlCell>
  <singleXmlCell id="137" r="I76" connectionId="0">
    <xmlCellPr id="1" uniqueName="P1071570">
      <xmlPr mapId="1" xpath="/GFI-IZD-KI/IFP-KI_1000335/P1071570" xmlDataType="decimal"/>
    </xmlCellPr>
  </singleXmlCell>
  <singleXmlCell id="138" r="H77" connectionId="0">
    <xmlCellPr id="1" uniqueName="P1071571">
      <xmlPr mapId="1" xpath="/GFI-IZD-KI/IFP-KI_1000335/P1071571" xmlDataType="decimal"/>
    </xmlCellPr>
  </singleXmlCell>
  <singleXmlCell id="139" r="I77" connectionId="0">
    <xmlCellPr id="1" uniqueName="P1071572">
      <xmlPr mapId="1" xpath="/GFI-IZD-KI/IFP-KI_1000335/P1071572" xmlDataType="decimal"/>
    </xmlCellPr>
  </singleXmlCell>
  <singleXmlCell id="140" r="H78" connectionId="0">
    <xmlCellPr id="1" uniqueName="P1071573">
      <xmlPr mapId="1" xpath="/GFI-IZD-KI/IFP-KI_1000335/P1071573" xmlDataType="decimal"/>
    </xmlCellPr>
  </singleXmlCell>
  <singleXmlCell id="141" r="I78" connectionId="0">
    <xmlCellPr id="1" uniqueName="P1071574">
      <xmlPr mapId="1" xpath="/GFI-IZD-KI/IFP-KI_1000335/P1071574" xmlDataType="decimal"/>
    </xmlCellPr>
  </singleXmlCell>
</singleXmlCells>
</file>

<file path=xl/tables/tableSingleCells3.xml><?xml version="1.0" encoding="utf-8"?>
<singleXmlCells xmlns="http://schemas.openxmlformats.org/spreadsheetml/2006/main">
  <singleXmlCell id="142" r="H7" connectionId="0">
    <xmlCellPr id="1" uniqueName="P1072581">
      <xmlPr mapId="1" xpath="/GFI-IZD-KI/ISD-KI_1000339/P1072581" xmlDataType="decimal"/>
    </xmlCellPr>
  </singleXmlCell>
  <singleXmlCell id="143" r="I7" connectionId="0">
    <xmlCellPr id="1" uniqueName="P1072582">
      <xmlPr mapId="1" xpath="/GFI-IZD-KI/ISD-KI_1000339/P1072582" xmlDataType="decimal"/>
    </xmlCellPr>
  </singleXmlCell>
  <singleXmlCell id="144" r="H8" connectionId="0">
    <xmlCellPr id="1" uniqueName="P1072583">
      <xmlPr mapId="1" xpath="/GFI-IZD-KI/ISD-KI_1000339/P1072583" xmlDataType="decimal"/>
    </xmlCellPr>
  </singleXmlCell>
  <singleXmlCell id="145" r="I8" connectionId="0">
    <xmlCellPr id="1" uniqueName="P1072584">
      <xmlPr mapId="1" xpath="/GFI-IZD-KI/ISD-KI_1000339/P1072584" xmlDataType="decimal"/>
    </xmlCellPr>
  </singleXmlCell>
  <singleXmlCell id="146" r="H9" connectionId="0">
    <xmlCellPr id="1" uniqueName="P1072585">
      <xmlPr mapId="1" xpath="/GFI-IZD-KI/ISD-KI_1000339/P1072585" xmlDataType="decimal"/>
    </xmlCellPr>
  </singleXmlCell>
  <singleXmlCell id="147" r="I9" connectionId="0">
    <xmlCellPr id="1" uniqueName="P1072586">
      <xmlPr mapId="1" xpath="/GFI-IZD-KI/ISD-KI_1000339/P1072586" xmlDataType="decimal"/>
    </xmlCellPr>
  </singleXmlCell>
  <singleXmlCell id="148" r="H10" connectionId="0">
    <xmlCellPr id="1" uniqueName="P1072587">
      <xmlPr mapId="1" xpath="/GFI-IZD-KI/ISD-KI_1000339/P1072587" xmlDataType="decimal"/>
    </xmlCellPr>
  </singleXmlCell>
  <singleXmlCell id="149" r="I10" connectionId="0">
    <xmlCellPr id="1" uniqueName="P1072588">
      <xmlPr mapId="1" xpath="/GFI-IZD-KI/ISD-KI_1000339/P1072588" xmlDataType="decimal"/>
    </xmlCellPr>
  </singleXmlCell>
  <singleXmlCell id="150" r="H11" connectionId="0">
    <xmlCellPr id="1" uniqueName="P1072589">
      <xmlPr mapId="1" xpath="/GFI-IZD-KI/ISD-KI_1000339/P1072589" xmlDataType="decimal"/>
    </xmlCellPr>
  </singleXmlCell>
  <singleXmlCell id="151" r="I11" connectionId="0">
    <xmlCellPr id="1" uniqueName="P1072590">
      <xmlPr mapId="1" xpath="/GFI-IZD-KI/ISD-KI_1000339/P1072590" xmlDataType="decimal"/>
    </xmlCellPr>
  </singleXmlCell>
  <singleXmlCell id="152" r="H12" connectionId="0">
    <xmlCellPr id="1" uniqueName="P1072591">
      <xmlPr mapId="1" xpath="/GFI-IZD-KI/ISD-KI_1000339/P1072591" xmlDataType="decimal"/>
    </xmlCellPr>
  </singleXmlCell>
  <singleXmlCell id="153" r="I12" connectionId="0">
    <xmlCellPr id="1" uniqueName="P1072592">
      <xmlPr mapId="1" xpath="/GFI-IZD-KI/ISD-KI_1000339/P1072592" xmlDataType="decimal"/>
    </xmlCellPr>
  </singleXmlCell>
  <singleXmlCell id="154" r="H13" connectionId="0">
    <xmlCellPr id="1" uniqueName="P1072593">
      <xmlPr mapId="1" xpath="/GFI-IZD-KI/ISD-KI_1000339/P1072593" xmlDataType="decimal"/>
    </xmlCellPr>
  </singleXmlCell>
  <singleXmlCell id="155" r="I13" connectionId="0">
    <xmlCellPr id="1" uniqueName="P1072594">
      <xmlPr mapId="1" xpath="/GFI-IZD-KI/ISD-KI_1000339/P1072594" xmlDataType="decimal"/>
    </xmlCellPr>
  </singleXmlCell>
  <singleXmlCell id="156" r="H14" connectionId="0">
    <xmlCellPr id="1" uniqueName="P1072595">
      <xmlPr mapId="1" xpath="/GFI-IZD-KI/ISD-KI_1000339/P1072595" xmlDataType="decimal"/>
    </xmlCellPr>
  </singleXmlCell>
  <singleXmlCell id="157" r="I14" connectionId="0">
    <xmlCellPr id="1" uniqueName="P1072596">
      <xmlPr mapId="1" xpath="/GFI-IZD-KI/ISD-KI_1000339/P1072596" xmlDataType="decimal"/>
    </xmlCellPr>
  </singleXmlCell>
  <singleXmlCell id="158" r="H15" connectionId="0">
    <xmlCellPr id="1" uniqueName="P1072597">
      <xmlPr mapId="1" xpath="/GFI-IZD-KI/ISD-KI_1000339/P1072597" xmlDataType="decimal"/>
    </xmlCellPr>
  </singleXmlCell>
  <singleXmlCell id="159" r="I15" connectionId="0">
    <xmlCellPr id="1" uniqueName="P1072598">
      <xmlPr mapId="1" xpath="/GFI-IZD-KI/ISD-KI_1000339/P1072598" xmlDataType="decimal"/>
    </xmlCellPr>
  </singleXmlCell>
  <singleXmlCell id="160" r="H16" connectionId="0">
    <xmlCellPr id="1" uniqueName="P1072599">
      <xmlPr mapId="1" xpath="/GFI-IZD-KI/ISD-KI_1000339/P1072599" xmlDataType="decimal"/>
    </xmlCellPr>
  </singleXmlCell>
  <singleXmlCell id="161" r="I16" connectionId="0">
    <xmlCellPr id="1" uniqueName="P1072600">
      <xmlPr mapId="1" xpath="/GFI-IZD-KI/ISD-KI_1000339/P1072600" xmlDataType="decimal"/>
    </xmlCellPr>
  </singleXmlCell>
  <singleXmlCell id="162" r="H17" connectionId="0">
    <xmlCellPr id="1" uniqueName="P1072601">
      <xmlPr mapId="1" xpath="/GFI-IZD-KI/ISD-KI_1000339/P1072601" xmlDataType="decimal"/>
    </xmlCellPr>
  </singleXmlCell>
  <singleXmlCell id="163" r="I17" connectionId="0">
    <xmlCellPr id="1" uniqueName="P1072602">
      <xmlPr mapId="1" xpath="/GFI-IZD-KI/ISD-KI_1000339/P1072602" xmlDataType="decimal"/>
    </xmlCellPr>
  </singleXmlCell>
  <singleXmlCell id="164" r="H18" connectionId="0">
    <xmlCellPr id="1" uniqueName="P1072603">
      <xmlPr mapId="1" xpath="/GFI-IZD-KI/ISD-KI_1000339/P1072603" xmlDataType="decimal"/>
    </xmlCellPr>
  </singleXmlCell>
  <singleXmlCell id="165" r="I18" connectionId="0">
    <xmlCellPr id="1" uniqueName="P1072604">
      <xmlPr mapId="1" xpath="/GFI-IZD-KI/ISD-KI_1000339/P1072604" xmlDataType="decimal"/>
    </xmlCellPr>
  </singleXmlCell>
  <singleXmlCell id="166" r="H19" connectionId="0">
    <xmlCellPr id="1" uniqueName="P1072605">
      <xmlPr mapId="1" xpath="/GFI-IZD-KI/ISD-KI_1000339/P1072605" xmlDataType="decimal"/>
    </xmlCellPr>
  </singleXmlCell>
  <singleXmlCell id="167" r="I19" connectionId="0">
    <xmlCellPr id="1" uniqueName="P1072606">
      <xmlPr mapId="1" xpath="/GFI-IZD-KI/ISD-KI_1000339/P1072606" xmlDataType="decimal"/>
    </xmlCellPr>
  </singleXmlCell>
  <singleXmlCell id="168" r="H20" connectionId="0">
    <xmlCellPr id="1" uniqueName="P1072607">
      <xmlPr mapId="1" xpath="/GFI-IZD-KI/ISD-KI_1000339/P1072607" xmlDataType="decimal"/>
    </xmlCellPr>
  </singleXmlCell>
  <singleXmlCell id="169" r="I20" connectionId="0">
    <xmlCellPr id="1" uniqueName="P1072608">
      <xmlPr mapId="1" xpath="/GFI-IZD-KI/ISD-KI_1000339/P1072608" xmlDataType="decimal"/>
    </xmlCellPr>
  </singleXmlCell>
  <singleXmlCell id="170" r="H21" connectionId="0">
    <xmlCellPr id="1" uniqueName="P1072609">
      <xmlPr mapId="1" xpath="/GFI-IZD-KI/ISD-KI_1000339/P1072609" xmlDataType="decimal"/>
    </xmlCellPr>
  </singleXmlCell>
  <singleXmlCell id="171" r="I21" connectionId="0">
    <xmlCellPr id="1" uniqueName="P1072610">
      <xmlPr mapId="1" xpath="/GFI-IZD-KI/ISD-KI_1000339/P1072610" xmlDataType="decimal"/>
    </xmlCellPr>
  </singleXmlCell>
  <singleXmlCell id="172" r="H22" connectionId="0">
    <xmlCellPr id="1" uniqueName="P1072611">
      <xmlPr mapId="1" xpath="/GFI-IZD-KI/ISD-KI_1000339/P1072611" xmlDataType="decimal"/>
    </xmlCellPr>
  </singleXmlCell>
  <singleXmlCell id="173" r="I22" connectionId="0">
    <xmlCellPr id="1" uniqueName="P1072612">
      <xmlPr mapId="1" xpath="/GFI-IZD-KI/ISD-KI_1000339/P1072612" xmlDataType="decimal"/>
    </xmlCellPr>
  </singleXmlCell>
  <singleXmlCell id="174" r="H23" connectionId="0">
    <xmlCellPr id="1" uniqueName="P1072613">
      <xmlPr mapId="1" xpath="/GFI-IZD-KI/ISD-KI_1000339/P1072613" xmlDataType="decimal"/>
    </xmlCellPr>
  </singleXmlCell>
  <singleXmlCell id="175" r="I23" connectionId="0">
    <xmlCellPr id="1" uniqueName="P1072614">
      <xmlPr mapId="1" xpath="/GFI-IZD-KI/ISD-KI_1000339/P1072614" xmlDataType="decimal"/>
    </xmlCellPr>
  </singleXmlCell>
  <singleXmlCell id="176" r="H24" connectionId="0">
    <xmlCellPr id="1" uniqueName="P1072615">
      <xmlPr mapId="1" xpath="/GFI-IZD-KI/ISD-KI_1000339/P1072615" xmlDataType="decimal"/>
    </xmlCellPr>
  </singleXmlCell>
  <singleXmlCell id="177" r="I24" connectionId="0">
    <xmlCellPr id="1" uniqueName="P1072616">
      <xmlPr mapId="1" xpath="/GFI-IZD-KI/ISD-KI_1000339/P1072616" xmlDataType="decimal"/>
    </xmlCellPr>
  </singleXmlCell>
  <singleXmlCell id="178" r="H25" connectionId="0">
    <xmlCellPr id="1" uniqueName="P1072617">
      <xmlPr mapId="1" xpath="/GFI-IZD-KI/ISD-KI_1000339/P1072617" xmlDataType="decimal"/>
    </xmlCellPr>
  </singleXmlCell>
  <singleXmlCell id="179" r="I25" connectionId="0">
    <xmlCellPr id="1" uniqueName="P1072618">
      <xmlPr mapId="1" xpath="/GFI-IZD-KI/ISD-KI_1000339/P1072618" xmlDataType="decimal"/>
    </xmlCellPr>
  </singleXmlCell>
  <singleXmlCell id="180" r="H26" connectionId="0">
    <xmlCellPr id="1" uniqueName="P1072619">
      <xmlPr mapId="1" xpath="/GFI-IZD-KI/ISD-KI_1000339/P1072619" xmlDataType="decimal"/>
    </xmlCellPr>
  </singleXmlCell>
  <singleXmlCell id="181" r="I26" connectionId="0">
    <xmlCellPr id="1" uniqueName="P1072620">
      <xmlPr mapId="1" xpath="/GFI-IZD-KI/ISD-KI_1000339/P1072620" xmlDataType="decimal"/>
    </xmlCellPr>
  </singleXmlCell>
  <singleXmlCell id="182" r="H27" connectionId="0">
    <xmlCellPr id="1" uniqueName="P1072621">
      <xmlPr mapId="1" xpath="/GFI-IZD-KI/ISD-KI_1000339/P1072621" xmlDataType="decimal"/>
    </xmlCellPr>
  </singleXmlCell>
  <singleXmlCell id="183" r="I27" connectionId="0">
    <xmlCellPr id="1" uniqueName="P1072622">
      <xmlPr mapId="1" xpath="/GFI-IZD-KI/ISD-KI_1000339/P1072622" xmlDataType="decimal"/>
    </xmlCellPr>
  </singleXmlCell>
  <singleXmlCell id="184" r="H28" connectionId="0">
    <xmlCellPr id="1" uniqueName="P1072623">
      <xmlPr mapId="1" xpath="/GFI-IZD-KI/ISD-KI_1000339/P1072623" xmlDataType="decimal"/>
    </xmlCellPr>
  </singleXmlCell>
  <singleXmlCell id="185" r="I28" connectionId="0">
    <xmlCellPr id="1" uniqueName="P1072624">
      <xmlPr mapId="1" xpath="/GFI-IZD-KI/ISD-KI_1000339/P1072624" xmlDataType="decimal"/>
    </xmlCellPr>
  </singleXmlCell>
  <singleXmlCell id="186" r="H29" connectionId="0">
    <xmlCellPr id="1" uniqueName="P1072625">
      <xmlPr mapId="1" xpath="/GFI-IZD-KI/ISD-KI_1000339/P1072625" xmlDataType="decimal"/>
    </xmlCellPr>
  </singleXmlCell>
  <singleXmlCell id="187" r="I29" connectionId="0">
    <xmlCellPr id="1" uniqueName="P1072626">
      <xmlPr mapId="1" xpath="/GFI-IZD-KI/ISD-KI_1000339/P1072626" xmlDataType="decimal"/>
    </xmlCellPr>
  </singleXmlCell>
  <singleXmlCell id="188" r="H30" connectionId="0">
    <xmlCellPr id="1" uniqueName="P1072627">
      <xmlPr mapId="1" xpath="/GFI-IZD-KI/ISD-KI_1000339/P1072627" xmlDataType="decimal"/>
    </xmlCellPr>
  </singleXmlCell>
  <singleXmlCell id="189" r="I30" connectionId="0">
    <xmlCellPr id="1" uniqueName="P1072628">
      <xmlPr mapId="1" xpath="/GFI-IZD-KI/ISD-KI_1000339/P1072628" xmlDataType="decimal"/>
    </xmlCellPr>
  </singleXmlCell>
  <singleXmlCell id="190" r="H31" connectionId="0">
    <xmlCellPr id="1" uniqueName="P1072629">
      <xmlPr mapId="1" xpath="/GFI-IZD-KI/ISD-KI_1000339/P1072629" xmlDataType="decimal"/>
    </xmlCellPr>
  </singleXmlCell>
  <singleXmlCell id="191" r="I31" connectionId="0">
    <xmlCellPr id="1" uniqueName="P1072630">
      <xmlPr mapId="1" xpath="/GFI-IZD-KI/ISD-KI_1000339/P1072630" xmlDataType="decimal"/>
    </xmlCellPr>
  </singleXmlCell>
  <singleXmlCell id="192" r="H32" connectionId="0">
    <xmlCellPr id="1" uniqueName="P1072631">
      <xmlPr mapId="1" xpath="/GFI-IZD-KI/ISD-KI_1000339/P1072631" xmlDataType="decimal"/>
    </xmlCellPr>
  </singleXmlCell>
  <singleXmlCell id="193" r="I32" connectionId="0">
    <xmlCellPr id="1" uniqueName="P1072632">
      <xmlPr mapId="1" xpath="/GFI-IZD-KI/ISD-KI_1000339/P1072632" xmlDataType="decimal"/>
    </xmlCellPr>
  </singleXmlCell>
  <singleXmlCell id="194" r="H33" connectionId="0">
    <xmlCellPr id="1" uniqueName="P1072633">
      <xmlPr mapId="1" xpath="/GFI-IZD-KI/ISD-KI_1000339/P1072633" xmlDataType="decimal"/>
    </xmlCellPr>
  </singleXmlCell>
  <singleXmlCell id="195" r="I33" connectionId="0">
    <xmlCellPr id="1" uniqueName="P1072634">
      <xmlPr mapId="1" xpath="/GFI-IZD-KI/ISD-KI_1000339/P1072634" xmlDataType="decimal"/>
    </xmlCellPr>
  </singleXmlCell>
  <singleXmlCell id="196" r="H34" connectionId="0">
    <xmlCellPr id="1" uniqueName="P1072635">
      <xmlPr mapId="1" xpath="/GFI-IZD-KI/ISD-KI_1000339/P1072635" xmlDataType="decimal"/>
    </xmlCellPr>
  </singleXmlCell>
  <singleXmlCell id="197" r="I34" connectionId="0">
    <xmlCellPr id="1" uniqueName="P1072636">
      <xmlPr mapId="1" xpath="/GFI-IZD-KI/ISD-KI_1000339/P1072636" xmlDataType="decimal"/>
    </xmlCellPr>
  </singleXmlCell>
  <singleXmlCell id="198" r="H35" connectionId="0">
    <xmlCellPr id="1" uniqueName="P1072637">
      <xmlPr mapId="1" xpath="/GFI-IZD-KI/ISD-KI_1000339/P1072637" xmlDataType="decimal"/>
    </xmlCellPr>
  </singleXmlCell>
  <singleXmlCell id="199" r="I35" connectionId="0">
    <xmlCellPr id="1" uniqueName="P1072638">
      <xmlPr mapId="1" xpath="/GFI-IZD-KI/ISD-KI_1000339/P1072638" xmlDataType="decimal"/>
    </xmlCellPr>
  </singleXmlCell>
  <singleXmlCell id="200" r="H36" connectionId="0">
    <xmlCellPr id="1" uniqueName="P1072639">
      <xmlPr mapId="1" xpath="/GFI-IZD-KI/ISD-KI_1000339/P1072639" xmlDataType="decimal"/>
    </xmlCellPr>
  </singleXmlCell>
  <singleXmlCell id="201" r="I36" connectionId="0">
    <xmlCellPr id="1" uniqueName="P1072640">
      <xmlPr mapId="1" xpath="/GFI-IZD-KI/ISD-KI_1000339/P1072640" xmlDataType="decimal"/>
    </xmlCellPr>
  </singleXmlCell>
  <singleXmlCell id="202" r="H37" connectionId="0">
    <xmlCellPr id="1" uniqueName="P1072641">
      <xmlPr mapId="1" xpath="/GFI-IZD-KI/ISD-KI_1000339/P1072641" xmlDataType="decimal"/>
    </xmlCellPr>
  </singleXmlCell>
  <singleXmlCell id="203" r="I37" connectionId="0">
    <xmlCellPr id="1" uniqueName="P1072642">
      <xmlPr mapId="1" xpath="/GFI-IZD-KI/ISD-KI_1000339/P1072642" xmlDataType="decimal"/>
    </xmlCellPr>
  </singleXmlCell>
  <singleXmlCell id="204" r="H38" connectionId="0">
    <xmlCellPr id="1" uniqueName="P1072643">
      <xmlPr mapId="1" xpath="/GFI-IZD-KI/ISD-KI_1000339/P1072643" xmlDataType="decimal"/>
    </xmlCellPr>
  </singleXmlCell>
  <singleXmlCell id="205" r="I38" connectionId="0">
    <xmlCellPr id="1" uniqueName="P1072644">
      <xmlPr mapId="1" xpath="/GFI-IZD-KI/ISD-KI_1000339/P1072644" xmlDataType="decimal"/>
    </xmlCellPr>
  </singleXmlCell>
  <singleXmlCell id="206" r="H39" connectionId="0">
    <xmlCellPr id="1" uniqueName="P1072645">
      <xmlPr mapId="1" xpath="/GFI-IZD-KI/ISD-KI_1000339/P1072645" xmlDataType="decimal"/>
    </xmlCellPr>
  </singleXmlCell>
  <singleXmlCell id="207" r="I39" connectionId="0">
    <xmlCellPr id="1" uniqueName="P1072646">
      <xmlPr mapId="1" xpath="/GFI-IZD-KI/ISD-KI_1000339/P1072646" xmlDataType="decimal"/>
    </xmlCellPr>
  </singleXmlCell>
  <singleXmlCell id="208" r="H40" connectionId="0">
    <xmlCellPr id="1" uniqueName="P1072647">
      <xmlPr mapId="1" xpath="/GFI-IZD-KI/ISD-KI_1000339/P1072647" xmlDataType="decimal"/>
    </xmlCellPr>
  </singleXmlCell>
  <singleXmlCell id="209" r="I40" connectionId="0">
    <xmlCellPr id="1" uniqueName="P1072648">
      <xmlPr mapId="1" xpath="/GFI-IZD-KI/ISD-KI_1000339/P1072648" xmlDataType="decimal"/>
    </xmlCellPr>
  </singleXmlCell>
  <singleXmlCell id="210" r="H41" connectionId="0">
    <xmlCellPr id="1" uniqueName="P1072649">
      <xmlPr mapId="1" xpath="/GFI-IZD-KI/ISD-KI_1000339/P1072649" xmlDataType="decimal"/>
    </xmlCellPr>
  </singleXmlCell>
  <singleXmlCell id="211" r="I41" connectionId="0">
    <xmlCellPr id="1" uniqueName="P1072650">
      <xmlPr mapId="1" xpath="/GFI-IZD-KI/ISD-KI_1000339/P1072650" xmlDataType="decimal"/>
    </xmlCellPr>
  </singleXmlCell>
  <singleXmlCell id="212" r="H43" connectionId="0">
    <xmlCellPr id="1" uniqueName="P1072651">
      <xmlPr mapId="1" xpath="/GFI-IZD-KI/ISD-KI_1000339/P1072651" xmlDataType="decimal"/>
    </xmlCellPr>
  </singleXmlCell>
  <singleXmlCell id="213" r="I43" connectionId="0">
    <xmlCellPr id="1" uniqueName="P1072652">
      <xmlPr mapId="1" xpath="/GFI-IZD-KI/ISD-KI_1000339/P1072652" xmlDataType="decimal"/>
    </xmlCellPr>
  </singleXmlCell>
  <singleXmlCell id="214" r="H44" connectionId="0">
    <xmlCellPr id="1" uniqueName="P1072653">
      <xmlPr mapId="1" xpath="/GFI-IZD-KI/ISD-KI_1000339/P1072653" xmlDataType="decimal"/>
    </xmlCellPr>
  </singleXmlCell>
  <singleXmlCell id="215" r="I44" connectionId="0">
    <xmlCellPr id="1" uniqueName="P1072654">
      <xmlPr mapId="1" xpath="/GFI-IZD-KI/ISD-KI_1000339/P1072654" xmlDataType="decimal"/>
    </xmlCellPr>
  </singleXmlCell>
  <singleXmlCell id="216" r="H45" connectionId="0">
    <xmlCellPr id="1" uniqueName="P1072655">
      <xmlPr mapId="1" xpath="/GFI-IZD-KI/ISD-KI_1000339/P1072655" xmlDataType="decimal"/>
    </xmlCellPr>
  </singleXmlCell>
  <singleXmlCell id="217" r="I45" connectionId="0">
    <xmlCellPr id="1" uniqueName="P1072656">
      <xmlPr mapId="1" xpath="/GFI-IZD-KI/ISD-KI_1000339/P1072656" xmlDataType="decimal"/>
    </xmlCellPr>
  </singleXmlCell>
  <singleXmlCell id="218" r="H46" connectionId="0">
    <xmlCellPr id="1" uniqueName="P1072657">
      <xmlPr mapId="1" xpath="/GFI-IZD-KI/ISD-KI_1000339/P1072657" xmlDataType="decimal"/>
    </xmlCellPr>
  </singleXmlCell>
  <singleXmlCell id="219" r="I46" connectionId="0">
    <xmlCellPr id="1" uniqueName="P1072658">
      <xmlPr mapId="1" xpath="/GFI-IZD-KI/ISD-KI_1000339/P1072658" xmlDataType="decimal"/>
    </xmlCellPr>
  </singleXmlCell>
  <singleXmlCell id="220" r="H47" connectionId="0">
    <xmlCellPr id="1" uniqueName="P1072659">
      <xmlPr mapId="1" xpath="/GFI-IZD-KI/ISD-KI_1000339/P1072659" xmlDataType="decimal"/>
    </xmlCellPr>
  </singleXmlCell>
  <singleXmlCell id="221" r="I47" connectionId="0">
    <xmlCellPr id="1" uniqueName="P1072660">
      <xmlPr mapId="1" xpath="/GFI-IZD-KI/ISD-KI_1000339/P1072660" xmlDataType="decimal"/>
    </xmlCellPr>
  </singleXmlCell>
  <singleXmlCell id="222" r="H48" connectionId="0">
    <xmlCellPr id="1" uniqueName="P1072661">
      <xmlPr mapId="1" xpath="/GFI-IZD-KI/ISD-KI_1000339/P1072661" xmlDataType="decimal"/>
    </xmlCellPr>
  </singleXmlCell>
  <singleXmlCell id="223" r="I48" connectionId="0">
    <xmlCellPr id="1" uniqueName="P1072662">
      <xmlPr mapId="1" xpath="/GFI-IZD-KI/ISD-KI_1000339/P1072662" xmlDataType="decimal"/>
    </xmlCellPr>
  </singleXmlCell>
  <singleXmlCell id="224" r="H49" connectionId="0">
    <xmlCellPr id="1" uniqueName="P1072663">
      <xmlPr mapId="1" xpath="/GFI-IZD-KI/ISD-KI_1000339/P1072663" xmlDataType="decimal"/>
    </xmlCellPr>
  </singleXmlCell>
  <singleXmlCell id="225" r="I49" connectionId="0">
    <xmlCellPr id="1" uniqueName="P1072664">
      <xmlPr mapId="1" xpath="/GFI-IZD-KI/ISD-KI_1000339/P1072664" xmlDataType="decimal"/>
    </xmlCellPr>
  </singleXmlCell>
  <singleXmlCell id="226" r="H50" connectionId="0">
    <xmlCellPr id="1" uniqueName="P1072665">
      <xmlPr mapId="1" xpath="/GFI-IZD-KI/ISD-KI_1000339/P1072665" xmlDataType="decimal"/>
    </xmlCellPr>
  </singleXmlCell>
  <singleXmlCell id="227" r="I50" connectionId="0">
    <xmlCellPr id="1" uniqueName="P1072666">
      <xmlPr mapId="1" xpath="/GFI-IZD-KI/ISD-KI_1000339/P1072666" xmlDataType="decimal"/>
    </xmlCellPr>
  </singleXmlCell>
  <singleXmlCell id="228" r="H51" connectionId="0">
    <xmlCellPr id="1" uniqueName="P1072667">
      <xmlPr mapId="1" xpath="/GFI-IZD-KI/ISD-KI_1000339/P1072667" xmlDataType="decimal"/>
    </xmlCellPr>
  </singleXmlCell>
  <singleXmlCell id="229" r="I51" connectionId="0">
    <xmlCellPr id="1" uniqueName="P1072668">
      <xmlPr mapId="1" xpath="/GFI-IZD-KI/ISD-KI_1000339/P1072668" xmlDataType="decimal"/>
    </xmlCellPr>
  </singleXmlCell>
  <singleXmlCell id="230" r="H52" connectionId="0">
    <xmlCellPr id="1" uniqueName="P1072669">
      <xmlPr mapId="1" xpath="/GFI-IZD-KI/ISD-KI_1000339/P1072669" xmlDataType="decimal"/>
    </xmlCellPr>
  </singleXmlCell>
  <singleXmlCell id="231" r="I52" connectionId="0">
    <xmlCellPr id="1" uniqueName="P1072670">
      <xmlPr mapId="1" xpath="/GFI-IZD-KI/ISD-KI_1000339/P1072670" xmlDataType="decimal"/>
    </xmlCellPr>
  </singleXmlCell>
  <singleXmlCell id="232" r="H53" connectionId="0">
    <xmlCellPr id="1" uniqueName="P1072671">
      <xmlPr mapId="1" xpath="/GFI-IZD-KI/ISD-KI_1000339/P1072671" xmlDataType="decimal"/>
    </xmlCellPr>
  </singleXmlCell>
  <singleXmlCell id="233" r="I53" connectionId="0">
    <xmlCellPr id="1" uniqueName="P1072672">
      <xmlPr mapId="1" xpath="/GFI-IZD-KI/ISD-KI_1000339/P1072672" xmlDataType="decimal"/>
    </xmlCellPr>
  </singleXmlCell>
  <singleXmlCell id="234" r="H54" connectionId="0">
    <xmlCellPr id="1" uniqueName="P1072673">
      <xmlPr mapId="1" xpath="/GFI-IZD-KI/ISD-KI_1000339/P1072673" xmlDataType="decimal"/>
    </xmlCellPr>
  </singleXmlCell>
  <singleXmlCell id="235" r="I54" connectionId="0">
    <xmlCellPr id="1" uniqueName="P1072674">
      <xmlPr mapId="1" xpath="/GFI-IZD-KI/ISD-KI_1000339/P1072674" xmlDataType="decimal"/>
    </xmlCellPr>
  </singleXmlCell>
  <singleXmlCell id="236" r="H55" connectionId="0">
    <xmlCellPr id="1" uniqueName="P1072675">
      <xmlPr mapId="1" xpath="/GFI-IZD-KI/ISD-KI_1000339/P1072675" xmlDataType="decimal"/>
    </xmlCellPr>
  </singleXmlCell>
  <singleXmlCell id="237" r="I55" connectionId="0">
    <xmlCellPr id="1" uniqueName="P1072676">
      <xmlPr mapId="1" xpath="/GFI-IZD-KI/ISD-KI_1000339/P1072676" xmlDataType="decimal"/>
    </xmlCellPr>
  </singleXmlCell>
  <singleXmlCell id="238" r="H56" connectionId="0">
    <xmlCellPr id="1" uniqueName="P1072677">
      <xmlPr mapId="1" xpath="/GFI-IZD-KI/ISD-KI_1000339/P1072677" xmlDataType="decimal"/>
    </xmlCellPr>
  </singleXmlCell>
  <singleXmlCell id="239" r="I56" connectionId="0">
    <xmlCellPr id="1" uniqueName="P1072678">
      <xmlPr mapId="1" xpath="/GFI-IZD-KI/ISD-KI_1000339/P1072678" xmlDataType="decimal"/>
    </xmlCellPr>
  </singleXmlCell>
  <singleXmlCell id="240" r="H57" connectionId="0">
    <xmlCellPr id="1" uniqueName="P1072679">
      <xmlPr mapId="1" xpath="/GFI-IZD-KI/ISD-KI_1000339/P1072679" xmlDataType="decimal"/>
    </xmlCellPr>
  </singleXmlCell>
  <singleXmlCell id="241" r="I57" connectionId="0">
    <xmlCellPr id="1" uniqueName="P1072680">
      <xmlPr mapId="1" xpath="/GFI-IZD-KI/ISD-KI_1000339/P1072680" xmlDataType="decimal"/>
    </xmlCellPr>
  </singleXmlCell>
  <singleXmlCell id="242" r="H58" connectionId="0">
    <xmlCellPr id="1" uniqueName="P1072681">
      <xmlPr mapId="1" xpath="/GFI-IZD-KI/ISD-KI_1000339/P1072681" xmlDataType="decimal"/>
    </xmlCellPr>
  </singleXmlCell>
  <singleXmlCell id="243" r="I58" connectionId="0">
    <xmlCellPr id="1" uniqueName="P1072682">
      <xmlPr mapId="1" xpath="/GFI-IZD-KI/ISD-KI_1000339/P1072682" xmlDataType="decimal"/>
    </xmlCellPr>
  </singleXmlCell>
  <singleXmlCell id="244" r="H59" connectionId="0">
    <xmlCellPr id="1" uniqueName="P1072683">
      <xmlPr mapId="1" xpath="/GFI-IZD-KI/ISD-KI_1000339/P1072683" xmlDataType="decimal"/>
    </xmlCellPr>
  </singleXmlCell>
  <singleXmlCell id="245" r="I59" connectionId="0">
    <xmlCellPr id="1" uniqueName="P1072684">
      <xmlPr mapId="1" xpath="/GFI-IZD-KI/ISD-KI_1000339/P1072684" xmlDataType="decimal"/>
    </xmlCellPr>
  </singleXmlCell>
  <singleXmlCell id="246" r="H60" connectionId="0">
    <xmlCellPr id="1" uniqueName="P1072685">
      <xmlPr mapId="1" xpath="/GFI-IZD-KI/ISD-KI_1000339/P1072685" xmlDataType="decimal"/>
    </xmlCellPr>
  </singleXmlCell>
  <singleXmlCell id="247" r="I60" connectionId="0">
    <xmlCellPr id="1" uniqueName="P1072686">
      <xmlPr mapId="1" xpath="/GFI-IZD-KI/ISD-KI_1000339/P1072686" xmlDataType="decimal"/>
    </xmlCellPr>
  </singleXmlCell>
  <singleXmlCell id="248" r="H61" connectionId="0">
    <xmlCellPr id="1" uniqueName="P1072687">
      <xmlPr mapId="1" xpath="/GFI-IZD-KI/ISD-KI_1000339/P1072687" xmlDataType="decimal"/>
    </xmlCellPr>
  </singleXmlCell>
  <singleXmlCell id="249" r="I61" connectionId="0">
    <xmlCellPr id="1" uniqueName="P1072688">
      <xmlPr mapId="1" xpath="/GFI-IZD-KI/ISD-KI_1000339/P1072688" xmlDataType="decimal"/>
    </xmlCellPr>
  </singleXmlCell>
  <singleXmlCell id="250" r="H62" connectionId="0">
    <xmlCellPr id="1" uniqueName="P1072689">
      <xmlPr mapId="1" xpath="/GFI-IZD-KI/ISD-KI_1000339/P1072689" xmlDataType="decimal"/>
    </xmlCellPr>
  </singleXmlCell>
  <singleXmlCell id="251" r="I62" connectionId="0">
    <xmlCellPr id="1" uniqueName="P1072690">
      <xmlPr mapId="1" xpath="/GFI-IZD-KI/ISD-KI_1000339/P1072690" xmlDataType="decimal"/>
    </xmlCellPr>
  </singleXmlCell>
  <singleXmlCell id="252" r="H63" connectionId="0">
    <xmlCellPr id="1" uniqueName="P1072691">
      <xmlPr mapId="1" xpath="/GFI-IZD-KI/ISD-KI_1000339/P1072691" xmlDataType="decimal"/>
    </xmlCellPr>
  </singleXmlCell>
  <singleXmlCell id="253" r="I63" connectionId="0">
    <xmlCellPr id="1" uniqueName="P1072692">
      <xmlPr mapId="1" xpath="/GFI-IZD-KI/ISD-KI_1000339/P1072692" xmlDataType="decimal"/>
    </xmlCellPr>
  </singleXmlCell>
  <singleXmlCell id="254" r="H64" connectionId="0">
    <xmlCellPr id="1" uniqueName="P1072693">
      <xmlPr mapId="1" xpath="/GFI-IZD-KI/ISD-KI_1000339/P1072693" xmlDataType="decimal"/>
    </xmlCellPr>
  </singleXmlCell>
  <singleXmlCell id="255" r="I64" connectionId="0">
    <xmlCellPr id="1" uniqueName="P1072694">
      <xmlPr mapId="1" xpath="/GFI-IZD-KI/ISD-KI_1000339/P1072694" xmlDataType="decimal"/>
    </xmlCellPr>
  </singleXmlCell>
  <singleXmlCell id="256" r="H65" connectionId="0">
    <xmlCellPr id="1" uniqueName="P1072695">
      <xmlPr mapId="1" xpath="/GFI-IZD-KI/ISD-KI_1000339/P1072695" xmlDataType="decimal"/>
    </xmlCellPr>
  </singleXmlCell>
  <singleXmlCell id="257" r="I65" connectionId="0">
    <xmlCellPr id="1" uniqueName="P1072696">
      <xmlPr mapId="1" xpath="/GFI-IZD-KI/ISD-KI_1000339/P1072696" xmlDataType="decimal"/>
    </xmlCellPr>
  </singleXmlCell>
  <singleXmlCell id="258" r="H66" connectionId="0">
    <xmlCellPr id="1" uniqueName="P1072697">
      <xmlPr mapId="1" xpath="/GFI-IZD-KI/ISD-KI_1000339/P1072697" xmlDataType="decimal"/>
    </xmlCellPr>
  </singleXmlCell>
  <singleXmlCell id="259" r="I66" connectionId="0">
    <xmlCellPr id="1" uniqueName="P1072698">
      <xmlPr mapId="1" xpath="/GFI-IZD-KI/ISD-KI_1000339/P1072698" xmlDataType="decimal"/>
    </xmlCellPr>
  </singleXmlCell>
  <singleXmlCell id="260" r="H67" connectionId="0">
    <xmlCellPr id="1" uniqueName="P1072699">
      <xmlPr mapId="1" xpath="/GFI-IZD-KI/ISD-KI_1000339/P1072699" xmlDataType="decimal"/>
    </xmlCellPr>
  </singleXmlCell>
  <singleXmlCell id="261" r="I67" connectionId="0">
    <xmlCellPr id="1" uniqueName="P1072700">
      <xmlPr mapId="1" xpath="/GFI-IZD-KI/ISD-KI_1000339/P1072700" xmlDataType="decimal"/>
    </xmlCellPr>
  </singleXmlCell>
  <singleXmlCell id="262" r="H68" connectionId="0">
    <xmlCellPr id="1" uniqueName="P1072701">
      <xmlPr mapId="1" xpath="/GFI-IZD-KI/ISD-KI_1000339/P1072701" xmlDataType="decimal"/>
    </xmlCellPr>
  </singleXmlCell>
  <singleXmlCell id="263" r="I68" connectionId="0">
    <xmlCellPr id="1" uniqueName="P1072702">
      <xmlPr mapId="1" xpath="/GFI-IZD-KI/ISD-KI_1000339/P1072702" xmlDataType="decimal"/>
    </xmlCellPr>
  </singleXmlCell>
</singleXmlCells>
</file>

<file path=xl/tables/tableSingleCells4.xml><?xml version="1.0" encoding="utf-8"?>
<singleXmlCells xmlns="http://schemas.openxmlformats.org/spreadsheetml/2006/main">
  <singleXmlCell id="264" r="H8" connectionId="0">
    <xmlCellPr id="1" uniqueName="P1071697">
      <xmlPr mapId="1" xpath="/GFI-IZD-KI/INT_1000337/P1071697" xmlDataType="decimal"/>
    </xmlCellPr>
  </singleXmlCell>
  <singleXmlCell id="265" r="I8" connectionId="0">
    <xmlCellPr id="1" uniqueName="P1071698">
      <xmlPr mapId="1" xpath="/GFI-IZD-KI/INT_1000337/P1071698" xmlDataType="decimal"/>
    </xmlCellPr>
  </singleXmlCell>
  <singleXmlCell id="266" r="H9" connectionId="0">
    <xmlCellPr id="1" uniqueName="P1071699">
      <xmlPr mapId="1" xpath="/GFI-IZD-KI/INT_1000337/P1071699" xmlDataType="decimal"/>
    </xmlCellPr>
  </singleXmlCell>
  <singleXmlCell id="267" r="I9" connectionId="0">
    <xmlCellPr id="1" uniqueName="P1071700">
      <xmlPr mapId="1" xpath="/GFI-IZD-KI/INT_1000337/P1071700" xmlDataType="decimal"/>
    </xmlCellPr>
  </singleXmlCell>
  <singleXmlCell id="268" r="H10" connectionId="0">
    <xmlCellPr id="1" uniqueName="P1071701">
      <xmlPr mapId="1" xpath="/GFI-IZD-KI/INT_1000337/P1071701" xmlDataType="decimal"/>
    </xmlCellPr>
  </singleXmlCell>
  <singleXmlCell id="269" r="I10" connectionId="0">
    <xmlCellPr id="1" uniqueName="P1071702">
      <xmlPr mapId="1" xpath="/GFI-IZD-KI/INT_1000337/P1071702" xmlDataType="decimal"/>
    </xmlCellPr>
  </singleXmlCell>
  <singleXmlCell id="270" r="H11" connectionId="0">
    <xmlCellPr id="1" uniqueName="P1071703">
      <xmlPr mapId="1" xpath="/GFI-IZD-KI/INT_1000337/P1071703" xmlDataType="decimal"/>
    </xmlCellPr>
  </singleXmlCell>
  <singleXmlCell id="271" r="I11" connectionId="0">
    <xmlCellPr id="1" uniqueName="P1071704">
      <xmlPr mapId="1" xpath="/GFI-IZD-KI/INT_1000337/P1071704" xmlDataType="decimal"/>
    </xmlCellPr>
  </singleXmlCell>
  <singleXmlCell id="272" r="H12" connectionId="0">
    <xmlCellPr id="1" uniqueName="P1071705">
      <xmlPr mapId="1" xpath="/GFI-IZD-KI/INT_1000337/P1071705" xmlDataType="decimal"/>
    </xmlCellPr>
  </singleXmlCell>
  <singleXmlCell id="273" r="I12" connectionId="0">
    <xmlCellPr id="1" uniqueName="P1071706">
      <xmlPr mapId="1" xpath="/GFI-IZD-KI/INT_1000337/P1071706" xmlDataType="decimal"/>
    </xmlCellPr>
  </singleXmlCell>
  <singleXmlCell id="274" r="H13" connectionId="0">
    <xmlCellPr id="1" uniqueName="P1071707">
      <xmlPr mapId="1" xpath="/GFI-IZD-KI/INT_1000337/P1071707" xmlDataType="decimal"/>
    </xmlCellPr>
  </singleXmlCell>
  <singleXmlCell id="275" r="I13" connectionId="0">
    <xmlCellPr id="1" uniqueName="P1071708">
      <xmlPr mapId="1" xpath="/GFI-IZD-KI/INT_1000337/P1071708" xmlDataType="decimal"/>
    </xmlCellPr>
  </singleXmlCell>
  <singleXmlCell id="276" r="H14" connectionId="0">
    <xmlCellPr id="1" uniqueName="P1071709">
      <xmlPr mapId="1" xpath="/GFI-IZD-KI/INT_1000337/P1071709" xmlDataType="decimal"/>
    </xmlCellPr>
  </singleXmlCell>
  <singleXmlCell id="277" r="I14" connectionId="0">
    <xmlCellPr id="1" uniqueName="P1071710">
      <xmlPr mapId="1" xpath="/GFI-IZD-KI/INT_1000337/P1071710" xmlDataType="decimal"/>
    </xmlCellPr>
  </singleXmlCell>
  <singleXmlCell id="278" r="H15" connectionId="0">
    <xmlCellPr id="1" uniqueName="P1071711">
      <xmlPr mapId="1" xpath="/GFI-IZD-KI/INT_1000337/P1071711" xmlDataType="decimal"/>
    </xmlCellPr>
  </singleXmlCell>
  <singleXmlCell id="279" r="I15" connectionId="0">
    <xmlCellPr id="1" uniqueName="P1071712">
      <xmlPr mapId="1" xpath="/GFI-IZD-KI/INT_1000337/P1071712" xmlDataType="decimal"/>
    </xmlCellPr>
  </singleXmlCell>
  <singleXmlCell id="280" r="H17" connectionId="0">
    <xmlCellPr id="1" uniqueName="P1071713">
      <xmlPr mapId="1" xpath="/GFI-IZD-KI/INT_1000337/P1071713" xmlDataType="decimal"/>
    </xmlCellPr>
  </singleXmlCell>
  <singleXmlCell id="281" r="I17" connectionId="0">
    <xmlCellPr id="1" uniqueName="P1071714">
      <xmlPr mapId="1" xpath="/GFI-IZD-KI/INT_1000337/P1071714" xmlDataType="decimal"/>
    </xmlCellPr>
  </singleXmlCell>
  <singleXmlCell id="282" r="H19" connectionId="0">
    <xmlCellPr id="1" uniqueName="P1071715">
      <xmlPr mapId="1" xpath="/GFI-IZD-KI/INT_1000337/P1071715" xmlDataType="decimal"/>
    </xmlCellPr>
  </singleXmlCell>
  <singleXmlCell id="283" r="I19" connectionId="0">
    <xmlCellPr id="1" uniqueName="P1071716">
      <xmlPr mapId="1" xpath="/GFI-IZD-KI/INT_1000337/P1071716" xmlDataType="decimal"/>
    </xmlCellPr>
  </singleXmlCell>
  <singleXmlCell id="284" r="H20" connectionId="0">
    <xmlCellPr id="1" uniqueName="P1071717">
      <xmlPr mapId="1" xpath="/GFI-IZD-KI/INT_1000337/P1071717" xmlDataType="decimal"/>
    </xmlCellPr>
  </singleXmlCell>
  <singleXmlCell id="285" r="I20" connectionId="0">
    <xmlCellPr id="1" uniqueName="P1071718">
      <xmlPr mapId="1" xpath="/GFI-IZD-KI/INT_1000337/P1071718" xmlDataType="decimal"/>
    </xmlCellPr>
  </singleXmlCell>
  <singleXmlCell id="286" r="H21" connectionId="0">
    <xmlCellPr id="1" uniqueName="P1071719">
      <xmlPr mapId="1" xpath="/GFI-IZD-KI/INT_1000337/P1071719" xmlDataType="decimal"/>
    </xmlCellPr>
  </singleXmlCell>
  <singleXmlCell id="287" r="I21" connectionId="0">
    <xmlCellPr id="1" uniqueName="P1071720">
      <xmlPr mapId="1" xpath="/GFI-IZD-KI/INT_1000337/P1071720" xmlDataType="decimal"/>
    </xmlCellPr>
  </singleXmlCell>
  <singleXmlCell id="288" r="H22" connectionId="0">
    <xmlCellPr id="1" uniqueName="P1071721">
      <xmlPr mapId="1" xpath="/GFI-IZD-KI/INT_1000337/P1071721" xmlDataType="decimal"/>
    </xmlCellPr>
  </singleXmlCell>
  <singleXmlCell id="289" r="I22" connectionId="0">
    <xmlCellPr id="1" uniqueName="P1071722">
      <xmlPr mapId="1" xpath="/GFI-IZD-KI/INT_1000337/P1071722" xmlDataType="decimal"/>
    </xmlCellPr>
  </singleXmlCell>
  <singleXmlCell id="290" r="H23" connectionId="0">
    <xmlCellPr id="1" uniqueName="P1071723">
      <xmlPr mapId="1" xpath="/GFI-IZD-KI/INT_1000337/P1071723" xmlDataType="decimal"/>
    </xmlCellPr>
  </singleXmlCell>
  <singleXmlCell id="291" r="I23" connectionId="0">
    <xmlCellPr id="1" uniqueName="P1071724">
      <xmlPr mapId="1" xpath="/GFI-IZD-KI/INT_1000337/P1071724" xmlDataType="decimal"/>
    </xmlCellPr>
  </singleXmlCell>
  <singleXmlCell id="292" r="H25" connectionId="0">
    <xmlCellPr id="1" uniqueName="P1071725">
      <xmlPr mapId="1" xpath="/GFI-IZD-KI/INT_1000337/P1071725" xmlDataType="decimal"/>
    </xmlCellPr>
  </singleXmlCell>
  <singleXmlCell id="293" r="I25" connectionId="0">
    <xmlCellPr id="1" uniqueName="P1071726">
      <xmlPr mapId="1" xpath="/GFI-IZD-KI/INT_1000337/P1071726" xmlDataType="decimal"/>
    </xmlCellPr>
  </singleXmlCell>
  <singleXmlCell id="294" r="H26" connectionId="0">
    <xmlCellPr id="1" uniqueName="P1071727">
      <xmlPr mapId="1" xpath="/GFI-IZD-KI/INT_1000337/P1071727" xmlDataType="decimal"/>
    </xmlCellPr>
  </singleXmlCell>
  <singleXmlCell id="295" r="I26" connectionId="0">
    <xmlCellPr id="1" uniqueName="P1071728">
      <xmlPr mapId="1" xpath="/GFI-IZD-KI/INT_1000337/P1071728" xmlDataType="decimal"/>
    </xmlCellPr>
  </singleXmlCell>
  <singleXmlCell id="296" r="H27" connectionId="0">
    <xmlCellPr id="1" uniqueName="P1071729">
      <xmlPr mapId="1" xpath="/GFI-IZD-KI/INT_1000337/P1071729" xmlDataType="decimal"/>
    </xmlCellPr>
  </singleXmlCell>
  <singleXmlCell id="297" r="I27" connectionId="0">
    <xmlCellPr id="1" uniqueName="P1071730">
      <xmlPr mapId="1" xpath="/GFI-IZD-KI/INT_1000337/P1071730" xmlDataType="decimal"/>
    </xmlCellPr>
  </singleXmlCell>
  <singleXmlCell id="298" r="H28" connectionId="0">
    <xmlCellPr id="1" uniqueName="P1071731">
      <xmlPr mapId="1" xpath="/GFI-IZD-KI/INT_1000337/P1071731" xmlDataType="decimal"/>
    </xmlCellPr>
  </singleXmlCell>
  <singleXmlCell id="299" r="I28" connectionId="0">
    <xmlCellPr id="1" uniqueName="P1071732">
      <xmlPr mapId="1" xpath="/GFI-IZD-KI/INT_1000337/P1071732" xmlDataType="decimal"/>
    </xmlCellPr>
  </singleXmlCell>
  <singleXmlCell id="300" r="H29" connectionId="0">
    <xmlCellPr id="1" uniqueName="P1071733">
      <xmlPr mapId="1" xpath="/GFI-IZD-KI/INT_1000337/P1071733" xmlDataType="decimal"/>
    </xmlCellPr>
  </singleXmlCell>
  <singleXmlCell id="301" r="I29" connectionId="0">
    <xmlCellPr id="1" uniqueName="P1071734">
      <xmlPr mapId="1" xpath="/GFI-IZD-KI/INT_1000337/P1071734" xmlDataType="decimal"/>
    </xmlCellPr>
  </singleXmlCell>
  <singleXmlCell id="302" r="H30" connectionId="0">
    <xmlCellPr id="1" uniqueName="P1071735">
      <xmlPr mapId="1" xpath="/GFI-IZD-KI/INT_1000337/P1071735" xmlDataType="decimal"/>
    </xmlCellPr>
  </singleXmlCell>
  <singleXmlCell id="303" r="I30" connectionId="0">
    <xmlCellPr id="1" uniqueName="P1071736">
      <xmlPr mapId="1" xpath="/GFI-IZD-KI/INT_1000337/P1071736" xmlDataType="decimal"/>
    </xmlCellPr>
  </singleXmlCell>
  <singleXmlCell id="304" r="H31" connectionId="0">
    <xmlCellPr id="1" uniqueName="P1071737">
      <xmlPr mapId="1" xpath="/GFI-IZD-KI/INT_1000337/P1071737" xmlDataType="decimal"/>
    </xmlCellPr>
  </singleXmlCell>
  <singleXmlCell id="305" r="I31" connectionId="0">
    <xmlCellPr id="1" uniqueName="P1071738">
      <xmlPr mapId="1" xpath="/GFI-IZD-KI/INT_1000337/P1071738" xmlDataType="decimal"/>
    </xmlCellPr>
  </singleXmlCell>
  <singleXmlCell id="306" r="H32" connectionId="0">
    <xmlCellPr id="1" uniqueName="P1071739">
      <xmlPr mapId="1" xpath="/GFI-IZD-KI/INT_1000337/P1071739" xmlDataType="decimal"/>
    </xmlCellPr>
  </singleXmlCell>
  <singleXmlCell id="307" r="I32" connectionId="0">
    <xmlCellPr id="1" uniqueName="P1071740">
      <xmlPr mapId="1" xpath="/GFI-IZD-KI/INT_1000337/P1071740" xmlDataType="decimal"/>
    </xmlCellPr>
  </singleXmlCell>
  <singleXmlCell id="308" r="H33" connectionId="0">
    <xmlCellPr id="1" uniqueName="P1071741">
      <xmlPr mapId="1" xpath="/GFI-IZD-KI/INT_1000337/P1071741" xmlDataType="decimal"/>
    </xmlCellPr>
  </singleXmlCell>
  <singleXmlCell id="309" r="I33" connectionId="0">
    <xmlCellPr id="1" uniqueName="P1071742">
      <xmlPr mapId="1" xpath="/GFI-IZD-KI/INT_1000337/P1071742" xmlDataType="decimal"/>
    </xmlCellPr>
  </singleXmlCell>
  <singleXmlCell id="310" r="H34" connectionId="0">
    <xmlCellPr id="1" uniqueName="P1071743">
      <xmlPr mapId="1" xpath="/GFI-IZD-KI/INT_1000337/P1071743" xmlDataType="decimal"/>
    </xmlCellPr>
  </singleXmlCell>
  <singleXmlCell id="311" r="I34" connectionId="0">
    <xmlCellPr id="1" uniqueName="P1071744">
      <xmlPr mapId="1" xpath="/GFI-IZD-KI/INT_1000337/P1071744" xmlDataType="decimal"/>
    </xmlCellPr>
  </singleXmlCell>
  <singleXmlCell id="312" r="H35" connectionId="0">
    <xmlCellPr id="1" uniqueName="P1071745">
      <xmlPr mapId="1" xpath="/GFI-IZD-KI/INT_1000337/P1071745" xmlDataType="decimal"/>
    </xmlCellPr>
  </singleXmlCell>
  <singleXmlCell id="313" r="I35" connectionId="0">
    <xmlCellPr id="1" uniqueName="P1071746">
      <xmlPr mapId="1" xpath="/GFI-IZD-KI/INT_1000337/P1071746" xmlDataType="decimal"/>
    </xmlCellPr>
  </singleXmlCell>
  <singleXmlCell id="314" r="H36" connectionId="0">
    <xmlCellPr id="1" uniqueName="P1071747">
      <xmlPr mapId="1" xpath="/GFI-IZD-KI/INT_1000337/P1071747" xmlDataType="decimal"/>
    </xmlCellPr>
  </singleXmlCell>
  <singleXmlCell id="315" r="I36" connectionId="0">
    <xmlCellPr id="1" uniqueName="P1071748">
      <xmlPr mapId="1" xpath="/GFI-IZD-KI/INT_1000337/P1071748" xmlDataType="decimal"/>
    </xmlCellPr>
  </singleXmlCell>
  <singleXmlCell id="316" r="H37" connectionId="0">
    <xmlCellPr id="1" uniqueName="P1071749">
      <xmlPr mapId="1" xpath="/GFI-IZD-KI/INT_1000337/P1071749" xmlDataType="decimal"/>
    </xmlCellPr>
  </singleXmlCell>
  <singleXmlCell id="317" r="I37" connectionId="0">
    <xmlCellPr id="1" uniqueName="P1071750">
      <xmlPr mapId="1" xpath="/GFI-IZD-KI/INT_1000337/P1071750" xmlDataType="decimal"/>
    </xmlCellPr>
  </singleXmlCell>
  <singleXmlCell id="318" r="H38" connectionId="0">
    <xmlCellPr id="1" uniqueName="P1071751">
      <xmlPr mapId="1" xpath="/GFI-IZD-KI/INT_1000337/P1071751" xmlDataType="decimal"/>
    </xmlCellPr>
  </singleXmlCell>
  <singleXmlCell id="319" r="I38" connectionId="0">
    <xmlCellPr id="1" uniqueName="P1071752">
      <xmlPr mapId="1" xpath="/GFI-IZD-KI/INT_1000337/P1071752" xmlDataType="decimal"/>
    </xmlCellPr>
  </singleXmlCell>
  <singleXmlCell id="320" r="H39" connectionId="0">
    <xmlCellPr id="1" uniqueName="P1071753">
      <xmlPr mapId="1" xpath="/GFI-IZD-KI/INT_1000337/P1071753" xmlDataType="decimal"/>
    </xmlCellPr>
  </singleXmlCell>
  <singleXmlCell id="321" r="I39" connectionId="0">
    <xmlCellPr id="1" uniqueName="P1071754">
      <xmlPr mapId="1" xpath="/GFI-IZD-KI/INT_1000337/P1071754" xmlDataType="decimal"/>
    </xmlCellPr>
  </singleXmlCell>
  <singleXmlCell id="322" r="H40" connectionId="0">
    <xmlCellPr id="1" uniqueName="P1071755">
      <xmlPr mapId="1" xpath="/GFI-IZD-KI/INT_1000337/P1071755" xmlDataType="decimal"/>
    </xmlCellPr>
  </singleXmlCell>
  <singleXmlCell id="323" r="I40" connectionId="0">
    <xmlCellPr id="1" uniqueName="P1071756">
      <xmlPr mapId="1" xpath="/GFI-IZD-KI/INT_1000337/P1071756" xmlDataType="decimal"/>
    </xmlCellPr>
  </singleXmlCell>
  <singleXmlCell id="324" r="H41" connectionId="0">
    <xmlCellPr id="1" uniqueName="P1071757">
      <xmlPr mapId="1" xpath="/GFI-IZD-KI/INT_1000337/P1071757" xmlDataType="decimal"/>
    </xmlCellPr>
  </singleXmlCell>
  <singleXmlCell id="325" r="I41" connectionId="0">
    <xmlCellPr id="1" uniqueName="P1071758">
      <xmlPr mapId="1" xpath="/GFI-IZD-KI/INT_1000337/P1071758" xmlDataType="decimal"/>
    </xmlCellPr>
  </singleXmlCell>
  <singleXmlCell id="326" r="H42" connectionId="0">
    <xmlCellPr id="1" uniqueName="P1071759">
      <xmlPr mapId="1" xpath="/GFI-IZD-KI/INT_1000337/P1071759" xmlDataType="decimal"/>
    </xmlCellPr>
  </singleXmlCell>
  <singleXmlCell id="327" r="I42" connectionId="0">
    <xmlCellPr id="1" uniqueName="P1071760">
      <xmlPr mapId="1" xpath="/GFI-IZD-KI/INT_1000337/P1071760" xmlDataType="decimal"/>
    </xmlCellPr>
  </singleXmlCell>
  <singleXmlCell id="328" r="H43" connectionId="0">
    <xmlCellPr id="1" uniqueName="P1071761">
      <xmlPr mapId="1" xpath="/GFI-IZD-KI/INT_1000337/P1071761" xmlDataType="decimal"/>
    </xmlCellPr>
  </singleXmlCell>
  <singleXmlCell id="329" r="I43" connectionId="0">
    <xmlCellPr id="1" uniqueName="P1071762">
      <xmlPr mapId="1" xpath="/GFI-IZD-KI/INT_1000337/P1071762" xmlDataType="decimal"/>
    </xmlCellPr>
  </singleXmlCell>
  <singleXmlCell id="332" r="H44" connectionId="0">
    <xmlCellPr id="1" uniqueName="P1071763">
      <xmlPr mapId="1" xpath="/GFI-IZD-KI/INT_1000337/P1071763" xmlDataType="decimal"/>
    </xmlCellPr>
  </singleXmlCell>
  <singleXmlCell id="333" r="I44" connectionId="0">
    <xmlCellPr id="1" uniqueName="P1071764">
      <xmlPr mapId="1" xpath="/GFI-IZD-KI/INT_1000337/P1071764" xmlDataType="decimal"/>
    </xmlCellPr>
  </singleXmlCell>
  <singleXmlCell id="334" r="H46" connectionId="0">
    <xmlCellPr id="1" uniqueName="P1071765">
      <xmlPr mapId="1" xpath="/GFI-IZD-KI/INT_1000337/P1071765" xmlDataType="decimal"/>
    </xmlCellPr>
  </singleXmlCell>
  <singleXmlCell id="335" r="I46" connectionId="0">
    <xmlCellPr id="1" uniqueName="P1071766">
      <xmlPr mapId="1" xpath="/GFI-IZD-KI/INT_1000337/P1071766" xmlDataType="decimal"/>
    </xmlCellPr>
  </singleXmlCell>
  <singleXmlCell id="336" r="H47" connectionId="0">
    <xmlCellPr id="1" uniqueName="P1071767">
      <xmlPr mapId="1" xpath="/GFI-IZD-KI/INT_1000337/P1071767" xmlDataType="decimal"/>
    </xmlCellPr>
  </singleXmlCell>
  <singleXmlCell id="337" r="I47" connectionId="0">
    <xmlCellPr id="1" uniqueName="P1071768">
      <xmlPr mapId="1" xpath="/GFI-IZD-KI/INT_1000337/P1071768" xmlDataType="decimal"/>
    </xmlCellPr>
  </singleXmlCell>
  <singleXmlCell id="338" r="H48" connectionId="0">
    <xmlCellPr id="1" uniqueName="P1071769">
      <xmlPr mapId="1" xpath="/GFI-IZD-KI/INT_1000337/P1071769" xmlDataType="decimal"/>
    </xmlCellPr>
  </singleXmlCell>
  <singleXmlCell id="339" r="I48" connectionId="0">
    <xmlCellPr id="1" uniqueName="P1071770">
      <xmlPr mapId="1" xpath="/GFI-IZD-KI/INT_1000337/P1071770" xmlDataType="decimal"/>
    </xmlCellPr>
  </singleXmlCell>
  <singleXmlCell id="340" r="H49" connectionId="0">
    <xmlCellPr id="1" uniqueName="P1071771">
      <xmlPr mapId="1" xpath="/GFI-IZD-KI/INT_1000337/P1071771" xmlDataType="decimal"/>
    </xmlCellPr>
  </singleXmlCell>
  <singleXmlCell id="341" r="I49" connectionId="0">
    <xmlCellPr id="1" uniqueName="P1071772">
      <xmlPr mapId="1" xpath="/GFI-IZD-KI/INT_1000337/P1071772" xmlDataType="decimal"/>
    </xmlCellPr>
  </singleXmlCell>
  <singleXmlCell id="342" r="H50" connectionId="0">
    <xmlCellPr id="1" uniqueName="P1071773">
      <xmlPr mapId="1" xpath="/GFI-IZD-KI/INT_1000337/P1071773" xmlDataType="decimal"/>
    </xmlCellPr>
  </singleXmlCell>
  <singleXmlCell id="343" r="I50" connectionId="0">
    <xmlCellPr id="1" uniqueName="P1071774">
      <xmlPr mapId="1" xpath="/GFI-IZD-KI/INT_1000337/P1071774" xmlDataType="decimal"/>
    </xmlCellPr>
  </singleXmlCell>
  <singleXmlCell id="344" r="H51" connectionId="0">
    <xmlCellPr id="1" uniqueName="P1071775">
      <xmlPr mapId="1" xpath="/GFI-IZD-KI/INT_1000337/P1071775" xmlDataType="decimal"/>
    </xmlCellPr>
  </singleXmlCell>
  <singleXmlCell id="345" r="I51" connectionId="0">
    <xmlCellPr id="1" uniqueName="P1071776">
      <xmlPr mapId="1" xpath="/GFI-IZD-KI/INT_1000337/P1071776" xmlDataType="decimal"/>
    </xmlCellPr>
  </singleXmlCell>
  <singleXmlCell id="346" r="H53" connectionId="0">
    <xmlCellPr id="1" uniqueName="P1071777">
      <xmlPr mapId="1" xpath="/GFI-IZD-KI/INT_1000337/P1071777" xmlDataType="decimal"/>
    </xmlCellPr>
  </singleXmlCell>
  <singleXmlCell id="347" r="I53" connectionId="0">
    <xmlCellPr id="1" uniqueName="P1071778">
      <xmlPr mapId="1" xpath="/GFI-IZD-KI/INT_1000337/P1071778" xmlDataType="decimal"/>
    </xmlCellPr>
  </singleXmlCell>
  <singleXmlCell id="348" r="H54" connectionId="0">
    <xmlCellPr id="1" uniqueName="P1071779">
      <xmlPr mapId="1" xpath="/GFI-IZD-KI/INT_1000337/P1071779" xmlDataType="decimal"/>
    </xmlCellPr>
  </singleXmlCell>
  <singleXmlCell id="349" r="I54" connectionId="0">
    <xmlCellPr id="1" uniqueName="P1071780">
      <xmlPr mapId="1" xpath="/GFI-IZD-KI/INT_1000337/P1071780" xmlDataType="decimal"/>
    </xmlCellPr>
  </singleXmlCell>
  <singleXmlCell id="350" r="H55" connectionId="0">
    <xmlCellPr id="1" uniqueName="P1071781">
      <xmlPr mapId="1" xpath="/GFI-IZD-KI/INT_1000337/P1071781" xmlDataType="decimal"/>
    </xmlCellPr>
  </singleXmlCell>
  <singleXmlCell id="351" r="I55" connectionId="0">
    <xmlCellPr id="1" uniqueName="P1071782">
      <xmlPr mapId="1" xpath="/GFI-IZD-KI/INT_1000337/P1071782" xmlDataType="decimal"/>
    </xmlCellPr>
  </singleXmlCell>
  <singleXmlCell id="352" r="H56" connectionId="0">
    <xmlCellPr id="1" uniqueName="P1071783">
      <xmlPr mapId="1" xpath="/GFI-IZD-KI/INT_1000337/P1071783" xmlDataType="decimal"/>
    </xmlCellPr>
  </singleXmlCell>
  <singleXmlCell id="353" r="I56" connectionId="0">
    <xmlCellPr id="1" uniqueName="P1071784">
      <xmlPr mapId="1" xpath="/GFI-IZD-KI/INT_1000337/P1071784" xmlDataType="decimal"/>
    </xmlCellPr>
  </singleXmlCell>
  <singleXmlCell id="354" r="H57" connectionId="0">
    <xmlCellPr id="1" uniqueName="P1071785">
      <xmlPr mapId="1" xpath="/GFI-IZD-KI/INT_1000337/P1071785" xmlDataType="decimal"/>
    </xmlCellPr>
  </singleXmlCell>
  <singleXmlCell id="355" r="I57" connectionId="0">
    <xmlCellPr id="1" uniqueName="P1071786">
      <xmlPr mapId="1" xpath="/GFI-IZD-KI/INT_1000337/P1071786" xmlDataType="decimal"/>
    </xmlCellPr>
  </singleXmlCell>
  <singleXmlCell id="356" r="H58" connectionId="0">
    <xmlCellPr id="1" uniqueName="P1071787">
      <xmlPr mapId="1" xpath="/GFI-IZD-KI/INT_1000337/P1071787" xmlDataType="decimal"/>
    </xmlCellPr>
  </singleXmlCell>
  <singleXmlCell id="357" r="I58" connectionId="0">
    <xmlCellPr id="1" uniqueName="P1071788">
      <xmlPr mapId="1" xpath="/GFI-IZD-KI/INT_1000337/P1071788" xmlDataType="decimal"/>
    </xmlCellPr>
  </singleXmlCell>
  <singleXmlCell id="358" r="H59" connectionId="0">
    <xmlCellPr id="1" uniqueName="P1071789">
      <xmlPr mapId="1" xpath="/GFI-IZD-KI/INT_1000337/P1071789" xmlDataType="decimal"/>
    </xmlCellPr>
  </singleXmlCell>
  <singleXmlCell id="359" r="I59" connectionId="0">
    <xmlCellPr id="1" uniqueName="P1071790">
      <xmlPr mapId="1" xpath="/GFI-IZD-KI/INT_1000337/P1071790" xmlDataType="decimal"/>
    </xmlCellPr>
  </singleXmlCell>
  <singleXmlCell id="360" r="H60" connectionId="0">
    <xmlCellPr id="1" uniqueName="P1071791">
      <xmlPr mapId="1" xpath="/GFI-IZD-KI/INT_1000337/P1071791" xmlDataType="decimal"/>
    </xmlCellPr>
  </singleXmlCell>
  <singleXmlCell id="361" r="I60" connectionId="0">
    <xmlCellPr id="1" uniqueName="P1071792">
      <xmlPr mapId="1" xpath="/GFI-IZD-KI/INT_1000337/P1071792" xmlDataType="decimal"/>
    </xmlCellPr>
  </singleXmlCell>
  <singleXmlCell id="362" r="H61" connectionId="0">
    <xmlCellPr id="1" uniqueName="P1071793">
      <xmlPr mapId="1" xpath="/GFI-IZD-KI/INT_1000337/P1071793" xmlDataType="decimal"/>
    </xmlCellPr>
  </singleXmlCell>
  <singleXmlCell id="363" r="I61" connectionId="0">
    <xmlCellPr id="1" uniqueName="P1071794">
      <xmlPr mapId="1" xpath="/GFI-IZD-KI/INT_1000337/P1071794" xmlDataType="decimal"/>
    </xmlCellPr>
  </singleXmlCell>
  <singleXmlCell id="364" r="H62" connectionId="0">
    <xmlCellPr id="1" uniqueName="P1071795">
      <xmlPr mapId="1" xpath="/GFI-IZD-KI/INT_1000337/P1071795" xmlDataType="decimal"/>
    </xmlCellPr>
  </singleXmlCell>
  <singleXmlCell id="365" r="I62" connectionId="0">
    <xmlCellPr id="1" uniqueName="P1071796">
      <xmlPr mapId="1" xpath="/GFI-IZD-KI/INT_1000337/P1071796" xmlDataType="decimal"/>
    </xmlCellPr>
  </singleXmlCell>
  <singleXmlCell id="366" r="H63" connectionId="0">
    <xmlCellPr id="1" uniqueName="P1071797">
      <xmlPr mapId="1" xpath="/GFI-IZD-KI/INT_1000337/P1071797" xmlDataType="decimal"/>
    </xmlCellPr>
  </singleXmlCell>
  <singleXmlCell id="367" r="I63" connectionId="0">
    <xmlCellPr id="1" uniqueName="P1071798">
      <xmlPr mapId="1" xpath="/GFI-IZD-KI/INT_1000337/P1071798" xmlDataType="decimal"/>
    </xmlCellPr>
  </singleXmlCell>
</singleXmlCells>
</file>

<file path=xl/tables/tableSingleCells5.xml><?xml version="1.0" encoding="utf-8"?>
<singleXmlCells xmlns="http://schemas.openxmlformats.org/spreadsheetml/2006/main">
  <singleXmlCell id="396" r="E6" connectionId="0">
    <xmlCellPr id="1" uniqueName="P1071799">
      <xmlPr mapId="1" xpath="/GFI-IZD-KI/IPK-KI_1000338/P1071799" xmlDataType="decimal"/>
    </xmlCellPr>
  </singleXmlCell>
  <singleXmlCell id="397" r="F6" connectionId="0">
    <xmlCellPr id="1" uniqueName="P1071800">
      <xmlPr mapId="1" xpath="/GFI-IZD-KI/IPK-KI_1000338/P1071800" xmlDataType="decimal"/>
    </xmlCellPr>
  </singleXmlCell>
  <singleXmlCell id="398" r="G6" connectionId="0">
    <xmlCellPr id="1" uniqueName="P1071801">
      <xmlPr mapId="1" xpath="/GFI-IZD-KI/IPK-KI_1000338/P1071801" xmlDataType="decimal"/>
    </xmlCellPr>
  </singleXmlCell>
  <singleXmlCell id="399" r="H6" connectionId="0">
    <xmlCellPr id="1" uniqueName="P1071802">
      <xmlPr mapId="1" xpath="/GFI-IZD-KI/IPK-KI_1000338/P1071802" xmlDataType="decimal"/>
    </xmlCellPr>
  </singleXmlCell>
  <singleXmlCell id="400" r="I6" connectionId="0">
    <xmlCellPr id="1" uniqueName="P1071803">
      <xmlPr mapId="1" xpath="/GFI-IZD-KI/IPK-KI_1000338/P1071803" xmlDataType="decimal"/>
    </xmlCellPr>
  </singleXmlCell>
  <singleXmlCell id="401" r="J6" connectionId="0">
    <xmlCellPr id="1" uniqueName="P1071804">
      <xmlPr mapId="1" xpath="/GFI-IZD-KI/IPK-KI_1000338/P1071804" xmlDataType="decimal"/>
    </xmlCellPr>
  </singleXmlCell>
  <singleXmlCell id="402" r="K6" connectionId="0">
    <xmlCellPr id="1" uniqueName="P1071805">
      <xmlPr mapId="1" xpath="/GFI-IZD-KI/IPK-KI_1000338/P1071805" xmlDataType="decimal"/>
    </xmlCellPr>
  </singleXmlCell>
  <singleXmlCell id="403" r="L6" connectionId="0">
    <xmlCellPr id="1" uniqueName="P1071806">
      <xmlPr mapId="1" xpath="/GFI-IZD-KI/IPK-KI_1000338/P1071806" xmlDataType="decimal"/>
    </xmlCellPr>
  </singleXmlCell>
  <singleXmlCell id="404" r="M6" connectionId="0">
    <xmlCellPr id="1" uniqueName="P1071807">
      <xmlPr mapId="1" xpath="/GFI-IZD-KI/IPK-KI_1000338/P1071807" xmlDataType="decimal"/>
    </xmlCellPr>
  </singleXmlCell>
  <singleXmlCell id="405" r="N6" connectionId="0">
    <xmlCellPr id="1" uniqueName="P1071808">
      <xmlPr mapId="1" xpath="/GFI-IZD-KI/IPK-KI_1000338/P1071808" xmlDataType="decimal"/>
    </xmlCellPr>
  </singleXmlCell>
  <singleXmlCell id="406" r="O6" connectionId="0">
    <xmlCellPr id="1" uniqueName="P1071809">
      <xmlPr mapId="1" xpath="/GFI-IZD-KI/IPK-KI_1000338/P1071809" xmlDataType="decimal"/>
    </xmlCellPr>
  </singleXmlCell>
  <singleXmlCell id="407" r="P6" connectionId="0">
    <xmlCellPr id="1" uniqueName="P1071810">
      <xmlPr mapId="1" xpath="/GFI-IZD-KI/IPK-KI_1000338/P1071810" xmlDataType="decimal"/>
    </xmlCellPr>
  </singleXmlCell>
  <singleXmlCell id="408" r="Q6" connectionId="0">
    <xmlCellPr id="1" uniqueName="P1071811">
      <xmlPr mapId="1" xpath="/GFI-IZD-KI/IPK-KI_1000338/P1071811" xmlDataType="decimal"/>
    </xmlCellPr>
  </singleXmlCell>
  <singleXmlCell id="409" r="R6" connectionId="0">
    <xmlCellPr id="1" uniqueName="P1071812">
      <xmlPr mapId="1" xpath="/GFI-IZD-KI/IPK-KI_1000338/P1071812" xmlDataType="decimal"/>
    </xmlCellPr>
  </singleXmlCell>
  <singleXmlCell id="410" r="E7" connectionId="0">
    <xmlCellPr id="1" uniqueName="P1071813">
      <xmlPr mapId="1" xpath="/GFI-IZD-KI/IPK-KI_1000338/P1071813" xmlDataType="decimal"/>
    </xmlCellPr>
  </singleXmlCell>
  <singleXmlCell id="411" r="F7" connectionId="0">
    <xmlCellPr id="1" uniqueName="P1071814">
      <xmlPr mapId="1" xpath="/GFI-IZD-KI/IPK-KI_1000338/P1071814" xmlDataType="decimal"/>
    </xmlCellPr>
  </singleXmlCell>
  <singleXmlCell id="412" r="G7" connectionId="0">
    <xmlCellPr id="1" uniqueName="P1071815">
      <xmlPr mapId="1" xpath="/GFI-IZD-KI/IPK-KI_1000338/P1071815" xmlDataType="decimal"/>
    </xmlCellPr>
  </singleXmlCell>
  <singleXmlCell id="413" r="H7" connectionId="0">
    <xmlCellPr id="1" uniqueName="P1071816">
      <xmlPr mapId="1" xpath="/GFI-IZD-KI/IPK-KI_1000338/P1071816" xmlDataType="decimal"/>
    </xmlCellPr>
  </singleXmlCell>
  <singleXmlCell id="414" r="I7" connectionId="0">
    <xmlCellPr id="1" uniqueName="P1071817">
      <xmlPr mapId="1" xpath="/GFI-IZD-KI/IPK-KI_1000338/P1071817" xmlDataType="decimal"/>
    </xmlCellPr>
  </singleXmlCell>
  <singleXmlCell id="415" r="J7" connectionId="0">
    <xmlCellPr id="1" uniqueName="P1071818">
      <xmlPr mapId="1" xpath="/GFI-IZD-KI/IPK-KI_1000338/P1071818" xmlDataType="decimal"/>
    </xmlCellPr>
  </singleXmlCell>
  <singleXmlCell id="416" r="K7" connectionId="0">
    <xmlCellPr id="1" uniqueName="P1071819">
      <xmlPr mapId="1" xpath="/GFI-IZD-KI/IPK-KI_1000338/P1071819" xmlDataType="decimal"/>
    </xmlCellPr>
  </singleXmlCell>
  <singleXmlCell id="417" r="L7" connectionId="0">
    <xmlCellPr id="1" uniqueName="P1071820">
      <xmlPr mapId="1" xpath="/GFI-IZD-KI/IPK-KI_1000338/P1071820" xmlDataType="decimal"/>
    </xmlCellPr>
  </singleXmlCell>
  <singleXmlCell id="418" r="M7" connectionId="0">
    <xmlCellPr id="1" uniqueName="P1071821">
      <xmlPr mapId="1" xpath="/GFI-IZD-KI/IPK-KI_1000338/P1071821" xmlDataType="decimal"/>
    </xmlCellPr>
  </singleXmlCell>
  <singleXmlCell id="419" r="N7" connectionId="0">
    <xmlCellPr id="1" uniqueName="P1071822">
      <xmlPr mapId="1" xpath="/GFI-IZD-KI/IPK-KI_1000338/P1071822" xmlDataType="decimal"/>
    </xmlCellPr>
  </singleXmlCell>
  <singleXmlCell id="420" r="O7" connectionId="0">
    <xmlCellPr id="1" uniqueName="P1071823">
      <xmlPr mapId="1" xpath="/GFI-IZD-KI/IPK-KI_1000338/P1071823" xmlDataType="decimal"/>
    </xmlCellPr>
  </singleXmlCell>
  <singleXmlCell id="421" r="P7" connectionId="0">
    <xmlCellPr id="1" uniqueName="P1071824">
      <xmlPr mapId="1" xpath="/GFI-IZD-KI/IPK-KI_1000338/P1071824" xmlDataType="decimal"/>
    </xmlCellPr>
  </singleXmlCell>
  <singleXmlCell id="422" r="Q7" connectionId="0">
    <xmlCellPr id="1" uniqueName="P1071825">
      <xmlPr mapId="1" xpath="/GFI-IZD-KI/IPK-KI_1000338/P1071825" xmlDataType="decimal"/>
    </xmlCellPr>
  </singleXmlCell>
  <singleXmlCell id="423" r="R7" connectionId="0">
    <xmlCellPr id="1" uniqueName="P1071826">
      <xmlPr mapId="1" xpath="/GFI-IZD-KI/IPK-KI_1000338/P1071826" xmlDataType="decimal"/>
    </xmlCellPr>
  </singleXmlCell>
  <singleXmlCell id="424" r="E8" connectionId="0">
    <xmlCellPr id="1" uniqueName="P1071827">
      <xmlPr mapId="1" xpath="/GFI-IZD-KI/IPK-KI_1000338/P1071827" xmlDataType="decimal"/>
    </xmlCellPr>
  </singleXmlCell>
  <singleXmlCell id="425" r="F8" connectionId="0">
    <xmlCellPr id="1" uniqueName="P1071828">
      <xmlPr mapId="1" xpath="/GFI-IZD-KI/IPK-KI_1000338/P1071828" xmlDataType="decimal"/>
    </xmlCellPr>
  </singleXmlCell>
  <singleXmlCell id="426" r="G8" connectionId="0">
    <xmlCellPr id="1" uniqueName="P1071829">
      <xmlPr mapId="1" xpath="/GFI-IZD-KI/IPK-KI_1000338/P1071829" xmlDataType="decimal"/>
    </xmlCellPr>
  </singleXmlCell>
  <singleXmlCell id="427" r="H8" connectionId="0">
    <xmlCellPr id="1" uniqueName="P1071830">
      <xmlPr mapId="1" xpath="/GFI-IZD-KI/IPK-KI_1000338/P1071830" xmlDataType="decimal"/>
    </xmlCellPr>
  </singleXmlCell>
  <singleXmlCell id="428" r="I8" connectionId="0">
    <xmlCellPr id="1" uniqueName="P1071831">
      <xmlPr mapId="1" xpath="/GFI-IZD-KI/IPK-KI_1000338/P1071831" xmlDataType="decimal"/>
    </xmlCellPr>
  </singleXmlCell>
  <singleXmlCell id="429" r="J8" connectionId="0">
    <xmlCellPr id="1" uniqueName="P1071832">
      <xmlPr mapId="1" xpath="/GFI-IZD-KI/IPK-KI_1000338/P1071832" xmlDataType="decimal"/>
    </xmlCellPr>
  </singleXmlCell>
  <singleXmlCell id="430" r="K8" connectionId="0">
    <xmlCellPr id="1" uniqueName="P1071833">
      <xmlPr mapId="1" xpath="/GFI-IZD-KI/IPK-KI_1000338/P1071833" xmlDataType="decimal"/>
    </xmlCellPr>
  </singleXmlCell>
  <singleXmlCell id="431" r="L8" connectionId="0">
    <xmlCellPr id="1" uniqueName="P1071834">
      <xmlPr mapId="1" xpath="/GFI-IZD-KI/IPK-KI_1000338/P1071834" xmlDataType="decimal"/>
    </xmlCellPr>
  </singleXmlCell>
  <singleXmlCell id="432" r="M8" connectionId="0">
    <xmlCellPr id="1" uniqueName="P1071835">
      <xmlPr mapId="1" xpath="/GFI-IZD-KI/IPK-KI_1000338/P1071835" xmlDataType="decimal"/>
    </xmlCellPr>
  </singleXmlCell>
  <singleXmlCell id="433" r="N8" connectionId="0">
    <xmlCellPr id="1" uniqueName="P1071836">
      <xmlPr mapId="1" xpath="/GFI-IZD-KI/IPK-KI_1000338/P1071836" xmlDataType="decimal"/>
    </xmlCellPr>
  </singleXmlCell>
  <singleXmlCell id="434" r="O8" connectionId="0">
    <xmlCellPr id="1" uniqueName="P1071837">
      <xmlPr mapId="1" xpath="/GFI-IZD-KI/IPK-KI_1000338/P1071837" xmlDataType="decimal"/>
    </xmlCellPr>
  </singleXmlCell>
  <singleXmlCell id="435" r="P8" connectionId="0">
    <xmlCellPr id="1" uniqueName="P1071838">
      <xmlPr mapId="1" xpath="/GFI-IZD-KI/IPK-KI_1000338/P1071838" xmlDataType="decimal"/>
    </xmlCellPr>
  </singleXmlCell>
  <singleXmlCell id="436" r="Q8" connectionId="0">
    <xmlCellPr id="1" uniqueName="P1071839">
      <xmlPr mapId="1" xpath="/GFI-IZD-KI/IPK-KI_1000338/P1071839" xmlDataType="decimal"/>
    </xmlCellPr>
  </singleXmlCell>
  <singleXmlCell id="437" r="R8" connectionId="0">
    <xmlCellPr id="1" uniqueName="P1071840">
      <xmlPr mapId="1" xpath="/GFI-IZD-KI/IPK-KI_1000338/P1071840" xmlDataType="decimal"/>
    </xmlCellPr>
  </singleXmlCell>
  <singleXmlCell id="452" r="E9" connectionId="0">
    <xmlCellPr id="1" uniqueName="P1071841">
      <xmlPr mapId="1" xpath="/GFI-IZD-KI/IPK-KI_1000338/P1071841" xmlDataType="decimal"/>
    </xmlCellPr>
  </singleXmlCell>
  <singleXmlCell id="453" r="F9" connectionId="0">
    <xmlCellPr id="1" uniqueName="P1071842">
      <xmlPr mapId="1" xpath="/GFI-IZD-KI/IPK-KI_1000338/P1071842" xmlDataType="decimal"/>
    </xmlCellPr>
  </singleXmlCell>
  <singleXmlCell id="454" r="G9" connectionId="0">
    <xmlCellPr id="1" uniqueName="P1071843">
      <xmlPr mapId="1" xpath="/GFI-IZD-KI/IPK-KI_1000338/P1071843" xmlDataType="decimal"/>
    </xmlCellPr>
  </singleXmlCell>
  <singleXmlCell id="455" r="H9" connectionId="0">
    <xmlCellPr id="1" uniqueName="P1071844">
      <xmlPr mapId="1" xpath="/GFI-IZD-KI/IPK-KI_1000338/P1071844" xmlDataType="decimal"/>
    </xmlCellPr>
  </singleXmlCell>
  <singleXmlCell id="456" r="I9" connectionId="0">
    <xmlCellPr id="1" uniqueName="P1071845">
      <xmlPr mapId="1" xpath="/GFI-IZD-KI/IPK-KI_1000338/P1071845" xmlDataType="decimal"/>
    </xmlCellPr>
  </singleXmlCell>
  <singleXmlCell id="457" r="J9" connectionId="0">
    <xmlCellPr id="1" uniqueName="P1071846">
      <xmlPr mapId="1" xpath="/GFI-IZD-KI/IPK-KI_1000338/P1071846" xmlDataType="decimal"/>
    </xmlCellPr>
  </singleXmlCell>
  <singleXmlCell id="458" r="K9" connectionId="0">
    <xmlCellPr id="1" uniqueName="P1071847">
      <xmlPr mapId="1" xpath="/GFI-IZD-KI/IPK-KI_1000338/P1071847" xmlDataType="decimal"/>
    </xmlCellPr>
  </singleXmlCell>
  <singleXmlCell id="459" r="L9" connectionId="0">
    <xmlCellPr id="1" uniqueName="P1071848">
      <xmlPr mapId="1" xpath="/GFI-IZD-KI/IPK-KI_1000338/P1071848" xmlDataType="decimal"/>
    </xmlCellPr>
  </singleXmlCell>
  <singleXmlCell id="460" r="M9" connectionId="0">
    <xmlCellPr id="1" uniqueName="P1071849">
      <xmlPr mapId="1" xpath="/GFI-IZD-KI/IPK-KI_1000338/P1071849" xmlDataType="decimal"/>
    </xmlCellPr>
  </singleXmlCell>
  <singleXmlCell id="461" r="N9" connectionId="0">
    <xmlCellPr id="1" uniqueName="P1071850">
      <xmlPr mapId="1" xpath="/GFI-IZD-KI/IPK-KI_1000338/P1071850" xmlDataType="decimal"/>
    </xmlCellPr>
  </singleXmlCell>
  <singleXmlCell id="462" r="O9" connectionId="0">
    <xmlCellPr id="1" uniqueName="P1071851">
      <xmlPr mapId="1" xpath="/GFI-IZD-KI/IPK-KI_1000338/P1071851" xmlDataType="decimal"/>
    </xmlCellPr>
  </singleXmlCell>
  <singleXmlCell id="463" r="P9" connectionId="0">
    <xmlCellPr id="1" uniqueName="P1071852">
      <xmlPr mapId="1" xpath="/GFI-IZD-KI/IPK-KI_1000338/P1071852" xmlDataType="decimal"/>
    </xmlCellPr>
  </singleXmlCell>
  <singleXmlCell id="465" r="Q9" connectionId="0">
    <xmlCellPr id="1" uniqueName="P1071853">
      <xmlPr mapId="1" xpath="/GFI-IZD-KI/IPK-KI_1000338/P1071853" xmlDataType="decimal"/>
    </xmlCellPr>
  </singleXmlCell>
  <singleXmlCell id="466" r="R9" connectionId="0">
    <xmlCellPr id="1" uniqueName="P1071854">
      <xmlPr mapId="1" xpath="/GFI-IZD-KI/IPK-KI_1000338/P1071854" xmlDataType="decimal"/>
    </xmlCellPr>
  </singleXmlCell>
  <singleXmlCell id="467" r="E10" connectionId="0">
    <xmlCellPr id="1" uniqueName="P1071855">
      <xmlPr mapId="1" xpath="/GFI-IZD-KI/IPK-KI_1000338/P1071855" xmlDataType="decimal"/>
    </xmlCellPr>
  </singleXmlCell>
  <singleXmlCell id="468" r="F10" connectionId="0">
    <xmlCellPr id="1" uniqueName="P1071856">
      <xmlPr mapId="1" xpath="/GFI-IZD-KI/IPK-KI_1000338/P1071856" xmlDataType="decimal"/>
    </xmlCellPr>
  </singleXmlCell>
  <singleXmlCell id="469" r="G10" connectionId="0">
    <xmlCellPr id="1" uniqueName="P1071857">
      <xmlPr mapId="1" xpath="/GFI-IZD-KI/IPK-KI_1000338/P1071857" xmlDataType="decimal"/>
    </xmlCellPr>
  </singleXmlCell>
  <singleXmlCell id="470" r="H10" connectionId="0">
    <xmlCellPr id="1" uniqueName="P1071858">
      <xmlPr mapId="1" xpath="/GFI-IZD-KI/IPK-KI_1000338/P1071858" xmlDataType="decimal"/>
    </xmlCellPr>
  </singleXmlCell>
  <singleXmlCell id="471" r="I10" connectionId="0">
    <xmlCellPr id="1" uniqueName="P1071859">
      <xmlPr mapId="1" xpath="/GFI-IZD-KI/IPK-KI_1000338/P1071859" xmlDataType="decimal"/>
    </xmlCellPr>
  </singleXmlCell>
  <singleXmlCell id="472" r="J10" connectionId="0">
    <xmlCellPr id="1" uniqueName="P1071860">
      <xmlPr mapId="1" xpath="/GFI-IZD-KI/IPK-KI_1000338/P1071860" xmlDataType="decimal"/>
    </xmlCellPr>
  </singleXmlCell>
  <singleXmlCell id="473" r="K10" connectionId="0">
    <xmlCellPr id="1" uniqueName="P1071861">
      <xmlPr mapId="1" xpath="/GFI-IZD-KI/IPK-KI_1000338/P1071861" xmlDataType="decimal"/>
    </xmlCellPr>
  </singleXmlCell>
  <singleXmlCell id="474" r="L10" connectionId="0">
    <xmlCellPr id="1" uniqueName="P1071862">
      <xmlPr mapId="1" xpath="/GFI-IZD-KI/IPK-KI_1000338/P1071862" xmlDataType="decimal"/>
    </xmlCellPr>
  </singleXmlCell>
  <singleXmlCell id="475" r="M10" connectionId="0">
    <xmlCellPr id="1" uniqueName="P1071863">
      <xmlPr mapId="1" xpath="/GFI-IZD-KI/IPK-KI_1000338/P1071863" xmlDataType="decimal"/>
    </xmlCellPr>
  </singleXmlCell>
  <singleXmlCell id="476" r="N10" connectionId="0">
    <xmlCellPr id="1" uniqueName="P1071864">
      <xmlPr mapId="1" xpath="/GFI-IZD-KI/IPK-KI_1000338/P1071864" xmlDataType="decimal"/>
    </xmlCellPr>
  </singleXmlCell>
  <singleXmlCell id="477" r="O10" connectionId="0">
    <xmlCellPr id="1" uniqueName="P1071865">
      <xmlPr mapId="1" xpath="/GFI-IZD-KI/IPK-KI_1000338/P1071865" xmlDataType="decimal"/>
    </xmlCellPr>
  </singleXmlCell>
  <singleXmlCell id="478" r="P10" connectionId="0">
    <xmlCellPr id="1" uniqueName="P1071866">
      <xmlPr mapId="1" xpath="/GFI-IZD-KI/IPK-KI_1000338/P1071866" xmlDataType="decimal"/>
    </xmlCellPr>
  </singleXmlCell>
  <singleXmlCell id="479" r="Q10" connectionId="0">
    <xmlCellPr id="1" uniqueName="P1071867">
      <xmlPr mapId="1" xpath="/GFI-IZD-KI/IPK-KI_1000338/P1071867" xmlDataType="decimal"/>
    </xmlCellPr>
  </singleXmlCell>
  <singleXmlCell id="480" r="R10" connectionId="0">
    <xmlCellPr id="1" uniqueName="P1071868">
      <xmlPr mapId="1" xpath="/GFI-IZD-KI/IPK-KI_1000338/P1071868" xmlDataType="decimal"/>
    </xmlCellPr>
  </singleXmlCell>
  <singleXmlCell id="481" r="E11" connectionId="0">
    <xmlCellPr id="1" uniqueName="P1071869">
      <xmlPr mapId="1" xpath="/GFI-IZD-KI/IPK-KI_1000338/P1071869" xmlDataType="decimal"/>
    </xmlCellPr>
  </singleXmlCell>
  <singleXmlCell id="482" r="F11" connectionId="0">
    <xmlCellPr id="1" uniqueName="P1071870">
      <xmlPr mapId="1" xpath="/GFI-IZD-KI/IPK-KI_1000338/P1071870" xmlDataType="decimal"/>
    </xmlCellPr>
  </singleXmlCell>
  <singleXmlCell id="483" r="G11" connectionId="0">
    <xmlCellPr id="1" uniqueName="P1071871">
      <xmlPr mapId="1" xpath="/GFI-IZD-KI/IPK-KI_1000338/P1071871" xmlDataType="decimal"/>
    </xmlCellPr>
  </singleXmlCell>
  <singleXmlCell id="484" r="H11" connectionId="0">
    <xmlCellPr id="1" uniqueName="P1071872">
      <xmlPr mapId="1" xpath="/GFI-IZD-KI/IPK-KI_1000338/P1071872" xmlDataType="decimal"/>
    </xmlCellPr>
  </singleXmlCell>
  <singleXmlCell id="485" r="I11" connectionId="0">
    <xmlCellPr id="1" uniqueName="P1071873">
      <xmlPr mapId="1" xpath="/GFI-IZD-KI/IPK-KI_1000338/P1071873" xmlDataType="decimal"/>
    </xmlCellPr>
  </singleXmlCell>
  <singleXmlCell id="486" r="J11" connectionId="0">
    <xmlCellPr id="1" uniqueName="P1071874">
      <xmlPr mapId="1" xpath="/GFI-IZD-KI/IPK-KI_1000338/P1071874" xmlDataType="decimal"/>
    </xmlCellPr>
  </singleXmlCell>
  <singleXmlCell id="487" r="K11" connectionId="0">
    <xmlCellPr id="1" uniqueName="P1071875">
      <xmlPr mapId="1" xpath="/GFI-IZD-KI/IPK-KI_1000338/P1071875" xmlDataType="decimal"/>
    </xmlCellPr>
  </singleXmlCell>
  <singleXmlCell id="488" r="L11" connectionId="0">
    <xmlCellPr id="1" uniqueName="P1071876">
      <xmlPr mapId="1" xpath="/GFI-IZD-KI/IPK-KI_1000338/P1071876" xmlDataType="decimal"/>
    </xmlCellPr>
  </singleXmlCell>
  <singleXmlCell id="489" r="M11" connectionId="0">
    <xmlCellPr id="1" uniqueName="P1071877">
      <xmlPr mapId="1" xpath="/GFI-IZD-KI/IPK-KI_1000338/P1071877" xmlDataType="decimal"/>
    </xmlCellPr>
  </singleXmlCell>
  <singleXmlCell id="490" r="N11" connectionId="0">
    <xmlCellPr id="1" uniqueName="P1071878">
      <xmlPr mapId="1" xpath="/GFI-IZD-KI/IPK-KI_1000338/P1071878" xmlDataType="decimal"/>
    </xmlCellPr>
  </singleXmlCell>
  <singleXmlCell id="491" r="O11" connectionId="0">
    <xmlCellPr id="1" uniqueName="P1071879">
      <xmlPr mapId="1" xpath="/GFI-IZD-KI/IPK-KI_1000338/P1071879" xmlDataType="decimal"/>
    </xmlCellPr>
  </singleXmlCell>
  <singleXmlCell id="492" r="P11" connectionId="0">
    <xmlCellPr id="1" uniqueName="P1071880">
      <xmlPr mapId="1" xpath="/GFI-IZD-KI/IPK-KI_1000338/P1071880" xmlDataType="decimal"/>
    </xmlCellPr>
  </singleXmlCell>
  <singleXmlCell id="493" r="Q11" connectionId="0">
    <xmlCellPr id="1" uniqueName="P1071881">
      <xmlPr mapId="1" xpath="/GFI-IZD-KI/IPK-KI_1000338/P1071881" xmlDataType="decimal"/>
    </xmlCellPr>
  </singleXmlCell>
  <singleXmlCell id="494" r="R11" connectionId="0">
    <xmlCellPr id="1" uniqueName="P1071882">
      <xmlPr mapId="1" xpath="/GFI-IZD-KI/IPK-KI_1000338/P1071882" xmlDataType="decimal"/>
    </xmlCellPr>
  </singleXmlCell>
  <singleXmlCell id="495" r="E12" connectionId="0">
    <xmlCellPr id="1" uniqueName="P1071883">
      <xmlPr mapId="1" xpath="/GFI-IZD-KI/IPK-KI_1000338/P1071883" xmlDataType="decimal"/>
    </xmlCellPr>
  </singleXmlCell>
  <singleXmlCell id="496" r="F12" connectionId="0">
    <xmlCellPr id="1" uniqueName="P1071884">
      <xmlPr mapId="1" xpath="/GFI-IZD-KI/IPK-KI_1000338/P1071884" xmlDataType="decimal"/>
    </xmlCellPr>
  </singleXmlCell>
  <singleXmlCell id="497" r="G12" connectionId="0">
    <xmlCellPr id="1" uniqueName="P1071885">
      <xmlPr mapId="1" xpath="/GFI-IZD-KI/IPK-KI_1000338/P1071885" xmlDataType="decimal"/>
    </xmlCellPr>
  </singleXmlCell>
  <singleXmlCell id="498" r="H12" connectionId="0">
    <xmlCellPr id="1" uniqueName="P1071886">
      <xmlPr mapId="1" xpath="/GFI-IZD-KI/IPK-KI_1000338/P1071886" xmlDataType="decimal"/>
    </xmlCellPr>
  </singleXmlCell>
  <singleXmlCell id="499" r="I12" connectionId="0">
    <xmlCellPr id="1" uniqueName="P1071887">
      <xmlPr mapId="1" xpath="/GFI-IZD-KI/IPK-KI_1000338/P1071887" xmlDataType="decimal"/>
    </xmlCellPr>
  </singleXmlCell>
  <singleXmlCell id="500" r="J12" connectionId="0">
    <xmlCellPr id="1" uniqueName="P1071888">
      <xmlPr mapId="1" xpath="/GFI-IZD-KI/IPK-KI_1000338/P1071888" xmlDataType="decimal"/>
    </xmlCellPr>
  </singleXmlCell>
  <singleXmlCell id="501" r="K12" connectionId="0">
    <xmlCellPr id="1" uniqueName="P1071889">
      <xmlPr mapId="1" xpath="/GFI-IZD-KI/IPK-KI_1000338/P1071889" xmlDataType="decimal"/>
    </xmlCellPr>
  </singleXmlCell>
  <singleXmlCell id="502" r="L12" connectionId="0">
    <xmlCellPr id="1" uniqueName="P1071890">
      <xmlPr mapId="1" xpath="/GFI-IZD-KI/IPK-KI_1000338/P1071890" xmlDataType="decimal"/>
    </xmlCellPr>
  </singleXmlCell>
  <singleXmlCell id="503" r="M12" connectionId="0">
    <xmlCellPr id="1" uniqueName="P1071891">
      <xmlPr mapId="1" xpath="/GFI-IZD-KI/IPK-KI_1000338/P1071891" xmlDataType="decimal"/>
    </xmlCellPr>
  </singleXmlCell>
  <singleXmlCell id="504" r="N12" connectionId="0">
    <xmlCellPr id="1" uniqueName="P1071892">
      <xmlPr mapId="1" xpath="/GFI-IZD-KI/IPK-KI_1000338/P1071892" xmlDataType="decimal"/>
    </xmlCellPr>
  </singleXmlCell>
  <singleXmlCell id="505" r="O12" connectionId="0">
    <xmlCellPr id="1" uniqueName="P1071893">
      <xmlPr mapId="1" xpath="/GFI-IZD-KI/IPK-KI_1000338/P1071893" xmlDataType="decimal"/>
    </xmlCellPr>
  </singleXmlCell>
  <singleXmlCell id="506" r="P12" connectionId="0">
    <xmlCellPr id="1" uniqueName="P1071894">
      <xmlPr mapId="1" xpath="/GFI-IZD-KI/IPK-KI_1000338/P1071894" xmlDataType="decimal"/>
    </xmlCellPr>
  </singleXmlCell>
  <singleXmlCell id="507" r="Q12" connectionId="0">
    <xmlCellPr id="1" uniqueName="P1071895">
      <xmlPr mapId="1" xpath="/GFI-IZD-KI/IPK-KI_1000338/P1071895" xmlDataType="decimal"/>
    </xmlCellPr>
  </singleXmlCell>
  <singleXmlCell id="508" r="R12" connectionId="0">
    <xmlCellPr id="1" uniqueName="P1071896">
      <xmlPr mapId="1" xpath="/GFI-IZD-KI/IPK-KI_1000338/P1071896" xmlDataType="decimal"/>
    </xmlCellPr>
  </singleXmlCell>
  <singleXmlCell id="509" r="E13" connectionId="0">
    <xmlCellPr id="1" uniqueName="P1071897">
      <xmlPr mapId="1" xpath="/GFI-IZD-KI/IPK-KI_1000338/P1071897" xmlDataType="decimal"/>
    </xmlCellPr>
  </singleXmlCell>
  <singleXmlCell id="510" r="F13" connectionId="0">
    <xmlCellPr id="1" uniqueName="P1071898">
      <xmlPr mapId="1" xpath="/GFI-IZD-KI/IPK-KI_1000338/P1071898" xmlDataType="decimal"/>
    </xmlCellPr>
  </singleXmlCell>
  <singleXmlCell id="511" r="G13" connectionId="0">
    <xmlCellPr id="1" uniqueName="P1071899">
      <xmlPr mapId="1" xpath="/GFI-IZD-KI/IPK-KI_1000338/P1071899" xmlDataType="decimal"/>
    </xmlCellPr>
  </singleXmlCell>
  <singleXmlCell id="512" r="H13" connectionId="0">
    <xmlCellPr id="1" uniqueName="P1071900">
      <xmlPr mapId="1" xpath="/GFI-IZD-KI/IPK-KI_1000338/P1071900" xmlDataType="decimal"/>
    </xmlCellPr>
  </singleXmlCell>
  <singleXmlCell id="513" r="I13" connectionId="0">
    <xmlCellPr id="1" uniqueName="P1071901">
      <xmlPr mapId="1" xpath="/GFI-IZD-KI/IPK-KI_1000338/P1071901" xmlDataType="decimal"/>
    </xmlCellPr>
  </singleXmlCell>
  <singleXmlCell id="514" r="J13" connectionId="0">
    <xmlCellPr id="1" uniqueName="P1071902">
      <xmlPr mapId="1" xpath="/GFI-IZD-KI/IPK-KI_1000338/P1071902" xmlDataType="decimal"/>
    </xmlCellPr>
  </singleXmlCell>
  <singleXmlCell id="515" r="K13" connectionId="0">
    <xmlCellPr id="1" uniqueName="P1071903">
      <xmlPr mapId="1" xpath="/GFI-IZD-KI/IPK-KI_1000338/P1071903" xmlDataType="decimal"/>
    </xmlCellPr>
  </singleXmlCell>
  <singleXmlCell id="516" r="L13" connectionId="0">
    <xmlCellPr id="1" uniqueName="P1071904">
      <xmlPr mapId="1" xpath="/GFI-IZD-KI/IPK-KI_1000338/P1071904" xmlDataType="decimal"/>
    </xmlCellPr>
  </singleXmlCell>
  <singleXmlCell id="517" r="M13" connectionId="0">
    <xmlCellPr id="1" uniqueName="P1071905">
      <xmlPr mapId="1" xpath="/GFI-IZD-KI/IPK-KI_1000338/P1071905" xmlDataType="decimal"/>
    </xmlCellPr>
  </singleXmlCell>
  <singleXmlCell id="518" r="N13" connectionId="0">
    <xmlCellPr id="1" uniqueName="P1071906">
      <xmlPr mapId="1" xpath="/GFI-IZD-KI/IPK-KI_1000338/P1071906" xmlDataType="decimal"/>
    </xmlCellPr>
  </singleXmlCell>
  <singleXmlCell id="519" r="O13" connectionId="0">
    <xmlCellPr id="1" uniqueName="P1071907">
      <xmlPr mapId="1" xpath="/GFI-IZD-KI/IPK-KI_1000338/P1071907" xmlDataType="decimal"/>
    </xmlCellPr>
  </singleXmlCell>
  <singleXmlCell id="520" r="P13" connectionId="0">
    <xmlCellPr id="1" uniqueName="P1071908">
      <xmlPr mapId="1" xpath="/GFI-IZD-KI/IPK-KI_1000338/P1071908" xmlDataType="decimal"/>
    </xmlCellPr>
  </singleXmlCell>
  <singleXmlCell id="521" r="Q13" connectionId="0">
    <xmlCellPr id="1" uniqueName="P1071909">
      <xmlPr mapId="1" xpath="/GFI-IZD-KI/IPK-KI_1000338/P1071909" xmlDataType="decimal"/>
    </xmlCellPr>
  </singleXmlCell>
  <singleXmlCell id="522" r="R13" connectionId="0">
    <xmlCellPr id="1" uniqueName="P1071910">
      <xmlPr mapId="1" xpath="/GFI-IZD-KI/IPK-KI_1000338/P1071910" xmlDataType="decimal"/>
    </xmlCellPr>
  </singleXmlCell>
  <singleXmlCell id="523" r="E14" connectionId="0">
    <xmlCellPr id="1" uniqueName="P1071911">
      <xmlPr mapId="1" xpath="/GFI-IZD-KI/IPK-KI_1000338/P1071911" xmlDataType="decimal"/>
    </xmlCellPr>
  </singleXmlCell>
  <singleXmlCell id="524" r="F14" connectionId="0">
    <xmlCellPr id="1" uniqueName="P1071912">
      <xmlPr mapId="1" xpath="/GFI-IZD-KI/IPK-KI_1000338/P1071912" xmlDataType="decimal"/>
    </xmlCellPr>
  </singleXmlCell>
  <singleXmlCell id="525" r="G14" connectionId="0">
    <xmlCellPr id="1" uniqueName="P1071913">
      <xmlPr mapId="1" xpath="/GFI-IZD-KI/IPK-KI_1000338/P1071913" xmlDataType="decimal"/>
    </xmlCellPr>
  </singleXmlCell>
  <singleXmlCell id="526" r="H14" connectionId="0">
    <xmlCellPr id="1" uniqueName="P1071914">
      <xmlPr mapId="1" xpath="/GFI-IZD-KI/IPK-KI_1000338/P1071914" xmlDataType="decimal"/>
    </xmlCellPr>
  </singleXmlCell>
  <singleXmlCell id="527" r="I14" connectionId="0">
    <xmlCellPr id="1" uniqueName="P1071915">
      <xmlPr mapId="1" xpath="/GFI-IZD-KI/IPK-KI_1000338/P1071915" xmlDataType="decimal"/>
    </xmlCellPr>
  </singleXmlCell>
  <singleXmlCell id="528" r="J14" connectionId="0">
    <xmlCellPr id="1" uniqueName="P1071916">
      <xmlPr mapId="1" xpath="/GFI-IZD-KI/IPK-KI_1000338/P1071916" xmlDataType="decimal"/>
    </xmlCellPr>
  </singleXmlCell>
  <singleXmlCell id="529" r="K14" connectionId="0">
    <xmlCellPr id="1" uniqueName="P1071917">
      <xmlPr mapId="1" xpath="/GFI-IZD-KI/IPK-KI_1000338/P1071917" xmlDataType="decimal"/>
    </xmlCellPr>
  </singleXmlCell>
  <singleXmlCell id="530" r="L14" connectionId="0">
    <xmlCellPr id="1" uniqueName="P1071918">
      <xmlPr mapId="1" xpath="/GFI-IZD-KI/IPK-KI_1000338/P1071918" xmlDataType="decimal"/>
    </xmlCellPr>
  </singleXmlCell>
  <singleXmlCell id="531" r="M14" connectionId="0">
    <xmlCellPr id="1" uniqueName="P1071919">
      <xmlPr mapId="1" xpath="/GFI-IZD-KI/IPK-KI_1000338/P1071919" xmlDataType="decimal"/>
    </xmlCellPr>
  </singleXmlCell>
  <singleXmlCell id="532" r="N14" connectionId="0">
    <xmlCellPr id="1" uniqueName="P1071920">
      <xmlPr mapId="1" xpath="/GFI-IZD-KI/IPK-KI_1000338/P1071920" xmlDataType="decimal"/>
    </xmlCellPr>
  </singleXmlCell>
  <singleXmlCell id="533" r="O14" connectionId="0">
    <xmlCellPr id="1" uniqueName="P1071921">
      <xmlPr mapId="1" xpath="/GFI-IZD-KI/IPK-KI_1000338/P1071921" xmlDataType="decimal"/>
    </xmlCellPr>
  </singleXmlCell>
  <singleXmlCell id="534" r="P14" connectionId="0">
    <xmlCellPr id="1" uniqueName="P1071922">
      <xmlPr mapId="1" xpath="/GFI-IZD-KI/IPK-KI_1000338/P1071922" xmlDataType="decimal"/>
    </xmlCellPr>
  </singleXmlCell>
  <singleXmlCell id="535" r="Q14" connectionId="0">
    <xmlCellPr id="1" uniqueName="P1071923">
      <xmlPr mapId="1" xpath="/GFI-IZD-KI/IPK-KI_1000338/P1071923" xmlDataType="decimal"/>
    </xmlCellPr>
  </singleXmlCell>
  <singleXmlCell id="536" r="R14" connectionId="0">
    <xmlCellPr id="1" uniqueName="P1071924">
      <xmlPr mapId="1" xpath="/GFI-IZD-KI/IPK-KI_1000338/P1071924" xmlDataType="decimal"/>
    </xmlCellPr>
  </singleXmlCell>
  <singleXmlCell id="537" r="E15" connectionId="0">
    <xmlCellPr id="1" uniqueName="P1071925">
      <xmlPr mapId="1" xpath="/GFI-IZD-KI/IPK-KI_1000338/P1071925" xmlDataType="decimal"/>
    </xmlCellPr>
  </singleXmlCell>
  <singleXmlCell id="538" r="F15" connectionId="0">
    <xmlCellPr id="1" uniqueName="P1071926">
      <xmlPr mapId="1" xpath="/GFI-IZD-KI/IPK-KI_1000338/P1071926" xmlDataType="decimal"/>
    </xmlCellPr>
  </singleXmlCell>
  <singleXmlCell id="539" r="G15" connectionId="0">
    <xmlCellPr id="1" uniqueName="P1071927">
      <xmlPr mapId="1" xpath="/GFI-IZD-KI/IPK-KI_1000338/P1071927" xmlDataType="decimal"/>
    </xmlCellPr>
  </singleXmlCell>
  <singleXmlCell id="540" r="H15" connectionId="0">
    <xmlCellPr id="1" uniqueName="P1071928">
      <xmlPr mapId="1" xpath="/GFI-IZD-KI/IPK-KI_1000338/P1071928" xmlDataType="decimal"/>
    </xmlCellPr>
  </singleXmlCell>
  <singleXmlCell id="541" r="I15" connectionId="0">
    <xmlCellPr id="1" uniqueName="P1071929">
      <xmlPr mapId="1" xpath="/GFI-IZD-KI/IPK-KI_1000338/P1071929" xmlDataType="decimal"/>
    </xmlCellPr>
  </singleXmlCell>
  <singleXmlCell id="542" r="J15" connectionId="0">
    <xmlCellPr id="1" uniqueName="P1071930">
      <xmlPr mapId="1" xpath="/GFI-IZD-KI/IPK-KI_1000338/P1071930" xmlDataType="decimal"/>
    </xmlCellPr>
  </singleXmlCell>
  <singleXmlCell id="543" r="K15" connectionId="0">
    <xmlCellPr id="1" uniqueName="P1071931">
      <xmlPr mapId="1" xpath="/GFI-IZD-KI/IPK-KI_1000338/P1071931" xmlDataType="decimal"/>
    </xmlCellPr>
  </singleXmlCell>
  <singleXmlCell id="544" r="L15" connectionId="0">
    <xmlCellPr id="1" uniqueName="P1071932">
      <xmlPr mapId="1" xpath="/GFI-IZD-KI/IPK-KI_1000338/P1071932" xmlDataType="decimal"/>
    </xmlCellPr>
  </singleXmlCell>
  <singleXmlCell id="545" r="M15" connectionId="0">
    <xmlCellPr id="1" uniqueName="P1071933">
      <xmlPr mapId="1" xpath="/GFI-IZD-KI/IPK-KI_1000338/P1071933" xmlDataType="decimal"/>
    </xmlCellPr>
  </singleXmlCell>
  <singleXmlCell id="546" r="N15" connectionId="0">
    <xmlCellPr id="1" uniqueName="P1071934">
      <xmlPr mapId="1" xpath="/GFI-IZD-KI/IPK-KI_1000338/P1071934" xmlDataType="decimal"/>
    </xmlCellPr>
  </singleXmlCell>
  <singleXmlCell id="547" r="O15" connectionId="0">
    <xmlCellPr id="1" uniqueName="P1071935">
      <xmlPr mapId="1" xpath="/GFI-IZD-KI/IPK-KI_1000338/P1071935" xmlDataType="decimal"/>
    </xmlCellPr>
  </singleXmlCell>
  <singleXmlCell id="548" r="P15" connectionId="0">
    <xmlCellPr id="1" uniqueName="P1071936">
      <xmlPr mapId="1" xpath="/GFI-IZD-KI/IPK-KI_1000338/P1071936" xmlDataType="decimal"/>
    </xmlCellPr>
  </singleXmlCell>
  <singleXmlCell id="549" r="Q15" connectionId="0">
    <xmlCellPr id="1" uniqueName="P1071937">
      <xmlPr mapId="1" xpath="/GFI-IZD-KI/IPK-KI_1000338/P1071937" xmlDataType="decimal"/>
    </xmlCellPr>
  </singleXmlCell>
  <singleXmlCell id="550" r="R15" connectionId="0">
    <xmlCellPr id="1" uniqueName="P1071938">
      <xmlPr mapId="1" xpath="/GFI-IZD-KI/IPK-KI_1000338/P1071938" xmlDataType="decimal"/>
    </xmlCellPr>
  </singleXmlCell>
  <singleXmlCell id="551" r="E16" connectionId="0">
    <xmlCellPr id="1" uniqueName="P1071939">
      <xmlPr mapId="1" xpath="/GFI-IZD-KI/IPK-KI_1000338/P1071939" xmlDataType="decimal"/>
    </xmlCellPr>
  </singleXmlCell>
  <singleXmlCell id="552" r="F16" connectionId="0">
    <xmlCellPr id="1" uniqueName="P1071940">
      <xmlPr mapId="1" xpath="/GFI-IZD-KI/IPK-KI_1000338/P1071940" xmlDataType="decimal"/>
    </xmlCellPr>
  </singleXmlCell>
  <singleXmlCell id="553" r="G16" connectionId="0">
    <xmlCellPr id="1" uniqueName="P1071941">
      <xmlPr mapId="1" xpath="/GFI-IZD-KI/IPK-KI_1000338/P1071941" xmlDataType="decimal"/>
    </xmlCellPr>
  </singleXmlCell>
  <singleXmlCell id="554" r="H16" connectionId="0">
    <xmlCellPr id="1" uniqueName="P1071942">
      <xmlPr mapId="1" xpath="/GFI-IZD-KI/IPK-KI_1000338/P1071942" xmlDataType="decimal"/>
    </xmlCellPr>
  </singleXmlCell>
  <singleXmlCell id="555" r="I16" connectionId="0">
    <xmlCellPr id="1" uniqueName="P1071943">
      <xmlPr mapId="1" xpath="/GFI-IZD-KI/IPK-KI_1000338/P1071943" xmlDataType="decimal"/>
    </xmlCellPr>
  </singleXmlCell>
  <singleXmlCell id="556" r="J16" connectionId="0">
    <xmlCellPr id="1" uniqueName="P1071944">
      <xmlPr mapId="1" xpath="/GFI-IZD-KI/IPK-KI_1000338/P1071944" xmlDataType="decimal"/>
    </xmlCellPr>
  </singleXmlCell>
  <singleXmlCell id="557" r="K16" connectionId="0">
    <xmlCellPr id="1" uniqueName="P1071945">
      <xmlPr mapId="1" xpath="/GFI-IZD-KI/IPK-KI_1000338/P1071945" xmlDataType="decimal"/>
    </xmlCellPr>
  </singleXmlCell>
  <singleXmlCell id="558" r="L16" connectionId="0">
    <xmlCellPr id="1" uniqueName="P1071946">
      <xmlPr mapId="1" xpath="/GFI-IZD-KI/IPK-KI_1000338/P1071946" xmlDataType="decimal"/>
    </xmlCellPr>
  </singleXmlCell>
  <singleXmlCell id="559" r="M16" connectionId="0">
    <xmlCellPr id="1" uniqueName="P1071947">
      <xmlPr mapId="1" xpath="/GFI-IZD-KI/IPK-KI_1000338/P1071947" xmlDataType="decimal"/>
    </xmlCellPr>
  </singleXmlCell>
  <singleXmlCell id="560" r="N16" connectionId="0">
    <xmlCellPr id="1" uniqueName="P1071948">
      <xmlPr mapId="1" xpath="/GFI-IZD-KI/IPK-KI_1000338/P1071948" xmlDataType="decimal"/>
    </xmlCellPr>
  </singleXmlCell>
  <singleXmlCell id="561" r="O16" connectionId="0">
    <xmlCellPr id="1" uniqueName="P1071949">
      <xmlPr mapId="1" xpath="/GFI-IZD-KI/IPK-KI_1000338/P1071949" xmlDataType="decimal"/>
    </xmlCellPr>
  </singleXmlCell>
  <singleXmlCell id="562" r="P16" connectionId="0">
    <xmlCellPr id="1" uniqueName="P1071950">
      <xmlPr mapId="1" xpath="/GFI-IZD-KI/IPK-KI_1000338/P1071950" xmlDataType="decimal"/>
    </xmlCellPr>
  </singleXmlCell>
  <singleXmlCell id="563" r="Q16" connectionId="0">
    <xmlCellPr id="1" uniqueName="P1071951">
      <xmlPr mapId="1" xpath="/GFI-IZD-KI/IPK-KI_1000338/P1071951" xmlDataType="decimal"/>
    </xmlCellPr>
  </singleXmlCell>
  <singleXmlCell id="564" r="R16" connectionId="0">
    <xmlCellPr id="1" uniqueName="P1071952">
      <xmlPr mapId="1" xpath="/GFI-IZD-KI/IPK-KI_1000338/P1071952" xmlDataType="decimal"/>
    </xmlCellPr>
  </singleXmlCell>
  <singleXmlCell id="565" r="E17" connectionId="0">
    <xmlCellPr id="1" uniqueName="P1071953">
      <xmlPr mapId="1" xpath="/GFI-IZD-KI/IPK-KI_1000338/P1071953" xmlDataType="decimal"/>
    </xmlCellPr>
  </singleXmlCell>
  <singleXmlCell id="566" r="F17" connectionId="0">
    <xmlCellPr id="1" uniqueName="P1071954">
      <xmlPr mapId="1" xpath="/GFI-IZD-KI/IPK-KI_1000338/P1071954" xmlDataType="decimal"/>
    </xmlCellPr>
  </singleXmlCell>
  <singleXmlCell id="567" r="G17" connectionId="0">
    <xmlCellPr id="1" uniqueName="P1071955">
      <xmlPr mapId="1" xpath="/GFI-IZD-KI/IPK-KI_1000338/P1071955" xmlDataType="decimal"/>
    </xmlCellPr>
  </singleXmlCell>
  <singleXmlCell id="568" r="H17" connectionId="0">
    <xmlCellPr id="1" uniqueName="P1071956">
      <xmlPr mapId="1" xpath="/GFI-IZD-KI/IPK-KI_1000338/P1071956" xmlDataType="decimal"/>
    </xmlCellPr>
  </singleXmlCell>
  <singleXmlCell id="569" r="I17" connectionId="0">
    <xmlCellPr id="1" uniqueName="P1071957">
      <xmlPr mapId="1" xpath="/GFI-IZD-KI/IPK-KI_1000338/P1071957" xmlDataType="decimal"/>
    </xmlCellPr>
  </singleXmlCell>
  <singleXmlCell id="570" r="J17" connectionId="0">
    <xmlCellPr id="1" uniqueName="P1071958">
      <xmlPr mapId="1" xpath="/GFI-IZD-KI/IPK-KI_1000338/P1071958" xmlDataType="decimal"/>
    </xmlCellPr>
  </singleXmlCell>
  <singleXmlCell id="571" r="K17" connectionId="0">
    <xmlCellPr id="1" uniqueName="P1071959">
      <xmlPr mapId="1" xpath="/GFI-IZD-KI/IPK-KI_1000338/P1071959" xmlDataType="decimal"/>
    </xmlCellPr>
  </singleXmlCell>
  <singleXmlCell id="572" r="L17" connectionId="0">
    <xmlCellPr id="1" uniqueName="P1071960">
      <xmlPr mapId="1" xpath="/GFI-IZD-KI/IPK-KI_1000338/P1071960" xmlDataType="decimal"/>
    </xmlCellPr>
  </singleXmlCell>
  <singleXmlCell id="573" r="M17" connectionId="0">
    <xmlCellPr id="1" uniqueName="P1071961">
      <xmlPr mapId="1" xpath="/GFI-IZD-KI/IPK-KI_1000338/P1071961" xmlDataType="decimal"/>
    </xmlCellPr>
  </singleXmlCell>
  <singleXmlCell id="574" r="N17" connectionId="0">
    <xmlCellPr id="1" uniqueName="P1071962">
      <xmlPr mapId="1" xpath="/GFI-IZD-KI/IPK-KI_1000338/P1071962" xmlDataType="decimal"/>
    </xmlCellPr>
  </singleXmlCell>
  <singleXmlCell id="575" r="O17" connectionId="0">
    <xmlCellPr id="1" uniqueName="P1071963">
      <xmlPr mapId="1" xpath="/GFI-IZD-KI/IPK-KI_1000338/P1071963" xmlDataType="decimal"/>
    </xmlCellPr>
  </singleXmlCell>
  <singleXmlCell id="576" r="P17" connectionId="0">
    <xmlCellPr id="1" uniqueName="P1071964">
      <xmlPr mapId="1" xpath="/GFI-IZD-KI/IPK-KI_1000338/P1071964" xmlDataType="decimal"/>
    </xmlCellPr>
  </singleXmlCell>
  <singleXmlCell id="577" r="Q17" connectionId="0">
    <xmlCellPr id="1" uniqueName="P1071965">
      <xmlPr mapId="1" xpath="/GFI-IZD-KI/IPK-KI_1000338/P1071965" xmlDataType="decimal"/>
    </xmlCellPr>
  </singleXmlCell>
  <singleXmlCell id="578" r="R17" connectionId="0">
    <xmlCellPr id="1" uniqueName="P1071966">
      <xmlPr mapId="1" xpath="/GFI-IZD-KI/IPK-KI_1000338/P1071966" xmlDataType="decimal"/>
    </xmlCellPr>
  </singleXmlCell>
  <singleXmlCell id="579" r="E18" connectionId="0">
    <xmlCellPr id="1" uniqueName="P1071967">
      <xmlPr mapId="1" xpath="/GFI-IZD-KI/IPK-KI_1000338/P1071967" xmlDataType="decimal"/>
    </xmlCellPr>
  </singleXmlCell>
  <singleXmlCell id="580" r="F18" connectionId="0">
    <xmlCellPr id="1" uniqueName="P1071968">
      <xmlPr mapId="1" xpath="/GFI-IZD-KI/IPK-KI_1000338/P1071968" xmlDataType="decimal"/>
    </xmlCellPr>
  </singleXmlCell>
  <singleXmlCell id="581" r="G18" connectionId="0">
    <xmlCellPr id="1" uniqueName="P1071969">
      <xmlPr mapId="1" xpath="/GFI-IZD-KI/IPK-KI_1000338/P1071969" xmlDataType="decimal"/>
    </xmlCellPr>
  </singleXmlCell>
  <singleXmlCell id="582" r="H18" connectionId="0">
    <xmlCellPr id="1" uniqueName="P1071970">
      <xmlPr mapId="1" xpath="/GFI-IZD-KI/IPK-KI_1000338/P1071970" xmlDataType="decimal"/>
    </xmlCellPr>
  </singleXmlCell>
  <singleXmlCell id="583" r="I18" connectionId="0">
    <xmlCellPr id="1" uniqueName="P1071971">
      <xmlPr mapId="1" xpath="/GFI-IZD-KI/IPK-KI_1000338/P1071971" xmlDataType="decimal"/>
    </xmlCellPr>
  </singleXmlCell>
  <singleXmlCell id="584" r="J18" connectionId="0">
    <xmlCellPr id="1" uniqueName="P1071972">
      <xmlPr mapId="1" xpath="/GFI-IZD-KI/IPK-KI_1000338/P1071972" xmlDataType="decimal"/>
    </xmlCellPr>
  </singleXmlCell>
  <singleXmlCell id="585" r="K18" connectionId="0">
    <xmlCellPr id="1" uniqueName="P1071973">
      <xmlPr mapId="1" xpath="/GFI-IZD-KI/IPK-KI_1000338/P1071973" xmlDataType="decimal"/>
    </xmlCellPr>
  </singleXmlCell>
  <singleXmlCell id="586" r="L18" connectionId="0">
    <xmlCellPr id="1" uniqueName="P1071974">
      <xmlPr mapId="1" xpath="/GFI-IZD-KI/IPK-KI_1000338/P1071974" xmlDataType="decimal"/>
    </xmlCellPr>
  </singleXmlCell>
  <singleXmlCell id="587" r="M18" connectionId="0">
    <xmlCellPr id="1" uniqueName="P1071975">
      <xmlPr mapId="1" xpath="/GFI-IZD-KI/IPK-KI_1000338/P1071975" xmlDataType="decimal"/>
    </xmlCellPr>
  </singleXmlCell>
  <singleXmlCell id="588" r="N18" connectionId="0">
    <xmlCellPr id="1" uniqueName="P1071976">
      <xmlPr mapId="1" xpath="/GFI-IZD-KI/IPK-KI_1000338/P1071976" xmlDataType="decimal"/>
    </xmlCellPr>
  </singleXmlCell>
  <singleXmlCell id="589" r="O18" connectionId="0">
    <xmlCellPr id="1" uniqueName="P1071977">
      <xmlPr mapId="1" xpath="/GFI-IZD-KI/IPK-KI_1000338/P1071977" xmlDataType="decimal"/>
    </xmlCellPr>
  </singleXmlCell>
  <singleXmlCell id="590" r="P18" connectionId="0">
    <xmlCellPr id="1" uniqueName="P1071978">
      <xmlPr mapId="1" xpath="/GFI-IZD-KI/IPK-KI_1000338/P1071978" xmlDataType="decimal"/>
    </xmlCellPr>
  </singleXmlCell>
  <singleXmlCell id="591" r="Q18" connectionId="0">
    <xmlCellPr id="1" uniqueName="P1071979">
      <xmlPr mapId="1" xpath="/GFI-IZD-KI/IPK-KI_1000338/P1071979" xmlDataType="decimal"/>
    </xmlCellPr>
  </singleXmlCell>
  <singleXmlCell id="592" r="R18" connectionId="0">
    <xmlCellPr id="1" uniqueName="P1071980">
      <xmlPr mapId="1" xpath="/GFI-IZD-KI/IPK-KI_1000338/P1071980" xmlDataType="decimal"/>
    </xmlCellPr>
  </singleXmlCell>
  <singleXmlCell id="593" r="E19" connectionId="0">
    <xmlCellPr id="1" uniqueName="P1071981">
      <xmlPr mapId="1" xpath="/GFI-IZD-KI/IPK-KI_1000338/P1071981" xmlDataType="decimal"/>
    </xmlCellPr>
  </singleXmlCell>
  <singleXmlCell id="594" r="F19" connectionId="0">
    <xmlCellPr id="1" uniqueName="P1071982">
      <xmlPr mapId="1" xpath="/GFI-IZD-KI/IPK-KI_1000338/P1071982" xmlDataType="decimal"/>
    </xmlCellPr>
  </singleXmlCell>
  <singleXmlCell id="595" r="G19" connectionId="0">
    <xmlCellPr id="1" uniqueName="P1071983">
      <xmlPr mapId="1" xpath="/GFI-IZD-KI/IPK-KI_1000338/P1071983" xmlDataType="decimal"/>
    </xmlCellPr>
  </singleXmlCell>
  <singleXmlCell id="596" r="H19" connectionId="0">
    <xmlCellPr id="1" uniqueName="P1071984">
      <xmlPr mapId="1" xpath="/GFI-IZD-KI/IPK-KI_1000338/P1071984" xmlDataType="decimal"/>
    </xmlCellPr>
  </singleXmlCell>
  <singleXmlCell id="597" r="I19" connectionId="0">
    <xmlCellPr id="1" uniqueName="P1071985">
      <xmlPr mapId="1" xpath="/GFI-IZD-KI/IPK-KI_1000338/P1071985" xmlDataType="decimal"/>
    </xmlCellPr>
  </singleXmlCell>
  <singleXmlCell id="598" r="J19" connectionId="0">
    <xmlCellPr id="1" uniqueName="P1071986">
      <xmlPr mapId="1" xpath="/GFI-IZD-KI/IPK-KI_1000338/P1071986" xmlDataType="decimal"/>
    </xmlCellPr>
  </singleXmlCell>
  <singleXmlCell id="599" r="K19" connectionId="0">
    <xmlCellPr id="1" uniqueName="P1071987">
      <xmlPr mapId="1" xpath="/GFI-IZD-KI/IPK-KI_1000338/P1071987" xmlDataType="decimal"/>
    </xmlCellPr>
  </singleXmlCell>
  <singleXmlCell id="600" r="L19" connectionId="0">
    <xmlCellPr id="1" uniqueName="P1071988">
      <xmlPr mapId="1" xpath="/GFI-IZD-KI/IPK-KI_1000338/P1071988" xmlDataType="decimal"/>
    </xmlCellPr>
  </singleXmlCell>
  <singleXmlCell id="601" r="M19" connectionId="0">
    <xmlCellPr id="1" uniqueName="P1071989">
      <xmlPr mapId="1" xpath="/GFI-IZD-KI/IPK-KI_1000338/P1071989" xmlDataType="decimal"/>
    </xmlCellPr>
  </singleXmlCell>
  <singleXmlCell id="602" r="N19" connectionId="0">
    <xmlCellPr id="1" uniqueName="P1071990">
      <xmlPr mapId="1" xpath="/GFI-IZD-KI/IPK-KI_1000338/P1071990" xmlDataType="decimal"/>
    </xmlCellPr>
  </singleXmlCell>
  <singleXmlCell id="603" r="O19" connectionId="0">
    <xmlCellPr id="1" uniqueName="P1071991">
      <xmlPr mapId="1" xpath="/GFI-IZD-KI/IPK-KI_1000338/P1071991" xmlDataType="decimal"/>
    </xmlCellPr>
  </singleXmlCell>
  <singleXmlCell id="604" r="P19" connectionId="0">
    <xmlCellPr id="1" uniqueName="P1071992">
      <xmlPr mapId="1" xpath="/GFI-IZD-KI/IPK-KI_1000338/P1071992" xmlDataType="decimal"/>
    </xmlCellPr>
  </singleXmlCell>
  <singleXmlCell id="605" r="Q19" connectionId="0">
    <xmlCellPr id="1" uniqueName="P1071993">
      <xmlPr mapId="1" xpath="/GFI-IZD-KI/IPK-KI_1000338/P1071993" xmlDataType="decimal"/>
    </xmlCellPr>
  </singleXmlCell>
  <singleXmlCell id="606" r="R19" connectionId="0">
    <xmlCellPr id="1" uniqueName="P1071994">
      <xmlPr mapId="1" xpath="/GFI-IZD-KI/IPK-KI_1000338/P1071994" xmlDataType="decimal"/>
    </xmlCellPr>
  </singleXmlCell>
  <singleXmlCell id="607" r="E20" connectionId="0">
    <xmlCellPr id="1" uniqueName="P1071995">
      <xmlPr mapId="1" xpath="/GFI-IZD-KI/IPK-KI_1000338/P1071995" xmlDataType="decimal"/>
    </xmlCellPr>
  </singleXmlCell>
  <singleXmlCell id="608" r="F20" connectionId="0">
    <xmlCellPr id="1" uniqueName="P1071996">
      <xmlPr mapId="1" xpath="/GFI-IZD-KI/IPK-KI_1000338/P1071996" xmlDataType="decimal"/>
    </xmlCellPr>
  </singleXmlCell>
  <singleXmlCell id="609" r="G20" connectionId="0">
    <xmlCellPr id="1" uniqueName="P1071997">
      <xmlPr mapId="1" xpath="/GFI-IZD-KI/IPK-KI_1000338/P1071997" xmlDataType="decimal"/>
    </xmlCellPr>
  </singleXmlCell>
  <singleXmlCell id="610" r="H20" connectionId="0">
    <xmlCellPr id="1" uniqueName="P1071998">
      <xmlPr mapId="1" xpath="/GFI-IZD-KI/IPK-KI_1000338/P1071998" xmlDataType="decimal"/>
    </xmlCellPr>
  </singleXmlCell>
  <singleXmlCell id="611" r="I20" connectionId="0">
    <xmlCellPr id="1" uniqueName="P1071999">
      <xmlPr mapId="1" xpath="/GFI-IZD-KI/IPK-KI_1000338/P1071999" xmlDataType="decimal"/>
    </xmlCellPr>
  </singleXmlCell>
  <singleXmlCell id="612" r="J20" connectionId="0">
    <xmlCellPr id="1" uniqueName="P1072000">
      <xmlPr mapId="1" xpath="/GFI-IZD-KI/IPK-KI_1000338/P1072000" xmlDataType="decimal"/>
    </xmlCellPr>
  </singleXmlCell>
  <singleXmlCell id="613" r="K20" connectionId="0">
    <xmlCellPr id="1" uniqueName="P1072001">
      <xmlPr mapId="1" xpath="/GFI-IZD-KI/IPK-KI_1000338/P1072001" xmlDataType="decimal"/>
    </xmlCellPr>
  </singleXmlCell>
  <singleXmlCell id="614" r="L20" connectionId="0">
    <xmlCellPr id="1" uniqueName="P1072002">
      <xmlPr mapId="1" xpath="/GFI-IZD-KI/IPK-KI_1000338/P1072002" xmlDataType="decimal"/>
    </xmlCellPr>
  </singleXmlCell>
  <singleXmlCell id="615" r="M20" connectionId="0">
    <xmlCellPr id="1" uniqueName="P1072003">
      <xmlPr mapId="1" xpath="/GFI-IZD-KI/IPK-KI_1000338/P1072003" xmlDataType="decimal"/>
    </xmlCellPr>
  </singleXmlCell>
  <singleXmlCell id="616" r="N20" connectionId="0">
    <xmlCellPr id="1" uniqueName="P1072004">
      <xmlPr mapId="1" xpath="/GFI-IZD-KI/IPK-KI_1000338/P1072004" xmlDataType="decimal"/>
    </xmlCellPr>
  </singleXmlCell>
  <singleXmlCell id="617" r="O20" connectionId="0">
    <xmlCellPr id="1" uniqueName="P1072005">
      <xmlPr mapId="1" xpath="/GFI-IZD-KI/IPK-KI_1000338/P1072005" xmlDataType="decimal"/>
    </xmlCellPr>
  </singleXmlCell>
  <singleXmlCell id="618" r="P20" connectionId="0">
    <xmlCellPr id="1" uniqueName="P1072006">
      <xmlPr mapId="1" xpath="/GFI-IZD-KI/IPK-KI_1000338/P1072006" xmlDataType="decimal"/>
    </xmlCellPr>
  </singleXmlCell>
  <singleXmlCell id="619" r="Q20" connectionId="0">
    <xmlCellPr id="1" uniqueName="P1072007">
      <xmlPr mapId="1" xpath="/GFI-IZD-KI/IPK-KI_1000338/P1072007" xmlDataType="decimal"/>
    </xmlCellPr>
  </singleXmlCell>
  <singleXmlCell id="620" r="R20" connectionId="0">
    <xmlCellPr id="1" uniqueName="P1072008">
      <xmlPr mapId="1" xpath="/GFI-IZD-KI/IPK-KI_1000338/P1072008" xmlDataType="decimal"/>
    </xmlCellPr>
  </singleXmlCell>
  <singleXmlCell id="621" r="E21" connectionId="0">
    <xmlCellPr id="1" uniqueName="P1072009">
      <xmlPr mapId="1" xpath="/GFI-IZD-KI/IPK-KI_1000338/P1072009" xmlDataType="decimal"/>
    </xmlCellPr>
  </singleXmlCell>
  <singleXmlCell id="622" r="F21" connectionId="0">
    <xmlCellPr id="1" uniqueName="P1072010">
      <xmlPr mapId="1" xpath="/GFI-IZD-KI/IPK-KI_1000338/P1072010" xmlDataType="decimal"/>
    </xmlCellPr>
  </singleXmlCell>
  <singleXmlCell id="623" r="G21" connectionId="0">
    <xmlCellPr id="1" uniqueName="P1072011">
      <xmlPr mapId="1" xpath="/GFI-IZD-KI/IPK-KI_1000338/P1072011" xmlDataType="decimal"/>
    </xmlCellPr>
  </singleXmlCell>
  <singleXmlCell id="624" r="H21" connectionId="0">
    <xmlCellPr id="1" uniqueName="P1072012">
      <xmlPr mapId="1" xpath="/GFI-IZD-KI/IPK-KI_1000338/P1072012" xmlDataType="decimal"/>
    </xmlCellPr>
  </singleXmlCell>
  <singleXmlCell id="625" r="I21" connectionId="0">
    <xmlCellPr id="1" uniqueName="P1072013">
      <xmlPr mapId="1" xpath="/GFI-IZD-KI/IPK-KI_1000338/P1072013" xmlDataType="decimal"/>
    </xmlCellPr>
  </singleXmlCell>
  <singleXmlCell id="626" r="J21" connectionId="0">
    <xmlCellPr id="1" uniqueName="P1072014">
      <xmlPr mapId="1" xpath="/GFI-IZD-KI/IPK-KI_1000338/P1072014" xmlDataType="decimal"/>
    </xmlCellPr>
  </singleXmlCell>
  <singleXmlCell id="627" r="K21" connectionId="0">
    <xmlCellPr id="1" uniqueName="P1072015">
      <xmlPr mapId="1" xpath="/GFI-IZD-KI/IPK-KI_1000338/P1072015" xmlDataType="decimal"/>
    </xmlCellPr>
  </singleXmlCell>
  <singleXmlCell id="628" r="L21" connectionId="0">
    <xmlCellPr id="1" uniqueName="P1072016">
      <xmlPr mapId="1" xpath="/GFI-IZD-KI/IPK-KI_1000338/P1072016" xmlDataType="decimal"/>
    </xmlCellPr>
  </singleXmlCell>
  <singleXmlCell id="629" r="M21" connectionId="0">
    <xmlCellPr id="1" uniqueName="P1072017">
      <xmlPr mapId="1" xpath="/GFI-IZD-KI/IPK-KI_1000338/P1072017" xmlDataType="decimal"/>
    </xmlCellPr>
  </singleXmlCell>
  <singleXmlCell id="630" r="N21" connectionId="0">
    <xmlCellPr id="1" uniqueName="P1072018">
      <xmlPr mapId="1" xpath="/GFI-IZD-KI/IPK-KI_1000338/P1072018" xmlDataType="decimal"/>
    </xmlCellPr>
  </singleXmlCell>
  <singleXmlCell id="631" r="O21" connectionId="0">
    <xmlCellPr id="1" uniqueName="P1072019">
      <xmlPr mapId="1" xpath="/GFI-IZD-KI/IPK-KI_1000338/P1072019" xmlDataType="decimal"/>
    </xmlCellPr>
  </singleXmlCell>
  <singleXmlCell id="632" r="P21" connectionId="0">
    <xmlCellPr id="1" uniqueName="P1072020">
      <xmlPr mapId="1" xpath="/GFI-IZD-KI/IPK-KI_1000338/P1072020" xmlDataType="decimal"/>
    </xmlCellPr>
  </singleXmlCell>
  <singleXmlCell id="633" r="Q21" connectionId="0">
    <xmlCellPr id="1" uniqueName="P1072021">
      <xmlPr mapId="1" xpath="/GFI-IZD-KI/IPK-KI_1000338/P1072021" xmlDataType="decimal"/>
    </xmlCellPr>
  </singleXmlCell>
  <singleXmlCell id="634" r="R21" connectionId="0">
    <xmlCellPr id="1" uniqueName="P1072022">
      <xmlPr mapId="1" xpath="/GFI-IZD-KI/IPK-KI_1000338/P1072022" xmlDataType="decimal"/>
    </xmlCellPr>
  </singleXmlCell>
  <singleXmlCell id="635" r="E22" connectionId="0">
    <xmlCellPr id="1" uniqueName="P1072023">
      <xmlPr mapId="1" xpath="/GFI-IZD-KI/IPK-KI_1000338/P1072023" xmlDataType="decimal"/>
    </xmlCellPr>
  </singleXmlCell>
  <singleXmlCell id="636" r="F22" connectionId="0">
    <xmlCellPr id="1" uniqueName="P1072024">
      <xmlPr mapId="1" xpath="/GFI-IZD-KI/IPK-KI_1000338/P1072024" xmlDataType="decimal"/>
    </xmlCellPr>
  </singleXmlCell>
  <singleXmlCell id="637" r="G22" connectionId="0">
    <xmlCellPr id="1" uniqueName="P1072025">
      <xmlPr mapId="1" xpath="/GFI-IZD-KI/IPK-KI_1000338/P1072025" xmlDataType="decimal"/>
    </xmlCellPr>
  </singleXmlCell>
  <singleXmlCell id="638" r="H22" connectionId="0">
    <xmlCellPr id="1" uniqueName="P1072026">
      <xmlPr mapId="1" xpath="/GFI-IZD-KI/IPK-KI_1000338/P1072026" xmlDataType="decimal"/>
    </xmlCellPr>
  </singleXmlCell>
  <singleXmlCell id="639" r="I22" connectionId="0">
    <xmlCellPr id="1" uniqueName="P1072027">
      <xmlPr mapId="1" xpath="/GFI-IZD-KI/IPK-KI_1000338/P1072027" xmlDataType="decimal"/>
    </xmlCellPr>
  </singleXmlCell>
  <singleXmlCell id="640" r="J22" connectionId="0">
    <xmlCellPr id="1" uniqueName="P1072028">
      <xmlPr mapId="1" xpath="/GFI-IZD-KI/IPK-KI_1000338/P1072028" xmlDataType="decimal"/>
    </xmlCellPr>
  </singleXmlCell>
  <singleXmlCell id="641" r="K22" connectionId="0">
    <xmlCellPr id="1" uniqueName="P1072029">
      <xmlPr mapId="1" xpath="/GFI-IZD-KI/IPK-KI_1000338/P1072029" xmlDataType="decimal"/>
    </xmlCellPr>
  </singleXmlCell>
  <singleXmlCell id="642" r="L22" connectionId="0">
    <xmlCellPr id="1" uniqueName="P1072030">
      <xmlPr mapId="1" xpath="/GFI-IZD-KI/IPK-KI_1000338/P1072030" xmlDataType="decimal"/>
    </xmlCellPr>
  </singleXmlCell>
  <singleXmlCell id="643" r="M22" connectionId="0">
    <xmlCellPr id="1" uniqueName="P1072031">
      <xmlPr mapId="1" xpath="/GFI-IZD-KI/IPK-KI_1000338/P1072031" xmlDataType="decimal"/>
    </xmlCellPr>
  </singleXmlCell>
  <singleXmlCell id="644" r="N22" connectionId="0">
    <xmlCellPr id="1" uniqueName="P1072032">
      <xmlPr mapId="1" xpath="/GFI-IZD-KI/IPK-KI_1000338/P1072032" xmlDataType="decimal"/>
    </xmlCellPr>
  </singleXmlCell>
  <singleXmlCell id="645" r="O22" connectionId="0">
    <xmlCellPr id="1" uniqueName="P1072033">
      <xmlPr mapId="1" xpath="/GFI-IZD-KI/IPK-KI_1000338/P1072033" xmlDataType="decimal"/>
    </xmlCellPr>
  </singleXmlCell>
  <singleXmlCell id="646" r="P22" connectionId="0">
    <xmlCellPr id="1" uniqueName="P1072034">
      <xmlPr mapId="1" xpath="/GFI-IZD-KI/IPK-KI_1000338/P1072034" xmlDataType="decimal"/>
    </xmlCellPr>
  </singleXmlCell>
  <singleXmlCell id="647" r="Q22" connectionId="0">
    <xmlCellPr id="1" uniqueName="P1072035">
      <xmlPr mapId="1" xpath="/GFI-IZD-KI/IPK-KI_1000338/P1072035" xmlDataType="decimal"/>
    </xmlCellPr>
  </singleXmlCell>
  <singleXmlCell id="648" r="R22" connectionId="0">
    <xmlCellPr id="1" uniqueName="P1072036">
      <xmlPr mapId="1" xpath="/GFI-IZD-KI/IPK-KI_1000338/P1072036" xmlDataType="decimal"/>
    </xmlCellPr>
  </singleXmlCell>
  <singleXmlCell id="649" r="E23" connectionId="0">
    <xmlCellPr id="1" uniqueName="P1072037">
      <xmlPr mapId="1" xpath="/GFI-IZD-KI/IPK-KI_1000338/P1072037" xmlDataType="decimal"/>
    </xmlCellPr>
  </singleXmlCell>
  <singleXmlCell id="650" r="F23" connectionId="0">
    <xmlCellPr id="1" uniqueName="P1072038">
      <xmlPr mapId="1" xpath="/GFI-IZD-KI/IPK-KI_1000338/P1072038" xmlDataType="decimal"/>
    </xmlCellPr>
  </singleXmlCell>
  <singleXmlCell id="651" r="G23" connectionId="0">
    <xmlCellPr id="1" uniqueName="P1072039">
      <xmlPr mapId="1" xpath="/GFI-IZD-KI/IPK-KI_1000338/P1072039" xmlDataType="decimal"/>
    </xmlCellPr>
  </singleXmlCell>
  <singleXmlCell id="652" r="H23" connectionId="0">
    <xmlCellPr id="1" uniqueName="P1072040">
      <xmlPr mapId="1" xpath="/GFI-IZD-KI/IPK-KI_1000338/P1072040" xmlDataType="decimal"/>
    </xmlCellPr>
  </singleXmlCell>
  <singleXmlCell id="653" r="I23" connectionId="0">
    <xmlCellPr id="1" uniqueName="P1072041">
      <xmlPr mapId="1" xpath="/GFI-IZD-KI/IPK-KI_1000338/P1072041" xmlDataType="decimal"/>
    </xmlCellPr>
  </singleXmlCell>
  <singleXmlCell id="654" r="J23" connectionId="0">
    <xmlCellPr id="1" uniqueName="P1072042">
      <xmlPr mapId="1" xpath="/GFI-IZD-KI/IPK-KI_1000338/P1072042" xmlDataType="decimal"/>
    </xmlCellPr>
  </singleXmlCell>
  <singleXmlCell id="655" r="K23" connectionId="0">
    <xmlCellPr id="1" uniqueName="P1072043">
      <xmlPr mapId="1" xpath="/GFI-IZD-KI/IPK-KI_1000338/P1072043" xmlDataType="decimal"/>
    </xmlCellPr>
  </singleXmlCell>
  <singleXmlCell id="656" r="L23" connectionId="0">
    <xmlCellPr id="1" uniqueName="P1072044">
      <xmlPr mapId="1" xpath="/GFI-IZD-KI/IPK-KI_1000338/P1072044" xmlDataType="decimal"/>
    </xmlCellPr>
  </singleXmlCell>
  <singleXmlCell id="657" r="M23" connectionId="0">
    <xmlCellPr id="1" uniqueName="P1072045">
      <xmlPr mapId="1" xpath="/GFI-IZD-KI/IPK-KI_1000338/P1072045" xmlDataType="decimal"/>
    </xmlCellPr>
  </singleXmlCell>
  <singleXmlCell id="658" r="N23" connectionId="0">
    <xmlCellPr id="1" uniqueName="P1072046">
      <xmlPr mapId="1" xpath="/GFI-IZD-KI/IPK-KI_1000338/P1072046" xmlDataType="decimal"/>
    </xmlCellPr>
  </singleXmlCell>
  <singleXmlCell id="659" r="O23" connectionId="0">
    <xmlCellPr id="1" uniqueName="P1072047">
      <xmlPr mapId="1" xpath="/GFI-IZD-KI/IPK-KI_1000338/P1072047" xmlDataType="decimal"/>
    </xmlCellPr>
  </singleXmlCell>
  <singleXmlCell id="660" r="P23" connectionId="0">
    <xmlCellPr id="1" uniqueName="P1072048">
      <xmlPr mapId="1" xpath="/GFI-IZD-KI/IPK-KI_1000338/P1072048" xmlDataType="decimal"/>
    </xmlCellPr>
  </singleXmlCell>
  <singleXmlCell id="661" r="Q23" connectionId="0">
    <xmlCellPr id="1" uniqueName="P1072049">
      <xmlPr mapId="1" xpath="/GFI-IZD-KI/IPK-KI_1000338/P1072049" xmlDataType="decimal"/>
    </xmlCellPr>
  </singleXmlCell>
  <singleXmlCell id="662" r="R23" connectionId="0">
    <xmlCellPr id="1" uniqueName="P1072050">
      <xmlPr mapId="1" xpath="/GFI-IZD-KI/IPK-KI_1000338/P1072050" xmlDataType="decimal"/>
    </xmlCellPr>
  </singleXmlCell>
  <singleXmlCell id="663" r="E24" connectionId="0">
    <xmlCellPr id="1" uniqueName="P1072051">
      <xmlPr mapId="1" xpath="/GFI-IZD-KI/IPK-KI_1000338/P1072051" xmlDataType="decimal"/>
    </xmlCellPr>
  </singleXmlCell>
  <singleXmlCell id="664" r="F24" connectionId="0">
    <xmlCellPr id="1" uniqueName="P1072052">
      <xmlPr mapId="1" xpath="/GFI-IZD-KI/IPK-KI_1000338/P1072052" xmlDataType="decimal"/>
    </xmlCellPr>
  </singleXmlCell>
  <singleXmlCell id="665" r="G24" connectionId="0">
    <xmlCellPr id="1" uniqueName="P1072053">
      <xmlPr mapId="1" xpath="/GFI-IZD-KI/IPK-KI_1000338/P1072053" xmlDataType="decimal"/>
    </xmlCellPr>
  </singleXmlCell>
  <singleXmlCell id="666" r="H24" connectionId="0">
    <xmlCellPr id="1" uniqueName="P1072054">
      <xmlPr mapId="1" xpath="/GFI-IZD-KI/IPK-KI_1000338/P1072054" xmlDataType="decimal"/>
    </xmlCellPr>
  </singleXmlCell>
  <singleXmlCell id="667" r="I24" connectionId="0">
    <xmlCellPr id="1" uniqueName="P1072055">
      <xmlPr mapId="1" xpath="/GFI-IZD-KI/IPK-KI_1000338/P1072055" xmlDataType="decimal"/>
    </xmlCellPr>
  </singleXmlCell>
  <singleXmlCell id="668" r="J24" connectionId="0">
    <xmlCellPr id="1" uniqueName="P1072056">
      <xmlPr mapId="1" xpath="/GFI-IZD-KI/IPK-KI_1000338/P1072056" xmlDataType="decimal"/>
    </xmlCellPr>
  </singleXmlCell>
  <singleXmlCell id="669" r="K24" connectionId="0">
    <xmlCellPr id="1" uniqueName="P1072057">
      <xmlPr mapId="1" xpath="/GFI-IZD-KI/IPK-KI_1000338/P1072057" xmlDataType="decimal"/>
    </xmlCellPr>
  </singleXmlCell>
  <singleXmlCell id="670" r="L24" connectionId="0">
    <xmlCellPr id="1" uniqueName="P1072058">
      <xmlPr mapId="1" xpath="/GFI-IZD-KI/IPK-KI_1000338/P1072058" xmlDataType="decimal"/>
    </xmlCellPr>
  </singleXmlCell>
  <singleXmlCell id="671" r="M24" connectionId="0">
    <xmlCellPr id="1" uniqueName="P1072059">
      <xmlPr mapId="1" xpath="/GFI-IZD-KI/IPK-KI_1000338/P1072059" xmlDataType="decimal"/>
    </xmlCellPr>
  </singleXmlCell>
  <singleXmlCell id="672" r="N24" connectionId="0">
    <xmlCellPr id="1" uniqueName="P1072060">
      <xmlPr mapId="1" xpath="/GFI-IZD-KI/IPK-KI_1000338/P1072060" xmlDataType="decimal"/>
    </xmlCellPr>
  </singleXmlCell>
  <singleXmlCell id="673" r="O24" connectionId="0">
    <xmlCellPr id="1" uniqueName="P1072061">
      <xmlPr mapId="1" xpath="/GFI-IZD-KI/IPK-KI_1000338/P1072061" xmlDataType="decimal"/>
    </xmlCellPr>
  </singleXmlCell>
  <singleXmlCell id="674" r="P24" connectionId="0">
    <xmlCellPr id="1" uniqueName="P1072062">
      <xmlPr mapId="1" xpath="/GFI-IZD-KI/IPK-KI_1000338/P1072062" xmlDataType="decimal"/>
    </xmlCellPr>
  </singleXmlCell>
  <singleXmlCell id="675" r="Q24" connectionId="0">
    <xmlCellPr id="1" uniqueName="P1072063">
      <xmlPr mapId="1" xpath="/GFI-IZD-KI/IPK-KI_1000338/P1072063" xmlDataType="decimal"/>
    </xmlCellPr>
  </singleXmlCell>
  <singleXmlCell id="676" r="R24" connectionId="0">
    <xmlCellPr id="1" uniqueName="P1072064">
      <xmlPr mapId="1" xpath="/GFI-IZD-KI/IPK-KI_1000338/P1072064" xmlDataType="decimal"/>
    </xmlCellPr>
  </singleXmlCell>
  <singleXmlCell id="677" r="E25" connectionId="0">
    <xmlCellPr id="1" uniqueName="P1072065">
      <xmlPr mapId="1" xpath="/GFI-IZD-KI/IPK-KI_1000338/P1072065" xmlDataType="decimal"/>
    </xmlCellPr>
  </singleXmlCell>
  <singleXmlCell id="678" r="F25" connectionId="0">
    <xmlCellPr id="1" uniqueName="P1072066">
      <xmlPr mapId="1" xpath="/GFI-IZD-KI/IPK-KI_1000338/P1072066" xmlDataType="decimal"/>
    </xmlCellPr>
  </singleXmlCell>
  <singleXmlCell id="679" r="G25" connectionId="0">
    <xmlCellPr id="1" uniqueName="P1072067">
      <xmlPr mapId="1" xpath="/GFI-IZD-KI/IPK-KI_1000338/P1072067" xmlDataType="decimal"/>
    </xmlCellPr>
  </singleXmlCell>
  <singleXmlCell id="680" r="H25" connectionId="0">
    <xmlCellPr id="1" uniqueName="P1072068">
      <xmlPr mapId="1" xpath="/GFI-IZD-KI/IPK-KI_1000338/P1072068" xmlDataType="decimal"/>
    </xmlCellPr>
  </singleXmlCell>
  <singleXmlCell id="681" r="I25" connectionId="0">
    <xmlCellPr id="1" uniqueName="P1072069">
      <xmlPr mapId="1" xpath="/GFI-IZD-KI/IPK-KI_1000338/P1072069" xmlDataType="decimal"/>
    </xmlCellPr>
  </singleXmlCell>
  <singleXmlCell id="682" r="J25" connectionId="0">
    <xmlCellPr id="1" uniqueName="P1072070">
      <xmlPr mapId="1" xpath="/GFI-IZD-KI/IPK-KI_1000338/P1072070" xmlDataType="decimal"/>
    </xmlCellPr>
  </singleXmlCell>
  <singleXmlCell id="683" r="K25" connectionId="0">
    <xmlCellPr id="1" uniqueName="P1072071">
      <xmlPr mapId="1" xpath="/GFI-IZD-KI/IPK-KI_1000338/P1072071" xmlDataType="decimal"/>
    </xmlCellPr>
  </singleXmlCell>
  <singleXmlCell id="684" r="L25" connectionId="0">
    <xmlCellPr id="1" uniqueName="P1072072">
      <xmlPr mapId="1" xpath="/GFI-IZD-KI/IPK-KI_1000338/P1072072" xmlDataType="decimal"/>
    </xmlCellPr>
  </singleXmlCell>
  <singleXmlCell id="685" r="M25" connectionId="0">
    <xmlCellPr id="1" uniqueName="P1072073">
      <xmlPr mapId="1" xpath="/GFI-IZD-KI/IPK-KI_1000338/P1072073" xmlDataType="decimal"/>
    </xmlCellPr>
  </singleXmlCell>
  <singleXmlCell id="686" r="N25" connectionId="0">
    <xmlCellPr id="1" uniqueName="P1072074">
      <xmlPr mapId="1" xpath="/GFI-IZD-KI/IPK-KI_1000338/P1072074" xmlDataType="decimal"/>
    </xmlCellPr>
  </singleXmlCell>
  <singleXmlCell id="687" r="O25" connectionId="0">
    <xmlCellPr id="1" uniqueName="P1072075">
      <xmlPr mapId="1" xpath="/GFI-IZD-KI/IPK-KI_1000338/P1072075" xmlDataType="decimal"/>
    </xmlCellPr>
  </singleXmlCell>
  <singleXmlCell id="688" r="P25" connectionId="0">
    <xmlCellPr id="1" uniqueName="P1072076">
      <xmlPr mapId="1" xpath="/GFI-IZD-KI/IPK-KI_1000338/P1072076" xmlDataType="decimal"/>
    </xmlCellPr>
  </singleXmlCell>
  <singleXmlCell id="689" r="Q25" connectionId="0">
    <xmlCellPr id="1" uniqueName="P1072077">
      <xmlPr mapId="1" xpath="/GFI-IZD-KI/IPK-KI_1000338/P1072077" xmlDataType="decimal"/>
    </xmlCellPr>
  </singleXmlCell>
  <singleXmlCell id="690" r="R25" connectionId="0">
    <xmlCellPr id="1" uniqueName="P1072078">
      <xmlPr mapId="1" xpath="/GFI-IZD-KI/IPK-KI_1000338/P1072078" xmlDataType="decimal"/>
    </xmlCellPr>
  </singleXmlCell>
  <singleXmlCell id="691" r="E26" connectionId="0">
    <xmlCellPr id="1" uniqueName="P1072079">
      <xmlPr mapId="1" xpath="/GFI-IZD-KI/IPK-KI_1000338/P1072079" xmlDataType="decimal"/>
    </xmlCellPr>
  </singleXmlCell>
  <singleXmlCell id="692" r="F26" connectionId="0">
    <xmlCellPr id="1" uniqueName="P1072080">
      <xmlPr mapId="1" xpath="/GFI-IZD-KI/IPK-KI_1000338/P1072080" xmlDataType="decimal"/>
    </xmlCellPr>
  </singleXmlCell>
  <singleXmlCell id="693" r="G26" connectionId="0">
    <xmlCellPr id="1" uniqueName="P1072081">
      <xmlPr mapId="1" xpath="/GFI-IZD-KI/IPK-KI_1000338/P1072081" xmlDataType="decimal"/>
    </xmlCellPr>
  </singleXmlCell>
  <singleXmlCell id="694" r="H26" connectionId="0">
    <xmlCellPr id="1" uniqueName="P1072082">
      <xmlPr mapId="1" xpath="/GFI-IZD-KI/IPK-KI_1000338/P1072082" xmlDataType="decimal"/>
    </xmlCellPr>
  </singleXmlCell>
  <singleXmlCell id="695" r="I26" connectionId="0">
    <xmlCellPr id="1" uniqueName="P1072083">
      <xmlPr mapId="1" xpath="/GFI-IZD-KI/IPK-KI_1000338/P1072083" xmlDataType="decimal"/>
    </xmlCellPr>
  </singleXmlCell>
  <singleXmlCell id="696" r="J26" connectionId="0">
    <xmlCellPr id="1" uniqueName="P1072084">
      <xmlPr mapId="1" xpath="/GFI-IZD-KI/IPK-KI_1000338/P1072084" xmlDataType="decimal"/>
    </xmlCellPr>
  </singleXmlCell>
  <singleXmlCell id="697" r="K26" connectionId="0">
    <xmlCellPr id="1" uniqueName="P1072085">
      <xmlPr mapId="1" xpath="/GFI-IZD-KI/IPK-KI_1000338/P1072085" xmlDataType="decimal"/>
    </xmlCellPr>
  </singleXmlCell>
  <singleXmlCell id="698" r="L26" connectionId="0">
    <xmlCellPr id="1" uniqueName="P1072086">
      <xmlPr mapId="1" xpath="/GFI-IZD-KI/IPK-KI_1000338/P1072086" xmlDataType="decimal"/>
    </xmlCellPr>
  </singleXmlCell>
  <singleXmlCell id="699" r="M26" connectionId="0">
    <xmlCellPr id="1" uniqueName="P1072087">
      <xmlPr mapId="1" xpath="/GFI-IZD-KI/IPK-KI_1000338/P1072087" xmlDataType="decimal"/>
    </xmlCellPr>
  </singleXmlCell>
  <singleXmlCell id="700" r="N26" connectionId="0">
    <xmlCellPr id="1" uniqueName="P1072088">
      <xmlPr mapId="1" xpath="/GFI-IZD-KI/IPK-KI_1000338/P1072088" xmlDataType="decimal"/>
    </xmlCellPr>
  </singleXmlCell>
  <singleXmlCell id="701" r="O26" connectionId="0">
    <xmlCellPr id="1" uniqueName="P1072089">
      <xmlPr mapId="1" xpath="/GFI-IZD-KI/IPK-KI_1000338/P1072089" xmlDataType="decimal"/>
    </xmlCellPr>
  </singleXmlCell>
  <singleXmlCell id="702" r="P26" connectionId="0">
    <xmlCellPr id="1" uniqueName="P1072090">
      <xmlPr mapId="1" xpath="/GFI-IZD-KI/IPK-KI_1000338/P1072090" xmlDataType="decimal"/>
    </xmlCellPr>
  </singleXmlCell>
  <singleXmlCell id="703" r="Q26" connectionId="0">
    <xmlCellPr id="1" uniqueName="P1072091">
      <xmlPr mapId="1" xpath="/GFI-IZD-KI/IPK-KI_1000338/P1072091" xmlDataType="decimal"/>
    </xmlCellPr>
  </singleXmlCell>
  <singleXmlCell id="704" r="R26" connectionId="0">
    <xmlCellPr id="1" uniqueName="P1072092">
      <xmlPr mapId="1" xpath="/GFI-IZD-KI/IPK-KI_1000338/P1072092"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topLeftCell="A10" zoomScaleNormal="100" workbookViewId="0">
      <selection activeCell="C20" sqref="C20:D20"/>
    </sheetView>
  </sheetViews>
  <sheetFormatPr defaultRowHeight="12.75" x14ac:dyDescent="0.2"/>
  <cols>
    <col min="7" max="7" width="9.7109375" customWidth="1"/>
  </cols>
  <sheetData>
    <row r="1" spans="1:10" ht="15.75" x14ac:dyDescent="0.2">
      <c r="A1" s="106"/>
      <c r="B1" s="107"/>
      <c r="C1" s="107"/>
      <c r="D1" s="21"/>
      <c r="E1" s="21"/>
      <c r="F1" s="21"/>
      <c r="G1" s="21"/>
      <c r="H1" s="21"/>
      <c r="I1" s="21"/>
      <c r="J1" s="22"/>
    </row>
    <row r="2" spans="1:10" ht="14.45" customHeight="1" x14ac:dyDescent="0.2">
      <c r="A2" s="108" t="s">
        <v>252</v>
      </c>
      <c r="B2" s="109"/>
      <c r="C2" s="109"/>
      <c r="D2" s="109"/>
      <c r="E2" s="109"/>
      <c r="F2" s="109"/>
      <c r="G2" s="109"/>
      <c r="H2" s="109"/>
      <c r="I2" s="109"/>
      <c r="J2" s="110"/>
    </row>
    <row r="3" spans="1:10" ht="15" x14ac:dyDescent="0.2">
      <c r="A3" s="87"/>
      <c r="B3" s="88"/>
      <c r="C3" s="88"/>
      <c r="D3" s="88"/>
      <c r="E3" s="88"/>
      <c r="F3" s="88"/>
      <c r="G3" s="88"/>
      <c r="H3" s="88"/>
      <c r="I3" s="88"/>
      <c r="J3" s="89"/>
    </row>
    <row r="4" spans="1:10" ht="33.6" customHeight="1" x14ac:dyDescent="0.2">
      <c r="A4" s="111" t="s">
        <v>237</v>
      </c>
      <c r="B4" s="112"/>
      <c r="C4" s="112"/>
      <c r="D4" s="112"/>
      <c r="E4" s="113" t="s">
        <v>286</v>
      </c>
      <c r="F4" s="114"/>
      <c r="G4" s="80" t="s">
        <v>0</v>
      </c>
      <c r="H4" s="113" t="s">
        <v>287</v>
      </c>
      <c r="I4" s="114"/>
      <c r="J4" s="23"/>
    </row>
    <row r="5" spans="1:10" s="92" customFormat="1" ht="10.15" customHeight="1" x14ac:dyDescent="0.25">
      <c r="A5" s="115"/>
      <c r="B5" s="116"/>
      <c r="C5" s="116"/>
      <c r="D5" s="116"/>
      <c r="E5" s="116"/>
      <c r="F5" s="116"/>
      <c r="G5" s="116"/>
      <c r="H5" s="116"/>
      <c r="I5" s="116"/>
      <c r="J5" s="117"/>
    </row>
    <row r="6" spans="1:10" ht="20.45" customHeight="1" x14ac:dyDescent="0.2">
      <c r="A6" s="90"/>
      <c r="B6" s="93" t="s">
        <v>258</v>
      </c>
      <c r="C6" s="91"/>
      <c r="D6" s="91"/>
      <c r="E6" s="104">
        <v>2019</v>
      </c>
      <c r="F6" s="94"/>
      <c r="G6" s="80"/>
      <c r="H6" s="94"/>
      <c r="I6" s="94"/>
      <c r="J6" s="32"/>
    </row>
    <row r="7" spans="1:10" s="96" customFormat="1" ht="10.9" customHeight="1" x14ac:dyDescent="0.2">
      <c r="A7" s="90"/>
      <c r="B7" s="91"/>
      <c r="C7" s="91"/>
      <c r="D7" s="91"/>
      <c r="E7" s="95"/>
      <c r="F7" s="95"/>
      <c r="G7" s="80"/>
      <c r="H7" s="95"/>
      <c r="I7" s="95"/>
      <c r="J7" s="32"/>
    </row>
    <row r="8" spans="1:10" ht="37.9" customHeight="1" x14ac:dyDescent="0.2">
      <c r="A8" s="121" t="s">
        <v>259</v>
      </c>
      <c r="B8" s="122"/>
      <c r="C8" s="122"/>
      <c r="D8" s="122"/>
      <c r="E8" s="122"/>
      <c r="F8" s="122"/>
      <c r="G8" s="122"/>
      <c r="H8" s="122"/>
      <c r="I8" s="122"/>
      <c r="J8" s="24"/>
    </row>
    <row r="9" spans="1:10" ht="14.25" x14ac:dyDescent="0.2">
      <c r="A9" s="25"/>
      <c r="B9" s="75"/>
      <c r="C9" s="75"/>
      <c r="D9" s="75"/>
      <c r="E9" s="119"/>
      <c r="F9" s="119"/>
      <c r="G9" s="120"/>
      <c r="H9" s="120"/>
      <c r="I9" s="83"/>
      <c r="J9" s="84"/>
    </row>
    <row r="10" spans="1:10" ht="25.9" customHeight="1" x14ac:dyDescent="0.2">
      <c r="A10" s="123" t="s">
        <v>238</v>
      </c>
      <c r="B10" s="124"/>
      <c r="C10" s="125">
        <v>560286</v>
      </c>
      <c r="D10" s="126"/>
      <c r="E10" s="86"/>
      <c r="F10" s="127" t="s">
        <v>260</v>
      </c>
      <c r="G10" s="128"/>
      <c r="H10" s="125" t="s">
        <v>293</v>
      </c>
      <c r="I10" s="126"/>
      <c r="J10" s="26"/>
    </row>
    <row r="11" spans="1:10" ht="15.6" customHeight="1" x14ac:dyDescent="0.2">
      <c r="A11" s="25"/>
      <c r="B11" s="75"/>
      <c r="C11" s="75"/>
      <c r="D11" s="75"/>
      <c r="E11" s="118"/>
      <c r="F11" s="118"/>
      <c r="G11" s="118"/>
      <c r="H11" s="118"/>
      <c r="I11" s="85"/>
      <c r="J11" s="26"/>
    </row>
    <row r="12" spans="1:10" ht="21" customHeight="1" x14ac:dyDescent="0.2">
      <c r="A12" s="131" t="s">
        <v>253</v>
      </c>
      <c r="B12" s="124"/>
      <c r="C12" s="125">
        <v>80003981</v>
      </c>
      <c r="D12" s="126"/>
      <c r="E12" s="132"/>
      <c r="F12" s="118"/>
      <c r="G12" s="118"/>
      <c r="H12" s="118"/>
      <c r="I12" s="85"/>
      <c r="J12" s="26"/>
    </row>
    <row r="13" spans="1:10" ht="10.9" customHeight="1" x14ac:dyDescent="0.2">
      <c r="A13" s="86"/>
      <c r="B13" s="85"/>
      <c r="C13" s="75"/>
      <c r="D13" s="75"/>
      <c r="E13" s="120"/>
      <c r="F13" s="120"/>
      <c r="G13" s="120"/>
      <c r="H13" s="120"/>
      <c r="I13" s="75"/>
      <c r="J13" s="27"/>
    </row>
    <row r="14" spans="1:10" ht="22.9" customHeight="1" x14ac:dyDescent="0.2">
      <c r="A14" s="131" t="s">
        <v>239</v>
      </c>
      <c r="B14" s="133"/>
      <c r="C14" s="125">
        <v>70663193635</v>
      </c>
      <c r="D14" s="126"/>
      <c r="E14" s="129"/>
      <c r="F14" s="130"/>
      <c r="G14" s="76" t="s">
        <v>261</v>
      </c>
      <c r="H14" s="125" t="s">
        <v>294</v>
      </c>
      <c r="I14" s="126"/>
      <c r="J14" s="82"/>
    </row>
    <row r="15" spans="1:10" ht="14.45" customHeight="1" x14ac:dyDescent="0.2">
      <c r="A15" s="86"/>
      <c r="B15" s="85"/>
      <c r="C15" s="75"/>
      <c r="D15" s="75"/>
      <c r="E15" s="120"/>
      <c r="F15" s="120"/>
      <c r="G15" s="120"/>
      <c r="H15" s="120"/>
      <c r="I15" s="75"/>
      <c r="J15" s="27"/>
    </row>
    <row r="16" spans="1:10" ht="13.15" customHeight="1" x14ac:dyDescent="0.2">
      <c r="A16" s="131" t="s">
        <v>262</v>
      </c>
      <c r="B16" s="133"/>
      <c r="C16" s="134" t="s">
        <v>285</v>
      </c>
      <c r="D16" s="135"/>
      <c r="E16" s="81"/>
      <c r="F16" s="81"/>
      <c r="G16" s="81"/>
      <c r="H16" s="81"/>
      <c r="I16" s="81"/>
      <c r="J16" s="82"/>
    </row>
    <row r="17" spans="1:10" ht="14.45" customHeight="1" x14ac:dyDescent="0.2">
      <c r="A17" s="136"/>
      <c r="B17" s="137"/>
      <c r="C17" s="137"/>
      <c r="D17" s="137"/>
      <c r="E17" s="137"/>
      <c r="F17" s="137"/>
      <c r="G17" s="137"/>
      <c r="H17" s="137"/>
      <c r="I17" s="137"/>
      <c r="J17" s="138"/>
    </row>
    <row r="18" spans="1:10" x14ac:dyDescent="0.2">
      <c r="A18" s="123" t="s">
        <v>240</v>
      </c>
      <c r="B18" s="124"/>
      <c r="C18" s="139" t="s">
        <v>277</v>
      </c>
      <c r="D18" s="140"/>
      <c r="E18" s="140"/>
      <c r="F18" s="140"/>
      <c r="G18" s="140"/>
      <c r="H18" s="140"/>
      <c r="I18" s="140"/>
      <c r="J18" s="141"/>
    </row>
    <row r="19" spans="1:10" ht="14.25" x14ac:dyDescent="0.2">
      <c r="A19" s="25"/>
      <c r="B19" s="75"/>
      <c r="C19" s="77"/>
      <c r="D19" s="75"/>
      <c r="E19" s="120"/>
      <c r="F19" s="120"/>
      <c r="G19" s="120"/>
      <c r="H19" s="120"/>
      <c r="I19" s="75"/>
      <c r="J19" s="27"/>
    </row>
    <row r="20" spans="1:10" ht="14.25" x14ac:dyDescent="0.2">
      <c r="A20" s="123" t="s">
        <v>241</v>
      </c>
      <c r="B20" s="124"/>
      <c r="C20" s="125">
        <v>10000</v>
      </c>
      <c r="D20" s="126"/>
      <c r="E20" s="120"/>
      <c r="F20" s="120"/>
      <c r="G20" s="139" t="s">
        <v>278</v>
      </c>
      <c r="H20" s="140"/>
      <c r="I20" s="140"/>
      <c r="J20" s="141"/>
    </row>
    <row r="21" spans="1:10" ht="14.25" x14ac:dyDescent="0.2">
      <c r="A21" s="25"/>
      <c r="B21" s="75"/>
      <c r="C21" s="75"/>
      <c r="D21" s="75"/>
      <c r="E21" s="120"/>
      <c r="F21" s="120"/>
      <c r="G21" s="120"/>
      <c r="H21" s="120"/>
      <c r="I21" s="75"/>
      <c r="J21" s="27"/>
    </row>
    <row r="22" spans="1:10" x14ac:dyDescent="0.2">
      <c r="A22" s="123" t="s">
        <v>242</v>
      </c>
      <c r="B22" s="124"/>
      <c r="C22" s="139" t="s">
        <v>279</v>
      </c>
      <c r="D22" s="140"/>
      <c r="E22" s="140"/>
      <c r="F22" s="140"/>
      <c r="G22" s="140"/>
      <c r="H22" s="140"/>
      <c r="I22" s="140"/>
      <c r="J22" s="141"/>
    </row>
    <row r="23" spans="1:10" ht="14.25" x14ac:dyDescent="0.2">
      <c r="A23" s="25"/>
      <c r="B23" s="75"/>
      <c r="C23" s="75"/>
      <c r="D23" s="75"/>
      <c r="E23" s="120"/>
      <c r="F23" s="120"/>
      <c r="G23" s="120"/>
      <c r="H23" s="120"/>
      <c r="I23" s="75"/>
      <c r="J23" s="27"/>
    </row>
    <row r="24" spans="1:10" ht="14.25" x14ac:dyDescent="0.2">
      <c r="A24" s="123" t="s">
        <v>243</v>
      </c>
      <c r="B24" s="124"/>
      <c r="C24" s="142" t="s">
        <v>280</v>
      </c>
      <c r="D24" s="143"/>
      <c r="E24" s="143"/>
      <c r="F24" s="143"/>
      <c r="G24" s="143"/>
      <c r="H24" s="143"/>
      <c r="I24" s="143"/>
      <c r="J24" s="144"/>
    </row>
    <row r="25" spans="1:10" ht="14.25" x14ac:dyDescent="0.2">
      <c r="A25" s="25"/>
      <c r="B25" s="75"/>
      <c r="C25" s="77"/>
      <c r="D25" s="75"/>
      <c r="E25" s="120"/>
      <c r="F25" s="120"/>
      <c r="G25" s="120"/>
      <c r="H25" s="120"/>
      <c r="I25" s="75"/>
      <c r="J25" s="27"/>
    </row>
    <row r="26" spans="1:10" ht="14.25" x14ac:dyDescent="0.2">
      <c r="A26" s="123" t="s">
        <v>244</v>
      </c>
      <c r="B26" s="124"/>
      <c r="C26" s="142" t="s">
        <v>281</v>
      </c>
      <c r="D26" s="143"/>
      <c r="E26" s="143"/>
      <c r="F26" s="143"/>
      <c r="G26" s="143"/>
      <c r="H26" s="143"/>
      <c r="I26" s="143"/>
      <c r="J26" s="144"/>
    </row>
    <row r="27" spans="1:10" ht="13.9" customHeight="1" x14ac:dyDescent="0.2">
      <c r="A27" s="25"/>
      <c r="B27" s="75"/>
      <c r="C27" s="77"/>
      <c r="D27" s="75"/>
      <c r="E27" s="120"/>
      <c r="F27" s="120"/>
      <c r="G27" s="120"/>
      <c r="H27" s="120"/>
      <c r="I27" s="75"/>
      <c r="J27" s="27"/>
    </row>
    <row r="28" spans="1:10" ht="22.9" customHeight="1" x14ac:dyDescent="0.2">
      <c r="A28" s="131" t="s">
        <v>254</v>
      </c>
      <c r="B28" s="124"/>
      <c r="C28" s="36">
        <v>195</v>
      </c>
      <c r="D28" s="28"/>
      <c r="E28" s="147"/>
      <c r="F28" s="147"/>
      <c r="G28" s="147"/>
      <c r="H28" s="147"/>
      <c r="I28" s="148"/>
      <c r="J28" s="149"/>
    </row>
    <row r="29" spans="1:10" ht="14.25" x14ac:dyDescent="0.2">
      <c r="A29" s="25"/>
      <c r="B29" s="75"/>
      <c r="C29" s="75"/>
      <c r="D29" s="75"/>
      <c r="E29" s="120"/>
      <c r="F29" s="120"/>
      <c r="G29" s="120"/>
      <c r="H29" s="120"/>
      <c r="I29" s="75"/>
      <c r="J29" s="27"/>
    </row>
    <row r="30" spans="1:10" ht="15" x14ac:dyDescent="0.2">
      <c r="A30" s="123" t="s">
        <v>245</v>
      </c>
      <c r="B30" s="124"/>
      <c r="C30" s="105" t="s">
        <v>264</v>
      </c>
      <c r="D30" s="150" t="s">
        <v>263</v>
      </c>
      <c r="E30" s="151"/>
      <c r="F30" s="151"/>
      <c r="G30" s="151"/>
      <c r="H30" s="97" t="s">
        <v>264</v>
      </c>
      <c r="I30" s="98" t="s">
        <v>265</v>
      </c>
      <c r="J30" s="99"/>
    </row>
    <row r="31" spans="1:10" x14ac:dyDescent="0.2">
      <c r="A31" s="123"/>
      <c r="B31" s="124"/>
      <c r="C31" s="29"/>
      <c r="D31" s="80"/>
      <c r="E31" s="130"/>
      <c r="F31" s="130"/>
      <c r="G31" s="130"/>
      <c r="H31" s="130"/>
      <c r="I31" s="152"/>
      <c r="J31" s="153"/>
    </row>
    <row r="32" spans="1:10" x14ac:dyDescent="0.2">
      <c r="A32" s="123" t="s">
        <v>255</v>
      </c>
      <c r="B32" s="124"/>
      <c r="C32" s="36" t="s">
        <v>268</v>
      </c>
      <c r="D32" s="150" t="s">
        <v>266</v>
      </c>
      <c r="E32" s="151"/>
      <c r="F32" s="151"/>
      <c r="G32" s="151"/>
      <c r="H32" s="100" t="s">
        <v>267</v>
      </c>
      <c r="I32" s="101" t="s">
        <v>268</v>
      </c>
      <c r="J32" s="102"/>
    </row>
    <row r="33" spans="1:10" ht="14.25" x14ac:dyDescent="0.2">
      <c r="A33" s="25"/>
      <c r="B33" s="75"/>
      <c r="C33" s="75"/>
      <c r="D33" s="75"/>
      <c r="E33" s="120"/>
      <c r="F33" s="120"/>
      <c r="G33" s="120"/>
      <c r="H33" s="120"/>
      <c r="I33" s="75"/>
      <c r="J33" s="27"/>
    </row>
    <row r="34" spans="1:10" x14ac:dyDescent="0.2">
      <c r="A34" s="150" t="s">
        <v>256</v>
      </c>
      <c r="B34" s="151"/>
      <c r="C34" s="151"/>
      <c r="D34" s="151"/>
      <c r="E34" s="151" t="s">
        <v>246</v>
      </c>
      <c r="F34" s="151"/>
      <c r="G34" s="151"/>
      <c r="H34" s="151"/>
      <c r="I34" s="151"/>
      <c r="J34" s="30" t="s">
        <v>247</v>
      </c>
    </row>
    <row r="35" spans="1:10" ht="14.25" x14ac:dyDescent="0.2">
      <c r="A35" s="25"/>
      <c r="B35" s="75"/>
      <c r="C35" s="75"/>
      <c r="D35" s="75"/>
      <c r="E35" s="120"/>
      <c r="F35" s="120"/>
      <c r="G35" s="120"/>
      <c r="H35" s="120"/>
      <c r="I35" s="75"/>
      <c r="J35" s="84"/>
    </row>
    <row r="36" spans="1:10" x14ac:dyDescent="0.2">
      <c r="A36" s="145"/>
      <c r="B36" s="146"/>
      <c r="C36" s="146"/>
      <c r="D36" s="146"/>
      <c r="E36" s="145"/>
      <c r="F36" s="146"/>
      <c r="G36" s="146"/>
      <c r="H36" s="146"/>
      <c r="I36" s="156"/>
      <c r="J36" s="78"/>
    </row>
    <row r="37" spans="1:10" ht="14.25" x14ac:dyDescent="0.2">
      <c r="A37" s="25"/>
      <c r="B37" s="75"/>
      <c r="C37" s="77"/>
      <c r="D37" s="163"/>
      <c r="E37" s="163"/>
      <c r="F37" s="163"/>
      <c r="G37" s="163"/>
      <c r="H37" s="163"/>
      <c r="I37" s="163"/>
      <c r="J37" s="27"/>
    </row>
    <row r="38" spans="1:10" x14ac:dyDescent="0.2">
      <c r="A38" s="145"/>
      <c r="B38" s="146"/>
      <c r="C38" s="146"/>
      <c r="D38" s="156"/>
      <c r="E38" s="145"/>
      <c r="F38" s="146"/>
      <c r="G38" s="146"/>
      <c r="H38" s="146"/>
      <c r="I38" s="156"/>
      <c r="J38" s="36"/>
    </row>
    <row r="39" spans="1:10" ht="14.25" x14ac:dyDescent="0.2">
      <c r="A39" s="25"/>
      <c r="B39" s="75"/>
      <c r="C39" s="77"/>
      <c r="D39" s="79"/>
      <c r="E39" s="163"/>
      <c r="F39" s="163"/>
      <c r="G39" s="163"/>
      <c r="H39" s="163"/>
      <c r="I39" s="85"/>
      <c r="J39" s="27"/>
    </row>
    <row r="40" spans="1:10" x14ac:dyDescent="0.2">
      <c r="A40" s="145"/>
      <c r="B40" s="146"/>
      <c r="C40" s="146"/>
      <c r="D40" s="156"/>
      <c r="E40" s="145"/>
      <c r="F40" s="146"/>
      <c r="G40" s="146"/>
      <c r="H40" s="146"/>
      <c r="I40" s="156"/>
      <c r="J40" s="36"/>
    </row>
    <row r="41" spans="1:10" ht="14.25" x14ac:dyDescent="0.2">
      <c r="A41" s="25"/>
      <c r="B41" s="75"/>
      <c r="C41" s="77"/>
      <c r="D41" s="79"/>
      <c r="E41" s="163"/>
      <c r="F41" s="163"/>
      <c r="G41" s="163"/>
      <c r="H41" s="163"/>
      <c r="I41" s="85"/>
      <c r="J41" s="27"/>
    </row>
    <row r="42" spans="1:10" x14ac:dyDescent="0.2">
      <c r="A42" s="145"/>
      <c r="B42" s="146"/>
      <c r="C42" s="146"/>
      <c r="D42" s="156"/>
      <c r="E42" s="145"/>
      <c r="F42" s="146"/>
      <c r="G42" s="146"/>
      <c r="H42" s="146"/>
      <c r="I42" s="156"/>
      <c r="J42" s="36"/>
    </row>
    <row r="43" spans="1:10" ht="14.25" x14ac:dyDescent="0.2">
      <c r="A43" s="31"/>
      <c r="B43" s="77"/>
      <c r="C43" s="157"/>
      <c r="D43" s="157"/>
      <c r="E43" s="120"/>
      <c r="F43" s="120"/>
      <c r="G43" s="157"/>
      <c r="H43" s="157"/>
      <c r="I43" s="157"/>
      <c r="J43" s="27"/>
    </row>
    <row r="44" spans="1:10" x14ac:dyDescent="0.2">
      <c r="A44" s="145"/>
      <c r="B44" s="146"/>
      <c r="C44" s="146"/>
      <c r="D44" s="156"/>
      <c r="E44" s="145"/>
      <c r="F44" s="146"/>
      <c r="G44" s="146"/>
      <c r="H44" s="146"/>
      <c r="I44" s="156"/>
      <c r="J44" s="36"/>
    </row>
    <row r="45" spans="1:10" ht="14.25" x14ac:dyDescent="0.2">
      <c r="A45" s="31"/>
      <c r="B45" s="77"/>
      <c r="C45" s="77"/>
      <c r="D45" s="75"/>
      <c r="E45" s="155"/>
      <c r="F45" s="155"/>
      <c r="G45" s="157"/>
      <c r="H45" s="157"/>
      <c r="I45" s="75"/>
      <c r="J45" s="27"/>
    </row>
    <row r="46" spans="1:10" x14ac:dyDescent="0.2">
      <c r="A46" s="145"/>
      <c r="B46" s="146"/>
      <c r="C46" s="146"/>
      <c r="D46" s="156"/>
      <c r="E46" s="145"/>
      <c r="F46" s="146"/>
      <c r="G46" s="146"/>
      <c r="H46" s="146"/>
      <c r="I46" s="156"/>
      <c r="J46" s="36"/>
    </row>
    <row r="47" spans="1:10" ht="14.25" x14ac:dyDescent="0.2">
      <c r="A47" s="31"/>
      <c r="B47" s="77"/>
      <c r="C47" s="77"/>
      <c r="D47" s="75"/>
      <c r="E47" s="120"/>
      <c r="F47" s="120"/>
      <c r="G47" s="157"/>
      <c r="H47" s="157"/>
      <c r="I47" s="75"/>
      <c r="J47" s="103" t="s">
        <v>269</v>
      </c>
    </row>
    <row r="48" spans="1:10" ht="14.25" x14ac:dyDescent="0.2">
      <c r="A48" s="31"/>
      <c r="B48" s="77"/>
      <c r="C48" s="77"/>
      <c r="D48" s="75"/>
      <c r="E48" s="120"/>
      <c r="F48" s="120"/>
      <c r="G48" s="157"/>
      <c r="H48" s="157"/>
      <c r="I48" s="75"/>
      <c r="J48" s="103" t="s">
        <v>270</v>
      </c>
    </row>
    <row r="49" spans="1:10" ht="23.25" customHeight="1" x14ac:dyDescent="0.2">
      <c r="A49" s="160" t="s">
        <v>248</v>
      </c>
      <c r="B49" s="161"/>
      <c r="C49" s="125" t="s">
        <v>270</v>
      </c>
      <c r="D49" s="126"/>
      <c r="E49" s="158" t="s">
        <v>271</v>
      </c>
      <c r="F49" s="159"/>
      <c r="G49" s="139"/>
      <c r="H49" s="140"/>
      <c r="I49" s="140"/>
      <c r="J49" s="141"/>
    </row>
    <row r="50" spans="1:10" ht="14.25" x14ac:dyDescent="0.2">
      <c r="A50" s="31"/>
      <c r="B50" s="77"/>
      <c r="C50" s="157"/>
      <c r="D50" s="157"/>
      <c r="E50" s="120"/>
      <c r="F50" s="120"/>
      <c r="G50" s="162" t="s">
        <v>272</v>
      </c>
      <c r="H50" s="162"/>
      <c r="I50" s="162"/>
      <c r="J50" s="32"/>
    </row>
    <row r="51" spans="1:10" ht="13.9" customHeight="1" x14ac:dyDescent="0.2">
      <c r="A51" s="131" t="s">
        <v>249</v>
      </c>
      <c r="B51" s="154"/>
      <c r="C51" s="139" t="s">
        <v>282</v>
      </c>
      <c r="D51" s="140"/>
      <c r="E51" s="140"/>
      <c r="F51" s="140"/>
      <c r="G51" s="140"/>
      <c r="H51" s="140"/>
      <c r="I51" s="140"/>
      <c r="J51" s="141"/>
    </row>
    <row r="52" spans="1:10" ht="14.25" x14ac:dyDescent="0.2">
      <c r="A52" s="25"/>
      <c r="B52" s="75"/>
      <c r="C52" s="147" t="s">
        <v>250</v>
      </c>
      <c r="D52" s="147"/>
      <c r="E52" s="147"/>
      <c r="F52" s="147"/>
      <c r="G52" s="147"/>
      <c r="H52" s="147"/>
      <c r="I52" s="147"/>
      <c r="J52" s="27"/>
    </row>
    <row r="53" spans="1:10" ht="14.25" x14ac:dyDescent="0.2">
      <c r="A53" s="131" t="s">
        <v>251</v>
      </c>
      <c r="B53" s="154"/>
      <c r="C53" s="139" t="s">
        <v>283</v>
      </c>
      <c r="D53" s="140"/>
      <c r="E53" s="141"/>
      <c r="F53" s="120"/>
      <c r="G53" s="120"/>
      <c r="H53" s="151"/>
      <c r="I53" s="151"/>
      <c r="J53" s="168"/>
    </row>
    <row r="54" spans="1:10" ht="14.25" x14ac:dyDescent="0.2">
      <c r="A54" s="25"/>
      <c r="B54" s="75"/>
      <c r="C54" s="77"/>
      <c r="D54" s="75"/>
      <c r="E54" s="120"/>
      <c r="F54" s="120"/>
      <c r="G54" s="120"/>
      <c r="H54" s="120"/>
      <c r="I54" s="75"/>
      <c r="J54" s="27"/>
    </row>
    <row r="55" spans="1:10" ht="14.45" customHeight="1" x14ac:dyDescent="0.2">
      <c r="A55" s="131" t="s">
        <v>243</v>
      </c>
      <c r="B55" s="154"/>
      <c r="C55" s="164" t="s">
        <v>284</v>
      </c>
      <c r="D55" s="165"/>
      <c r="E55" s="165"/>
      <c r="F55" s="165"/>
      <c r="G55" s="165"/>
      <c r="H55" s="165"/>
      <c r="I55" s="165"/>
      <c r="J55" s="166"/>
    </row>
    <row r="56" spans="1:10" ht="14.25" x14ac:dyDescent="0.2">
      <c r="A56" s="25"/>
      <c r="B56" s="75"/>
      <c r="C56" s="75"/>
      <c r="D56" s="75"/>
      <c r="E56" s="120"/>
      <c r="F56" s="120"/>
      <c r="G56" s="120"/>
      <c r="H56" s="120"/>
      <c r="I56" s="75"/>
      <c r="J56" s="27"/>
    </row>
    <row r="57" spans="1:10" ht="14.25" x14ac:dyDescent="0.2">
      <c r="A57" s="131" t="s">
        <v>273</v>
      </c>
      <c r="B57" s="154"/>
      <c r="C57" s="164" t="s">
        <v>288</v>
      </c>
      <c r="D57" s="165"/>
      <c r="E57" s="165"/>
      <c r="F57" s="165"/>
      <c r="G57" s="165"/>
      <c r="H57" s="165"/>
      <c r="I57" s="165"/>
      <c r="J57" s="166"/>
    </row>
    <row r="58" spans="1:10" ht="14.45" customHeight="1" x14ac:dyDescent="0.2">
      <c r="A58" s="25"/>
      <c r="B58" s="75"/>
      <c r="C58" s="162" t="s">
        <v>274</v>
      </c>
      <c r="D58" s="162"/>
      <c r="E58" s="162"/>
      <c r="F58" s="162"/>
      <c r="G58" s="75"/>
      <c r="H58" s="75"/>
      <c r="I58" s="75"/>
      <c r="J58" s="27"/>
    </row>
    <row r="59" spans="1:10" ht="14.25" x14ac:dyDescent="0.2">
      <c r="A59" s="131" t="s">
        <v>275</v>
      </c>
      <c r="B59" s="154"/>
      <c r="C59" s="164" t="s">
        <v>289</v>
      </c>
      <c r="D59" s="165"/>
      <c r="E59" s="165"/>
      <c r="F59" s="165"/>
      <c r="G59" s="165"/>
      <c r="H59" s="165"/>
      <c r="I59" s="165"/>
      <c r="J59" s="166"/>
    </row>
    <row r="60" spans="1:10" ht="14.45" customHeight="1" x14ac:dyDescent="0.2">
      <c r="A60" s="33"/>
      <c r="B60" s="34"/>
      <c r="C60" s="167" t="s">
        <v>276</v>
      </c>
      <c r="D60" s="167"/>
      <c r="E60" s="167"/>
      <c r="F60" s="167"/>
      <c r="G60" s="167"/>
      <c r="H60" s="34"/>
      <c r="I60" s="34"/>
      <c r="J60" s="35"/>
    </row>
    <row r="67" ht="27" customHeight="1" x14ac:dyDescent="0.2"/>
    <row r="71" ht="38.450000000000003" customHeight="1" x14ac:dyDescent="0.2"/>
  </sheetData>
  <sheetProtection password="CA29" sheet="1" objects="1" scenarios="1"/>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G50:I50"/>
    <mergeCell ref="E36:I36"/>
    <mergeCell ref="D37:I37"/>
    <mergeCell ref="A38:D38"/>
    <mergeCell ref="E38:I38"/>
    <mergeCell ref="E39:F39"/>
    <mergeCell ref="G39:H39"/>
    <mergeCell ref="A40:D40"/>
    <mergeCell ref="E40:I40"/>
    <mergeCell ref="E41:F41"/>
    <mergeCell ref="G41:H41"/>
    <mergeCell ref="E34:I34"/>
    <mergeCell ref="A51:B51"/>
    <mergeCell ref="C51:J51"/>
    <mergeCell ref="E45:F45"/>
    <mergeCell ref="E43:F43"/>
    <mergeCell ref="A42:D42"/>
    <mergeCell ref="E42:I42"/>
    <mergeCell ref="C43:D43"/>
    <mergeCell ref="G43:I43"/>
    <mergeCell ref="A44:D44"/>
    <mergeCell ref="E44:I44"/>
    <mergeCell ref="G45:H45"/>
    <mergeCell ref="A46:D46"/>
    <mergeCell ref="E46:I46"/>
    <mergeCell ref="E49:F49"/>
    <mergeCell ref="E47:F47"/>
    <mergeCell ref="G47:H47"/>
    <mergeCell ref="E48:F48"/>
    <mergeCell ref="G48:H48"/>
    <mergeCell ref="A49:B49"/>
    <mergeCell ref="C49:D49"/>
    <mergeCell ref="G49:J49"/>
    <mergeCell ref="C50:D50"/>
    <mergeCell ref="E50:F50"/>
    <mergeCell ref="E35:F35"/>
    <mergeCell ref="G35:H35"/>
    <mergeCell ref="A36:D36"/>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25:F25"/>
    <mergeCell ref="G25:H25"/>
    <mergeCell ref="E23:F23"/>
    <mergeCell ref="G23:H23"/>
    <mergeCell ref="A22:B22"/>
    <mergeCell ref="C22:J22"/>
    <mergeCell ref="A24:B24"/>
    <mergeCell ref="C24:J24"/>
    <mergeCell ref="E20:F20"/>
    <mergeCell ref="E21:F21"/>
    <mergeCell ref="G21:H21"/>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49:D49">
      <formula1>$J$47:$J$48</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8"/>
  <sheetViews>
    <sheetView topLeftCell="A61" zoomScale="130" zoomScaleNormal="130" zoomScaleSheetLayoutView="110" workbookViewId="0">
      <selection activeCell="G78" sqref="G78"/>
    </sheetView>
  </sheetViews>
  <sheetFormatPr defaultColWidth="8.85546875" defaultRowHeight="12.75" x14ac:dyDescent="0.2"/>
  <cols>
    <col min="1" max="5" width="8.85546875" style="16"/>
    <col min="6" max="6" width="14.85546875" style="16" customWidth="1"/>
    <col min="7" max="7" width="8.85546875" style="16"/>
    <col min="8" max="8" width="9.85546875" style="37" customWidth="1"/>
    <col min="9" max="9" width="10.28515625" style="37" customWidth="1"/>
    <col min="10" max="16384" width="8.85546875" style="16"/>
  </cols>
  <sheetData>
    <row r="1" spans="1:9" x14ac:dyDescent="0.2">
      <c r="A1" s="180" t="s">
        <v>1</v>
      </c>
      <c r="B1" s="181"/>
      <c r="C1" s="181"/>
      <c r="D1" s="181"/>
      <c r="E1" s="181"/>
      <c r="F1" s="181"/>
      <c r="G1" s="181"/>
      <c r="H1" s="181"/>
    </row>
    <row r="2" spans="1:9" x14ac:dyDescent="0.2">
      <c r="A2" s="182" t="s">
        <v>290</v>
      </c>
      <c r="B2" s="183"/>
      <c r="C2" s="183"/>
      <c r="D2" s="183"/>
      <c r="E2" s="183"/>
      <c r="F2" s="183"/>
      <c r="G2" s="183"/>
      <c r="H2" s="183"/>
    </row>
    <row r="3" spans="1:9" x14ac:dyDescent="0.2">
      <c r="A3" s="193" t="s">
        <v>12</v>
      </c>
      <c r="B3" s="194"/>
      <c r="C3" s="194"/>
      <c r="D3" s="194"/>
      <c r="E3" s="194"/>
      <c r="F3" s="194"/>
      <c r="G3" s="194"/>
      <c r="H3" s="194"/>
      <c r="I3" s="195"/>
    </row>
    <row r="4" spans="1:9" x14ac:dyDescent="0.2">
      <c r="A4" s="190" t="s">
        <v>292</v>
      </c>
      <c r="B4" s="191"/>
      <c r="C4" s="191"/>
      <c r="D4" s="191"/>
      <c r="E4" s="191"/>
      <c r="F4" s="191"/>
      <c r="G4" s="191"/>
      <c r="H4" s="191"/>
      <c r="I4" s="192"/>
    </row>
    <row r="5" spans="1:9" ht="45.75" thickBot="1" x14ac:dyDescent="0.25">
      <c r="A5" s="187" t="s">
        <v>2</v>
      </c>
      <c r="B5" s="188"/>
      <c r="C5" s="188"/>
      <c r="D5" s="188"/>
      <c r="E5" s="188"/>
      <c r="F5" s="189"/>
      <c r="G5" s="17" t="s">
        <v>4</v>
      </c>
      <c r="H5" s="38" t="s">
        <v>227</v>
      </c>
      <c r="I5" s="39" t="s">
        <v>226</v>
      </c>
    </row>
    <row r="6" spans="1:9" x14ac:dyDescent="0.2">
      <c r="A6" s="184">
        <v>1</v>
      </c>
      <c r="B6" s="185"/>
      <c r="C6" s="185"/>
      <c r="D6" s="185"/>
      <c r="E6" s="185"/>
      <c r="F6" s="186"/>
      <c r="G6" s="18">
        <v>2</v>
      </c>
      <c r="H6" s="19">
        <v>3</v>
      </c>
      <c r="I6" s="19">
        <v>4</v>
      </c>
    </row>
    <row r="7" spans="1:9" x14ac:dyDescent="0.2">
      <c r="A7" s="197"/>
      <c r="B7" s="197"/>
      <c r="C7" s="197"/>
      <c r="D7" s="197"/>
      <c r="E7" s="197"/>
      <c r="F7" s="197"/>
      <c r="G7" s="197"/>
      <c r="H7" s="197"/>
      <c r="I7" s="198"/>
    </row>
    <row r="8" spans="1:9" x14ac:dyDescent="0.2">
      <c r="A8" s="173" t="s">
        <v>14</v>
      </c>
      <c r="B8" s="174"/>
      <c r="C8" s="174"/>
      <c r="D8" s="174"/>
      <c r="E8" s="174"/>
      <c r="F8" s="174"/>
      <c r="G8" s="174"/>
      <c r="H8" s="174"/>
      <c r="I8" s="174"/>
    </row>
    <row r="9" spans="1:9" ht="28.5" customHeight="1" x14ac:dyDescent="0.2">
      <c r="A9" s="199" t="s">
        <v>22</v>
      </c>
      <c r="B9" s="199"/>
      <c r="C9" s="199"/>
      <c r="D9" s="199"/>
      <c r="E9" s="199"/>
      <c r="F9" s="199"/>
      <c r="G9" s="20">
        <v>1</v>
      </c>
      <c r="H9" s="40">
        <f>H10+H11+H12</f>
        <v>595263145</v>
      </c>
      <c r="I9" s="40">
        <f>I10+I11+I12</f>
        <v>499828932</v>
      </c>
    </row>
    <row r="10" spans="1:9" x14ac:dyDescent="0.2">
      <c r="A10" s="200" t="s">
        <v>23</v>
      </c>
      <c r="B10" s="200"/>
      <c r="C10" s="200"/>
      <c r="D10" s="200"/>
      <c r="E10" s="200"/>
      <c r="F10" s="200"/>
      <c r="G10" s="12">
        <v>2</v>
      </c>
      <c r="H10" s="41">
        <v>72638835</v>
      </c>
      <c r="I10" s="41">
        <v>78025991</v>
      </c>
    </row>
    <row r="11" spans="1:9" x14ac:dyDescent="0.2">
      <c r="A11" s="200" t="s">
        <v>24</v>
      </c>
      <c r="B11" s="200"/>
      <c r="C11" s="200"/>
      <c r="D11" s="200"/>
      <c r="E11" s="200"/>
      <c r="F11" s="200"/>
      <c r="G11" s="12">
        <v>3</v>
      </c>
      <c r="H11" s="41">
        <v>368306352</v>
      </c>
      <c r="I11" s="41">
        <v>350351221</v>
      </c>
    </row>
    <row r="12" spans="1:9" x14ac:dyDescent="0.2">
      <c r="A12" s="196" t="s">
        <v>25</v>
      </c>
      <c r="B12" s="196"/>
      <c r="C12" s="196"/>
      <c r="D12" s="196"/>
      <c r="E12" s="196"/>
      <c r="F12" s="196"/>
      <c r="G12" s="12">
        <v>4</v>
      </c>
      <c r="H12" s="41">
        <v>154317958</v>
      </c>
      <c r="I12" s="41">
        <v>71451720</v>
      </c>
    </row>
    <row r="13" spans="1:9" x14ac:dyDescent="0.2">
      <c r="A13" s="176" t="s">
        <v>26</v>
      </c>
      <c r="B13" s="176"/>
      <c r="C13" s="176"/>
      <c r="D13" s="176"/>
      <c r="E13" s="176"/>
      <c r="F13" s="176"/>
      <c r="G13" s="20">
        <v>5</v>
      </c>
      <c r="H13" s="40">
        <f>H14+H15+H16+H17</f>
        <v>0</v>
      </c>
      <c r="I13" s="40">
        <f>I14+I15+I16+I17</f>
        <v>0</v>
      </c>
    </row>
    <row r="14" spans="1:9" x14ac:dyDescent="0.2">
      <c r="A14" s="172" t="s">
        <v>27</v>
      </c>
      <c r="B14" s="172"/>
      <c r="C14" s="172"/>
      <c r="D14" s="172"/>
      <c r="E14" s="172"/>
      <c r="F14" s="172"/>
      <c r="G14" s="12">
        <v>6</v>
      </c>
      <c r="H14" s="41">
        <v>0</v>
      </c>
      <c r="I14" s="41">
        <v>0</v>
      </c>
    </row>
    <row r="15" spans="1:9" x14ac:dyDescent="0.2">
      <c r="A15" s="172" t="s">
        <v>28</v>
      </c>
      <c r="B15" s="172"/>
      <c r="C15" s="172"/>
      <c r="D15" s="172"/>
      <c r="E15" s="172"/>
      <c r="F15" s="172"/>
      <c r="G15" s="12">
        <v>7</v>
      </c>
      <c r="H15" s="41">
        <v>0</v>
      </c>
      <c r="I15" s="41">
        <v>0</v>
      </c>
    </row>
    <row r="16" spans="1:9" x14ac:dyDescent="0.2">
      <c r="A16" s="172" t="s">
        <v>29</v>
      </c>
      <c r="B16" s="172"/>
      <c r="C16" s="172"/>
      <c r="D16" s="172"/>
      <c r="E16" s="172"/>
      <c r="F16" s="172"/>
      <c r="G16" s="12">
        <v>8</v>
      </c>
      <c r="H16" s="41">
        <v>0</v>
      </c>
      <c r="I16" s="41">
        <v>0</v>
      </c>
    </row>
    <row r="17" spans="1:9" x14ac:dyDescent="0.2">
      <c r="A17" s="172" t="s">
        <v>30</v>
      </c>
      <c r="B17" s="172"/>
      <c r="C17" s="172"/>
      <c r="D17" s="172"/>
      <c r="E17" s="172"/>
      <c r="F17" s="172"/>
      <c r="G17" s="12">
        <v>9</v>
      </c>
      <c r="H17" s="41">
        <v>0</v>
      </c>
      <c r="I17" s="41">
        <v>0</v>
      </c>
    </row>
    <row r="18" spans="1:9" ht="25.9" customHeight="1" x14ac:dyDescent="0.2">
      <c r="A18" s="176" t="s">
        <v>31</v>
      </c>
      <c r="B18" s="176"/>
      <c r="C18" s="176"/>
      <c r="D18" s="176"/>
      <c r="E18" s="176"/>
      <c r="F18" s="176"/>
      <c r="G18" s="20">
        <v>10</v>
      </c>
      <c r="H18" s="40">
        <f>H19+H20+H21</f>
        <v>41314715</v>
      </c>
      <c r="I18" s="40">
        <f>I19+I20+I21</f>
        <v>36734580</v>
      </c>
    </row>
    <row r="19" spans="1:9" x14ac:dyDescent="0.2">
      <c r="A19" s="172" t="s">
        <v>28</v>
      </c>
      <c r="B19" s="172"/>
      <c r="C19" s="172"/>
      <c r="D19" s="172"/>
      <c r="E19" s="172"/>
      <c r="F19" s="172"/>
      <c r="G19" s="12">
        <v>11</v>
      </c>
      <c r="H19" s="41">
        <v>41314715</v>
      </c>
      <c r="I19" s="41">
        <v>36734580</v>
      </c>
    </row>
    <row r="20" spans="1:9" x14ac:dyDescent="0.2">
      <c r="A20" s="172" t="s">
        <v>29</v>
      </c>
      <c r="B20" s="172"/>
      <c r="C20" s="172"/>
      <c r="D20" s="172"/>
      <c r="E20" s="172"/>
      <c r="F20" s="172"/>
      <c r="G20" s="12">
        <v>12</v>
      </c>
      <c r="H20" s="41">
        <v>0</v>
      </c>
      <c r="I20" s="41">
        <v>0</v>
      </c>
    </row>
    <row r="21" spans="1:9" x14ac:dyDescent="0.2">
      <c r="A21" s="172" t="s">
        <v>30</v>
      </c>
      <c r="B21" s="172"/>
      <c r="C21" s="172"/>
      <c r="D21" s="172"/>
      <c r="E21" s="172"/>
      <c r="F21" s="172"/>
      <c r="G21" s="12">
        <v>13</v>
      </c>
      <c r="H21" s="41">
        <v>0</v>
      </c>
      <c r="I21" s="41">
        <v>0</v>
      </c>
    </row>
    <row r="22" spans="1:9" x14ac:dyDescent="0.2">
      <c r="A22" s="176" t="s">
        <v>32</v>
      </c>
      <c r="B22" s="176"/>
      <c r="C22" s="176"/>
      <c r="D22" s="176"/>
      <c r="E22" s="176"/>
      <c r="F22" s="176"/>
      <c r="G22" s="20">
        <v>14</v>
      </c>
      <c r="H22" s="40">
        <f>H23+H24</f>
        <v>0</v>
      </c>
      <c r="I22" s="40">
        <f>I23+I24</f>
        <v>0</v>
      </c>
    </row>
    <row r="23" spans="1:9" x14ac:dyDescent="0.2">
      <c r="A23" s="172" t="s">
        <v>29</v>
      </c>
      <c r="B23" s="172"/>
      <c r="C23" s="172"/>
      <c r="D23" s="172"/>
      <c r="E23" s="172"/>
      <c r="F23" s="172"/>
      <c r="G23" s="12">
        <v>15</v>
      </c>
      <c r="H23" s="41">
        <v>0</v>
      </c>
      <c r="I23" s="41">
        <v>0</v>
      </c>
    </row>
    <row r="24" spans="1:9" x14ac:dyDescent="0.2">
      <c r="A24" s="172" t="s">
        <v>30</v>
      </c>
      <c r="B24" s="172"/>
      <c r="C24" s="172"/>
      <c r="D24" s="172"/>
      <c r="E24" s="172"/>
      <c r="F24" s="172"/>
      <c r="G24" s="12">
        <v>16</v>
      </c>
      <c r="H24" s="41">
        <v>0</v>
      </c>
      <c r="I24" s="41">
        <v>0</v>
      </c>
    </row>
    <row r="25" spans="1:9" ht="25.9" customHeight="1" x14ac:dyDescent="0.2">
      <c r="A25" s="176" t="s">
        <v>33</v>
      </c>
      <c r="B25" s="176"/>
      <c r="C25" s="176"/>
      <c r="D25" s="176"/>
      <c r="E25" s="176"/>
      <c r="F25" s="176"/>
      <c r="G25" s="20">
        <v>17</v>
      </c>
      <c r="H25" s="40">
        <f>H26+H27+H28</f>
        <v>777826215</v>
      </c>
      <c r="I25" s="40">
        <f>I26+I27+I28</f>
        <v>925621812</v>
      </c>
    </row>
    <row r="26" spans="1:9" x14ac:dyDescent="0.2">
      <c r="A26" s="172" t="s">
        <v>28</v>
      </c>
      <c r="B26" s="172"/>
      <c r="C26" s="172"/>
      <c r="D26" s="172"/>
      <c r="E26" s="172"/>
      <c r="F26" s="172"/>
      <c r="G26" s="12">
        <v>18</v>
      </c>
      <c r="H26" s="42">
        <v>0</v>
      </c>
      <c r="I26" s="42">
        <v>0</v>
      </c>
    </row>
    <row r="27" spans="1:9" x14ac:dyDescent="0.2">
      <c r="A27" s="172" t="s">
        <v>29</v>
      </c>
      <c r="B27" s="172"/>
      <c r="C27" s="172"/>
      <c r="D27" s="172"/>
      <c r="E27" s="172"/>
      <c r="F27" s="172"/>
      <c r="G27" s="12">
        <v>19</v>
      </c>
      <c r="H27" s="42">
        <v>777826215</v>
      </c>
      <c r="I27" s="42">
        <v>925621812</v>
      </c>
    </row>
    <row r="28" spans="1:9" x14ac:dyDescent="0.2">
      <c r="A28" s="172" t="s">
        <v>30</v>
      </c>
      <c r="B28" s="172"/>
      <c r="C28" s="172"/>
      <c r="D28" s="172"/>
      <c r="E28" s="172"/>
      <c r="F28" s="172"/>
      <c r="G28" s="12">
        <v>20</v>
      </c>
      <c r="H28" s="42">
        <v>0</v>
      </c>
      <c r="I28" s="42">
        <v>0</v>
      </c>
    </row>
    <row r="29" spans="1:9" x14ac:dyDescent="0.2">
      <c r="A29" s="176" t="s">
        <v>34</v>
      </c>
      <c r="B29" s="176"/>
      <c r="C29" s="176"/>
      <c r="D29" s="176"/>
      <c r="E29" s="176"/>
      <c r="F29" s="176"/>
      <c r="G29" s="20">
        <v>21</v>
      </c>
      <c r="H29" s="40">
        <f>H30+H31</f>
        <v>1901122136</v>
      </c>
      <c r="I29" s="40">
        <f>I30+I31</f>
        <v>2091632362</v>
      </c>
    </row>
    <row r="30" spans="1:9" x14ac:dyDescent="0.2">
      <c r="A30" s="172" t="s">
        <v>29</v>
      </c>
      <c r="B30" s="172"/>
      <c r="C30" s="172"/>
      <c r="D30" s="172"/>
      <c r="E30" s="172"/>
      <c r="F30" s="172"/>
      <c r="G30" s="12">
        <v>22</v>
      </c>
      <c r="H30" s="42">
        <v>20720115</v>
      </c>
      <c r="I30" s="42">
        <v>10644729</v>
      </c>
    </row>
    <row r="31" spans="1:9" x14ac:dyDescent="0.2">
      <c r="A31" s="172" t="s">
        <v>30</v>
      </c>
      <c r="B31" s="172"/>
      <c r="C31" s="172"/>
      <c r="D31" s="172"/>
      <c r="E31" s="172"/>
      <c r="F31" s="172"/>
      <c r="G31" s="12">
        <v>23</v>
      </c>
      <c r="H31" s="42">
        <v>1880402021</v>
      </c>
      <c r="I31" s="42">
        <v>2080987633</v>
      </c>
    </row>
    <row r="32" spans="1:9" x14ac:dyDescent="0.2">
      <c r="A32" s="172" t="s">
        <v>35</v>
      </c>
      <c r="B32" s="172"/>
      <c r="C32" s="172"/>
      <c r="D32" s="172"/>
      <c r="E32" s="172"/>
      <c r="F32" s="172"/>
      <c r="G32" s="12">
        <v>24</v>
      </c>
      <c r="H32" s="42">
        <v>0</v>
      </c>
      <c r="I32" s="42">
        <v>0</v>
      </c>
    </row>
    <row r="33" spans="1:9" ht="28.9" customHeight="1" x14ac:dyDescent="0.2">
      <c r="A33" s="172" t="s">
        <v>36</v>
      </c>
      <c r="B33" s="172"/>
      <c r="C33" s="172"/>
      <c r="D33" s="172"/>
      <c r="E33" s="172"/>
      <c r="F33" s="172"/>
      <c r="G33" s="12">
        <v>25</v>
      </c>
      <c r="H33" s="42">
        <v>0</v>
      </c>
      <c r="I33" s="42">
        <v>0</v>
      </c>
    </row>
    <row r="34" spans="1:9" x14ac:dyDescent="0.2">
      <c r="A34" s="172" t="s">
        <v>37</v>
      </c>
      <c r="B34" s="172"/>
      <c r="C34" s="172"/>
      <c r="D34" s="172"/>
      <c r="E34" s="172"/>
      <c r="F34" s="172"/>
      <c r="G34" s="12">
        <v>26</v>
      </c>
      <c r="H34" s="42">
        <v>0</v>
      </c>
      <c r="I34" s="42">
        <v>0</v>
      </c>
    </row>
    <row r="35" spans="1:9" x14ac:dyDescent="0.2">
      <c r="A35" s="172" t="s">
        <v>38</v>
      </c>
      <c r="B35" s="172"/>
      <c r="C35" s="172"/>
      <c r="D35" s="172"/>
      <c r="E35" s="172"/>
      <c r="F35" s="172"/>
      <c r="G35" s="12">
        <v>27</v>
      </c>
      <c r="H35" s="42">
        <v>81092457</v>
      </c>
      <c r="I35" s="42">
        <v>95561121</v>
      </c>
    </row>
    <row r="36" spans="1:9" x14ac:dyDescent="0.2">
      <c r="A36" s="172" t="s">
        <v>39</v>
      </c>
      <c r="B36" s="172"/>
      <c r="C36" s="172"/>
      <c r="D36" s="172"/>
      <c r="E36" s="172"/>
      <c r="F36" s="172"/>
      <c r="G36" s="12">
        <v>28</v>
      </c>
      <c r="H36" s="42">
        <v>23955651</v>
      </c>
      <c r="I36" s="42">
        <v>23008279</v>
      </c>
    </row>
    <row r="37" spans="1:9" x14ac:dyDescent="0.2">
      <c r="A37" s="172" t="s">
        <v>40</v>
      </c>
      <c r="B37" s="172"/>
      <c r="C37" s="172"/>
      <c r="D37" s="172"/>
      <c r="E37" s="172"/>
      <c r="F37" s="172"/>
      <c r="G37" s="12">
        <v>29</v>
      </c>
      <c r="H37" s="42">
        <v>11177235</v>
      </c>
      <c r="I37" s="42">
        <v>18078570</v>
      </c>
    </row>
    <row r="38" spans="1:9" x14ac:dyDescent="0.2">
      <c r="A38" s="172" t="s">
        <v>41</v>
      </c>
      <c r="B38" s="172"/>
      <c r="C38" s="172"/>
      <c r="D38" s="172"/>
      <c r="E38" s="172"/>
      <c r="F38" s="172"/>
      <c r="G38" s="12">
        <v>30</v>
      </c>
      <c r="H38" s="42">
        <v>8111305</v>
      </c>
      <c r="I38" s="42">
        <v>4775944</v>
      </c>
    </row>
    <row r="39" spans="1:9" ht="27.6" customHeight="1" x14ac:dyDescent="0.2">
      <c r="A39" s="172" t="s">
        <v>42</v>
      </c>
      <c r="B39" s="172"/>
      <c r="C39" s="172"/>
      <c r="D39" s="172"/>
      <c r="E39" s="172"/>
      <c r="F39" s="172"/>
      <c r="G39" s="12">
        <v>31</v>
      </c>
      <c r="H39" s="42">
        <v>6875297</v>
      </c>
      <c r="I39" s="42">
        <v>29725645</v>
      </c>
    </row>
    <row r="40" spans="1:9" x14ac:dyDescent="0.2">
      <c r="A40" s="170" t="s">
        <v>43</v>
      </c>
      <c r="B40" s="170"/>
      <c r="C40" s="170"/>
      <c r="D40" s="170"/>
      <c r="E40" s="170"/>
      <c r="F40" s="170"/>
      <c r="G40" s="20">
        <v>32</v>
      </c>
      <c r="H40" s="43">
        <f>H9+H13+H18+H22+H25+H29+H32+H33+H34+H35+H36+H37+H38+H39</f>
        <v>3446738156</v>
      </c>
      <c r="I40" s="43">
        <f>I9+I13+I18+I22+I25+I29+I32+I33+I34+I35+I36+I37+I38+I39</f>
        <v>3724967245</v>
      </c>
    </row>
    <row r="41" spans="1:9" x14ac:dyDescent="0.2">
      <c r="A41" s="173" t="s">
        <v>15</v>
      </c>
      <c r="B41" s="174"/>
      <c r="C41" s="174"/>
      <c r="D41" s="174"/>
      <c r="E41" s="174"/>
      <c r="F41" s="174"/>
      <c r="G41" s="174"/>
      <c r="H41" s="174"/>
      <c r="I41" s="174"/>
    </row>
    <row r="42" spans="1:9" x14ac:dyDescent="0.2">
      <c r="A42" s="175" t="s">
        <v>44</v>
      </c>
      <c r="B42" s="176"/>
      <c r="C42" s="176"/>
      <c r="D42" s="176"/>
      <c r="E42" s="176"/>
      <c r="F42" s="176"/>
      <c r="G42" s="20">
        <v>33</v>
      </c>
      <c r="H42" s="40">
        <f>H43+H44+H45+H46+H47</f>
        <v>0</v>
      </c>
      <c r="I42" s="40">
        <f>I43+I44+I45+I46+I47</f>
        <v>0</v>
      </c>
    </row>
    <row r="43" spans="1:9" x14ac:dyDescent="0.2">
      <c r="A43" s="172" t="s">
        <v>45</v>
      </c>
      <c r="B43" s="172"/>
      <c r="C43" s="172"/>
      <c r="D43" s="172"/>
      <c r="E43" s="172"/>
      <c r="F43" s="172"/>
      <c r="G43" s="12">
        <v>34</v>
      </c>
      <c r="H43" s="41">
        <v>0</v>
      </c>
      <c r="I43" s="41">
        <v>0</v>
      </c>
    </row>
    <row r="44" spans="1:9" x14ac:dyDescent="0.2">
      <c r="A44" s="172" t="s">
        <v>46</v>
      </c>
      <c r="B44" s="172"/>
      <c r="C44" s="172"/>
      <c r="D44" s="172"/>
      <c r="E44" s="172"/>
      <c r="F44" s="172"/>
      <c r="G44" s="12">
        <v>35</v>
      </c>
      <c r="H44" s="41">
        <v>0</v>
      </c>
      <c r="I44" s="41">
        <v>0</v>
      </c>
    </row>
    <row r="45" spans="1:9" x14ac:dyDescent="0.2">
      <c r="A45" s="172" t="s">
        <v>47</v>
      </c>
      <c r="B45" s="172"/>
      <c r="C45" s="172"/>
      <c r="D45" s="172"/>
      <c r="E45" s="172"/>
      <c r="F45" s="172"/>
      <c r="G45" s="12">
        <v>36</v>
      </c>
      <c r="H45" s="41">
        <v>0</v>
      </c>
      <c r="I45" s="41">
        <v>0</v>
      </c>
    </row>
    <row r="46" spans="1:9" x14ac:dyDescent="0.2">
      <c r="A46" s="172" t="s">
        <v>48</v>
      </c>
      <c r="B46" s="172"/>
      <c r="C46" s="172"/>
      <c r="D46" s="172"/>
      <c r="E46" s="172"/>
      <c r="F46" s="172"/>
      <c r="G46" s="12">
        <v>37</v>
      </c>
      <c r="H46" s="41">
        <v>0</v>
      </c>
      <c r="I46" s="41">
        <v>0</v>
      </c>
    </row>
    <row r="47" spans="1:9" x14ac:dyDescent="0.2">
      <c r="A47" s="172" t="s">
        <v>49</v>
      </c>
      <c r="B47" s="172"/>
      <c r="C47" s="172"/>
      <c r="D47" s="172"/>
      <c r="E47" s="172"/>
      <c r="F47" s="172"/>
      <c r="G47" s="12">
        <v>38</v>
      </c>
      <c r="H47" s="41">
        <v>0</v>
      </c>
      <c r="I47" s="41">
        <v>0</v>
      </c>
    </row>
    <row r="48" spans="1:9" ht="27.6" customHeight="1" x14ac:dyDescent="0.2">
      <c r="A48" s="175" t="s">
        <v>50</v>
      </c>
      <c r="B48" s="176"/>
      <c r="C48" s="176"/>
      <c r="D48" s="176"/>
      <c r="E48" s="176"/>
      <c r="F48" s="176"/>
      <c r="G48" s="20">
        <v>39</v>
      </c>
      <c r="H48" s="40">
        <f>H49+H50+H51</f>
        <v>0</v>
      </c>
      <c r="I48" s="40">
        <f>I49+I50+I51</f>
        <v>0</v>
      </c>
    </row>
    <row r="49" spans="1:9" x14ac:dyDescent="0.2">
      <c r="A49" s="172" t="s">
        <v>47</v>
      </c>
      <c r="B49" s="172"/>
      <c r="C49" s="172"/>
      <c r="D49" s="172"/>
      <c r="E49" s="172"/>
      <c r="F49" s="172"/>
      <c r="G49" s="12">
        <v>40</v>
      </c>
      <c r="H49" s="41">
        <v>0</v>
      </c>
      <c r="I49" s="41">
        <v>0</v>
      </c>
    </row>
    <row r="50" spans="1:9" x14ac:dyDescent="0.2">
      <c r="A50" s="172" t="s">
        <v>48</v>
      </c>
      <c r="B50" s="172"/>
      <c r="C50" s="172"/>
      <c r="D50" s="172"/>
      <c r="E50" s="172"/>
      <c r="F50" s="172"/>
      <c r="G50" s="12">
        <v>41</v>
      </c>
      <c r="H50" s="41">
        <v>0</v>
      </c>
      <c r="I50" s="41">
        <v>0</v>
      </c>
    </row>
    <row r="51" spans="1:9" x14ac:dyDescent="0.2">
      <c r="A51" s="172" t="s">
        <v>49</v>
      </c>
      <c r="B51" s="172"/>
      <c r="C51" s="172"/>
      <c r="D51" s="172"/>
      <c r="E51" s="172"/>
      <c r="F51" s="172"/>
      <c r="G51" s="12">
        <v>42</v>
      </c>
      <c r="H51" s="41">
        <v>0</v>
      </c>
      <c r="I51" s="41">
        <v>0</v>
      </c>
    </row>
    <row r="52" spans="1:9" x14ac:dyDescent="0.2">
      <c r="A52" s="175" t="s">
        <v>51</v>
      </c>
      <c r="B52" s="176"/>
      <c r="C52" s="176"/>
      <c r="D52" s="176"/>
      <c r="E52" s="176"/>
      <c r="F52" s="176"/>
      <c r="G52" s="20">
        <v>43</v>
      </c>
      <c r="H52" s="40">
        <f>H53+H54+H55</f>
        <v>3061274064</v>
      </c>
      <c r="I52" s="40">
        <f>I53+I54+I55</f>
        <v>3260716829</v>
      </c>
    </row>
    <row r="53" spans="1:9" x14ac:dyDescent="0.2">
      <c r="A53" s="172" t="s">
        <v>47</v>
      </c>
      <c r="B53" s="172"/>
      <c r="C53" s="172"/>
      <c r="D53" s="172"/>
      <c r="E53" s="172"/>
      <c r="F53" s="172"/>
      <c r="G53" s="12">
        <v>44</v>
      </c>
      <c r="H53" s="41">
        <v>2977176192</v>
      </c>
      <c r="I53" s="41">
        <v>3176602655</v>
      </c>
    </row>
    <row r="54" spans="1:9" x14ac:dyDescent="0.2">
      <c r="A54" s="172" t="s">
        <v>48</v>
      </c>
      <c r="B54" s="172"/>
      <c r="C54" s="172"/>
      <c r="D54" s="172"/>
      <c r="E54" s="172"/>
      <c r="F54" s="172"/>
      <c r="G54" s="12">
        <v>45</v>
      </c>
      <c r="H54" s="41">
        <v>84075836</v>
      </c>
      <c r="I54" s="41">
        <v>84075836</v>
      </c>
    </row>
    <row r="55" spans="1:9" x14ac:dyDescent="0.2">
      <c r="A55" s="172" t="s">
        <v>49</v>
      </c>
      <c r="B55" s="172"/>
      <c r="C55" s="172"/>
      <c r="D55" s="172"/>
      <c r="E55" s="172"/>
      <c r="F55" s="172"/>
      <c r="G55" s="12">
        <v>46</v>
      </c>
      <c r="H55" s="41">
        <v>22036</v>
      </c>
      <c r="I55" s="41">
        <v>38338</v>
      </c>
    </row>
    <row r="56" spans="1:9" x14ac:dyDescent="0.2">
      <c r="A56" s="172" t="s">
        <v>52</v>
      </c>
      <c r="B56" s="172"/>
      <c r="C56" s="172"/>
      <c r="D56" s="172"/>
      <c r="E56" s="172"/>
      <c r="F56" s="172"/>
      <c r="G56" s="12">
        <v>47</v>
      </c>
      <c r="H56" s="41">
        <v>0</v>
      </c>
      <c r="I56" s="41">
        <v>0</v>
      </c>
    </row>
    <row r="57" spans="1:9" ht="24" customHeight="1" x14ac:dyDescent="0.2">
      <c r="A57" s="177" t="s">
        <v>53</v>
      </c>
      <c r="B57" s="177"/>
      <c r="C57" s="177"/>
      <c r="D57" s="177"/>
      <c r="E57" s="177"/>
      <c r="F57" s="177"/>
      <c r="G57" s="12">
        <v>48</v>
      </c>
      <c r="H57" s="41">
        <v>0</v>
      </c>
      <c r="I57" s="41">
        <v>0</v>
      </c>
    </row>
    <row r="58" spans="1:9" x14ac:dyDescent="0.2">
      <c r="A58" s="177" t="s">
        <v>54</v>
      </c>
      <c r="B58" s="177"/>
      <c r="C58" s="177"/>
      <c r="D58" s="177"/>
      <c r="E58" s="177"/>
      <c r="F58" s="177"/>
      <c r="G58" s="12">
        <v>49</v>
      </c>
      <c r="H58" s="41">
        <v>3607151</v>
      </c>
      <c r="I58" s="41">
        <v>2615071</v>
      </c>
    </row>
    <row r="59" spans="1:9" x14ac:dyDescent="0.2">
      <c r="A59" s="177" t="s">
        <v>55</v>
      </c>
      <c r="B59" s="172"/>
      <c r="C59" s="172"/>
      <c r="D59" s="172"/>
      <c r="E59" s="172"/>
      <c r="F59" s="172"/>
      <c r="G59" s="12">
        <v>50</v>
      </c>
      <c r="H59" s="41">
        <v>11116545</v>
      </c>
      <c r="I59" s="41">
        <v>13547918</v>
      </c>
    </row>
    <row r="60" spans="1:9" x14ac:dyDescent="0.2">
      <c r="A60" s="177" t="s">
        <v>56</v>
      </c>
      <c r="B60" s="177"/>
      <c r="C60" s="177"/>
      <c r="D60" s="177"/>
      <c r="E60" s="177"/>
      <c r="F60" s="177"/>
      <c r="G60" s="12">
        <v>51</v>
      </c>
      <c r="H60" s="41">
        <v>0</v>
      </c>
      <c r="I60" s="41">
        <v>0</v>
      </c>
    </row>
    <row r="61" spans="1:9" x14ac:dyDescent="0.2">
      <c r="A61" s="177" t="s">
        <v>57</v>
      </c>
      <c r="B61" s="177"/>
      <c r="C61" s="177"/>
      <c r="D61" s="177"/>
      <c r="E61" s="177"/>
      <c r="F61" s="177"/>
      <c r="G61" s="12">
        <v>52</v>
      </c>
      <c r="H61" s="41">
        <v>17382790</v>
      </c>
      <c r="I61" s="41">
        <v>39165140</v>
      </c>
    </row>
    <row r="62" spans="1:9" ht="31.15" customHeight="1" x14ac:dyDescent="0.2">
      <c r="A62" s="177" t="s">
        <v>58</v>
      </c>
      <c r="B62" s="177"/>
      <c r="C62" s="177"/>
      <c r="D62" s="177"/>
      <c r="E62" s="177"/>
      <c r="F62" s="177"/>
      <c r="G62" s="12">
        <v>53</v>
      </c>
      <c r="H62" s="41">
        <v>0</v>
      </c>
      <c r="I62" s="41">
        <v>0</v>
      </c>
    </row>
    <row r="63" spans="1:9" x14ac:dyDescent="0.2">
      <c r="A63" s="170" t="s">
        <v>59</v>
      </c>
      <c r="B63" s="171"/>
      <c r="C63" s="171"/>
      <c r="D63" s="171"/>
      <c r="E63" s="171"/>
      <c r="F63" s="171"/>
      <c r="G63" s="20">
        <v>54</v>
      </c>
      <c r="H63" s="43">
        <f>H42+H48+H52+H56+H57+H58+H59+H60+H61+H62</f>
        <v>3093380550</v>
      </c>
      <c r="I63" s="43">
        <f>I42+I48+I52+I56+I57+I58+I59+I60+I61+I62</f>
        <v>3316044958</v>
      </c>
    </row>
    <row r="64" spans="1:9" x14ac:dyDescent="0.2">
      <c r="A64" s="178" t="s">
        <v>16</v>
      </c>
      <c r="B64" s="179"/>
      <c r="C64" s="179"/>
      <c r="D64" s="179"/>
      <c r="E64" s="179"/>
      <c r="F64" s="179"/>
      <c r="G64" s="179"/>
      <c r="H64" s="179"/>
      <c r="I64" s="179"/>
    </row>
    <row r="65" spans="1:9" x14ac:dyDescent="0.2">
      <c r="A65" s="172" t="s">
        <v>60</v>
      </c>
      <c r="B65" s="172"/>
      <c r="C65" s="172"/>
      <c r="D65" s="172"/>
      <c r="E65" s="172"/>
      <c r="F65" s="172"/>
      <c r="G65" s="12">
        <v>55</v>
      </c>
      <c r="H65" s="41">
        <v>193775300</v>
      </c>
      <c r="I65" s="41">
        <v>193775300</v>
      </c>
    </row>
    <row r="66" spans="1:9" x14ac:dyDescent="0.2">
      <c r="A66" s="172" t="s">
        <v>61</v>
      </c>
      <c r="B66" s="172"/>
      <c r="C66" s="172"/>
      <c r="D66" s="172"/>
      <c r="E66" s="172"/>
      <c r="F66" s="172"/>
      <c r="G66" s="12">
        <v>56</v>
      </c>
      <c r="H66" s="41">
        <v>50540542</v>
      </c>
      <c r="I66" s="41">
        <v>50540542</v>
      </c>
    </row>
    <row r="67" spans="1:9" x14ac:dyDescent="0.2">
      <c r="A67" s="172" t="s">
        <v>62</v>
      </c>
      <c r="B67" s="172"/>
      <c r="C67" s="172"/>
      <c r="D67" s="172"/>
      <c r="E67" s="172"/>
      <c r="F67" s="172"/>
      <c r="G67" s="12">
        <v>57</v>
      </c>
      <c r="H67" s="41">
        <v>0</v>
      </c>
      <c r="I67" s="41">
        <v>0</v>
      </c>
    </row>
    <row r="68" spans="1:9" x14ac:dyDescent="0.2">
      <c r="A68" s="172" t="s">
        <v>63</v>
      </c>
      <c r="B68" s="172"/>
      <c r="C68" s="172"/>
      <c r="D68" s="172"/>
      <c r="E68" s="172"/>
      <c r="F68" s="172"/>
      <c r="G68" s="12">
        <v>58</v>
      </c>
      <c r="H68" s="41">
        <v>0</v>
      </c>
      <c r="I68" s="41">
        <v>0</v>
      </c>
    </row>
    <row r="69" spans="1:9" x14ac:dyDescent="0.2">
      <c r="A69" s="172" t="s">
        <v>64</v>
      </c>
      <c r="B69" s="172"/>
      <c r="C69" s="172"/>
      <c r="D69" s="172"/>
      <c r="E69" s="172"/>
      <c r="F69" s="172"/>
      <c r="G69" s="12">
        <v>59</v>
      </c>
      <c r="H69" s="41">
        <v>27038398</v>
      </c>
      <c r="I69" s="41">
        <v>52847711</v>
      </c>
    </row>
    <row r="70" spans="1:9" x14ac:dyDescent="0.2">
      <c r="A70" s="172" t="s">
        <v>65</v>
      </c>
      <c r="B70" s="172"/>
      <c r="C70" s="172"/>
      <c r="D70" s="172"/>
      <c r="E70" s="172"/>
      <c r="F70" s="172"/>
      <c r="G70" s="12">
        <v>60</v>
      </c>
      <c r="H70" s="41">
        <v>40047688</v>
      </c>
      <c r="I70" s="41">
        <v>57463443</v>
      </c>
    </row>
    <row r="71" spans="1:9" x14ac:dyDescent="0.2">
      <c r="A71" s="172" t="s">
        <v>66</v>
      </c>
      <c r="B71" s="172"/>
      <c r="C71" s="172"/>
      <c r="D71" s="172"/>
      <c r="E71" s="172"/>
      <c r="F71" s="172"/>
      <c r="G71" s="12">
        <v>61</v>
      </c>
      <c r="H71" s="41">
        <v>0</v>
      </c>
      <c r="I71" s="41">
        <v>0</v>
      </c>
    </row>
    <row r="72" spans="1:9" x14ac:dyDescent="0.2">
      <c r="A72" s="172" t="s">
        <v>67</v>
      </c>
      <c r="B72" s="172"/>
      <c r="C72" s="172"/>
      <c r="D72" s="172"/>
      <c r="E72" s="172"/>
      <c r="F72" s="172"/>
      <c r="G72" s="12">
        <v>62</v>
      </c>
      <c r="H72" s="41">
        <v>15488059</v>
      </c>
      <c r="I72" s="41">
        <v>16811440</v>
      </c>
    </row>
    <row r="73" spans="1:9" x14ac:dyDescent="0.2">
      <c r="A73" s="172" t="s">
        <v>68</v>
      </c>
      <c r="B73" s="172"/>
      <c r="C73" s="172"/>
      <c r="D73" s="172"/>
      <c r="E73" s="172"/>
      <c r="F73" s="172"/>
      <c r="G73" s="12">
        <v>63</v>
      </c>
      <c r="H73" s="41">
        <v>0</v>
      </c>
      <c r="I73" s="41">
        <v>0</v>
      </c>
    </row>
    <row r="74" spans="1:9" x14ac:dyDescent="0.2">
      <c r="A74" s="172" t="s">
        <v>69</v>
      </c>
      <c r="B74" s="172"/>
      <c r="C74" s="172"/>
      <c r="D74" s="172"/>
      <c r="E74" s="172"/>
      <c r="F74" s="172"/>
      <c r="G74" s="12">
        <v>64</v>
      </c>
      <c r="H74" s="41">
        <v>26467619</v>
      </c>
      <c r="I74" s="41">
        <v>37483851</v>
      </c>
    </row>
    <row r="75" spans="1:9" x14ac:dyDescent="0.2">
      <c r="A75" s="172" t="s">
        <v>70</v>
      </c>
      <c r="B75" s="172"/>
      <c r="C75" s="172"/>
      <c r="D75" s="172"/>
      <c r="E75" s="172"/>
      <c r="F75" s="172"/>
      <c r="G75" s="12">
        <v>65</v>
      </c>
      <c r="H75" s="41">
        <v>0</v>
      </c>
      <c r="I75" s="41">
        <v>0</v>
      </c>
    </row>
    <row r="76" spans="1:9" x14ac:dyDescent="0.2">
      <c r="A76" s="172" t="s">
        <v>71</v>
      </c>
      <c r="B76" s="172"/>
      <c r="C76" s="172"/>
      <c r="D76" s="172"/>
      <c r="E76" s="172"/>
      <c r="F76" s="172"/>
      <c r="G76" s="12">
        <v>66</v>
      </c>
      <c r="H76" s="41">
        <v>0</v>
      </c>
      <c r="I76" s="41">
        <v>0</v>
      </c>
    </row>
    <row r="77" spans="1:9" x14ac:dyDescent="0.2">
      <c r="A77" s="169" t="s">
        <v>72</v>
      </c>
      <c r="B77" s="169"/>
      <c r="C77" s="169"/>
      <c r="D77" s="169"/>
      <c r="E77" s="169"/>
      <c r="F77" s="169"/>
      <c r="G77" s="20">
        <v>67</v>
      </c>
      <c r="H77" s="44">
        <f>H65+H66+H67+H68+H69+H70+H71+H72+H73+H74+H75+H76</f>
        <v>353357606</v>
      </c>
      <c r="I77" s="44">
        <f>I65+I66+I67+I68+I69+I70+I71+I72+I73+I74+I75+I76</f>
        <v>408922287</v>
      </c>
    </row>
    <row r="78" spans="1:9" x14ac:dyDescent="0.2">
      <c r="A78" s="170" t="s">
        <v>73</v>
      </c>
      <c r="B78" s="171"/>
      <c r="C78" s="171"/>
      <c r="D78" s="171"/>
      <c r="E78" s="171"/>
      <c r="F78" s="171"/>
      <c r="G78" s="20">
        <v>68</v>
      </c>
      <c r="H78" s="43">
        <f>H63+H77</f>
        <v>3446738156</v>
      </c>
      <c r="I78" s="43">
        <f>I63+I77</f>
        <v>3724967245</v>
      </c>
    </row>
  </sheetData>
  <sheetProtection password="CA29" sheet="1" objects="1" scenarios="1"/>
  <mergeCells count="78">
    <mergeCell ref="A12:F12"/>
    <mergeCell ref="A16:F16"/>
    <mergeCell ref="A17:F17"/>
    <mergeCell ref="A7:I7"/>
    <mergeCell ref="A8:I8"/>
    <mergeCell ref="A9:F9"/>
    <mergeCell ref="A10:F10"/>
    <mergeCell ref="A11:F11"/>
    <mergeCell ref="A13:F13"/>
    <mergeCell ref="A14:F14"/>
    <mergeCell ref="A15:F15"/>
    <mergeCell ref="A18:F18"/>
    <mergeCell ref="A26:F26"/>
    <mergeCell ref="A19:F19"/>
    <mergeCell ref="A20:F20"/>
    <mergeCell ref="A21:F21"/>
    <mergeCell ref="A22:F22"/>
    <mergeCell ref="A23:F23"/>
    <mergeCell ref="A24:F24"/>
    <mergeCell ref="A25:F25"/>
    <mergeCell ref="A1:H1"/>
    <mergeCell ref="A2:H2"/>
    <mergeCell ref="A6:F6"/>
    <mergeCell ref="A5:F5"/>
    <mergeCell ref="A4:I4"/>
    <mergeCell ref="A3:I3"/>
    <mergeCell ref="A38:F38"/>
    <mergeCell ref="A39:F39"/>
    <mergeCell ref="A31:F31"/>
    <mergeCell ref="A32:F32"/>
    <mergeCell ref="A33:F33"/>
    <mergeCell ref="A34:F34"/>
    <mergeCell ref="A27:F27"/>
    <mergeCell ref="A28:F28"/>
    <mergeCell ref="A29:F29"/>
    <mergeCell ref="A30:F30"/>
    <mergeCell ref="A57:F57"/>
    <mergeCell ref="A54:F54"/>
    <mergeCell ref="A55:F55"/>
    <mergeCell ref="A56:F56"/>
    <mergeCell ref="A50:F50"/>
    <mergeCell ref="A51:F51"/>
    <mergeCell ref="A52:F52"/>
    <mergeCell ref="A53:F53"/>
    <mergeCell ref="A40:F40"/>
    <mergeCell ref="A35:F35"/>
    <mergeCell ref="A36:F36"/>
    <mergeCell ref="A37:F37"/>
    <mergeCell ref="A72:F72"/>
    <mergeCell ref="A60:F60"/>
    <mergeCell ref="A73:F73"/>
    <mergeCell ref="A74:F74"/>
    <mergeCell ref="A75:F75"/>
    <mergeCell ref="A61:F61"/>
    <mergeCell ref="A62:F62"/>
    <mergeCell ref="A63:F63"/>
    <mergeCell ref="A65:F65"/>
    <mergeCell ref="A66:F66"/>
    <mergeCell ref="A64:I64"/>
    <mergeCell ref="A69:F69"/>
    <mergeCell ref="A70:F70"/>
    <mergeCell ref="A71:F71"/>
    <mergeCell ref="A77:F77"/>
    <mergeCell ref="A78:F78"/>
    <mergeCell ref="A67:F67"/>
    <mergeCell ref="A68:F68"/>
    <mergeCell ref="A41:I41"/>
    <mergeCell ref="A43:F43"/>
    <mergeCell ref="A44:F44"/>
    <mergeCell ref="A48:F48"/>
    <mergeCell ref="A49:F49"/>
    <mergeCell ref="A42:F42"/>
    <mergeCell ref="A45:F45"/>
    <mergeCell ref="A46:F46"/>
    <mergeCell ref="A47:F47"/>
    <mergeCell ref="A76:F76"/>
    <mergeCell ref="A58:F58"/>
    <mergeCell ref="A59:F59"/>
  </mergeCells>
  <dataValidations count="8">
    <dataValidation type="whole" operator="greaterThanOrEqual" allowBlank="1" showInputMessage="1" showErrorMessage="1" errorTitle="Pogrešan unos" error="Mogu se unijeti samo cjelobrojne pozitivne vrijednosti." sqref="JC65382:JD65382 SY65382:SZ65382 ACU65382:ACV65382 AMQ65382:AMR65382 AWM65382:AWN65382 BGI65382:BGJ65382 BQE65382:BQF65382 CAA65382:CAB65382 CJW65382:CJX65382 CTS65382:CTT65382 DDO65382:DDP65382 DNK65382:DNL65382 DXG65382:DXH65382 EHC65382:EHD65382 EQY65382:EQZ65382 FAU65382:FAV65382 FKQ65382:FKR65382 FUM65382:FUN65382 GEI65382:GEJ65382 GOE65382:GOF65382 GYA65382:GYB65382 HHW65382:HHX65382 HRS65382:HRT65382 IBO65382:IBP65382 ILK65382:ILL65382 IVG65382:IVH65382 JFC65382:JFD65382 JOY65382:JOZ65382 JYU65382:JYV65382 KIQ65382:KIR65382 KSM65382:KSN65382 LCI65382:LCJ65382 LME65382:LMF65382 LWA65382:LWB65382 MFW65382:MFX65382 MPS65382:MPT65382 MZO65382:MZP65382 NJK65382:NJL65382 NTG65382:NTH65382 ODC65382:ODD65382 OMY65382:OMZ65382 OWU65382:OWV65382 PGQ65382:PGR65382 PQM65382:PQN65382 QAI65382:QAJ65382 QKE65382:QKF65382 QUA65382:QUB65382 RDW65382:RDX65382 RNS65382:RNT65382 RXO65382:RXP65382 SHK65382:SHL65382 SRG65382:SRH65382 TBC65382:TBD65382 TKY65382:TKZ65382 TUU65382:TUV65382 UEQ65382:UER65382 UOM65382:UON65382 UYI65382:UYJ65382 VIE65382:VIF65382 VSA65382:VSB65382 WBW65382:WBX65382 WLS65382:WLT65382 WVO65382:WVP65382 JC130918:JD130918 SY130918:SZ130918 ACU130918:ACV130918 AMQ130918:AMR130918 AWM130918:AWN130918 BGI130918:BGJ130918 BQE130918:BQF130918 CAA130918:CAB130918 CJW130918:CJX130918 CTS130918:CTT130918 DDO130918:DDP130918 DNK130918:DNL130918 DXG130918:DXH130918 EHC130918:EHD130918 EQY130918:EQZ130918 FAU130918:FAV130918 FKQ130918:FKR130918 FUM130918:FUN130918 GEI130918:GEJ130918 GOE130918:GOF130918 GYA130918:GYB130918 HHW130918:HHX130918 HRS130918:HRT130918 IBO130918:IBP130918 ILK130918:ILL130918 IVG130918:IVH130918 JFC130918:JFD130918 JOY130918:JOZ130918 JYU130918:JYV130918 KIQ130918:KIR130918 KSM130918:KSN130918 LCI130918:LCJ130918 LME130918:LMF130918 LWA130918:LWB130918 MFW130918:MFX130918 MPS130918:MPT130918 MZO130918:MZP130918 NJK130918:NJL130918 NTG130918:NTH130918 ODC130918:ODD130918 OMY130918:OMZ130918 OWU130918:OWV130918 PGQ130918:PGR130918 PQM130918:PQN130918 QAI130918:QAJ130918 QKE130918:QKF130918 QUA130918:QUB130918 RDW130918:RDX130918 RNS130918:RNT130918 RXO130918:RXP130918 SHK130918:SHL130918 SRG130918:SRH130918 TBC130918:TBD130918 TKY130918:TKZ130918 TUU130918:TUV130918 UEQ130918:UER130918 UOM130918:UON130918 UYI130918:UYJ130918 VIE130918:VIF130918 VSA130918:VSB130918 WBW130918:WBX130918 WLS130918:WLT130918 WVO130918:WVP130918 JC196454:JD196454 SY196454:SZ196454 ACU196454:ACV196454 AMQ196454:AMR196454 AWM196454:AWN196454 BGI196454:BGJ196454 BQE196454:BQF196454 CAA196454:CAB196454 CJW196454:CJX196454 CTS196454:CTT196454 DDO196454:DDP196454 DNK196454:DNL196454 DXG196454:DXH196454 EHC196454:EHD196454 EQY196454:EQZ196454 FAU196454:FAV196454 FKQ196454:FKR196454 FUM196454:FUN196454 GEI196454:GEJ196454 GOE196454:GOF196454 GYA196454:GYB196454 HHW196454:HHX196454 HRS196454:HRT196454 IBO196454:IBP196454 ILK196454:ILL196454 IVG196454:IVH196454 JFC196454:JFD196454 JOY196454:JOZ196454 JYU196454:JYV196454 KIQ196454:KIR196454 KSM196454:KSN196454 LCI196454:LCJ196454 LME196454:LMF196454 LWA196454:LWB196454 MFW196454:MFX196454 MPS196454:MPT196454 MZO196454:MZP196454 NJK196454:NJL196454 NTG196454:NTH196454 ODC196454:ODD196454 OMY196454:OMZ196454 OWU196454:OWV196454 PGQ196454:PGR196454 PQM196454:PQN196454 QAI196454:QAJ196454 QKE196454:QKF196454 QUA196454:QUB196454 RDW196454:RDX196454 RNS196454:RNT196454 RXO196454:RXP196454 SHK196454:SHL196454 SRG196454:SRH196454 TBC196454:TBD196454 TKY196454:TKZ196454 TUU196454:TUV196454 UEQ196454:UER196454 UOM196454:UON196454 UYI196454:UYJ196454 VIE196454:VIF196454 VSA196454:VSB196454 WBW196454:WBX196454 WLS196454:WLT196454 WVO196454:WVP196454 JC261990:JD261990 SY261990:SZ261990 ACU261990:ACV261990 AMQ261990:AMR261990 AWM261990:AWN261990 BGI261990:BGJ261990 BQE261990:BQF261990 CAA261990:CAB261990 CJW261990:CJX261990 CTS261990:CTT261990 DDO261990:DDP261990 DNK261990:DNL261990 DXG261990:DXH261990 EHC261990:EHD261990 EQY261990:EQZ261990 FAU261990:FAV261990 FKQ261990:FKR261990 FUM261990:FUN261990 GEI261990:GEJ261990 GOE261990:GOF261990 GYA261990:GYB261990 HHW261990:HHX261990 HRS261990:HRT261990 IBO261990:IBP261990 ILK261990:ILL261990 IVG261990:IVH261990 JFC261990:JFD261990 JOY261990:JOZ261990 JYU261990:JYV261990 KIQ261990:KIR261990 KSM261990:KSN261990 LCI261990:LCJ261990 LME261990:LMF261990 LWA261990:LWB261990 MFW261990:MFX261990 MPS261990:MPT261990 MZO261990:MZP261990 NJK261990:NJL261990 NTG261990:NTH261990 ODC261990:ODD261990 OMY261990:OMZ261990 OWU261990:OWV261990 PGQ261990:PGR261990 PQM261990:PQN261990 QAI261990:QAJ261990 QKE261990:QKF261990 QUA261990:QUB261990 RDW261990:RDX261990 RNS261990:RNT261990 RXO261990:RXP261990 SHK261990:SHL261990 SRG261990:SRH261990 TBC261990:TBD261990 TKY261990:TKZ261990 TUU261990:TUV261990 UEQ261990:UER261990 UOM261990:UON261990 UYI261990:UYJ261990 VIE261990:VIF261990 VSA261990:VSB261990 WBW261990:WBX261990 WLS261990:WLT261990 WVO261990:WVP261990 JC327526:JD327526 SY327526:SZ327526 ACU327526:ACV327526 AMQ327526:AMR327526 AWM327526:AWN327526 BGI327526:BGJ327526 BQE327526:BQF327526 CAA327526:CAB327526 CJW327526:CJX327526 CTS327526:CTT327526 DDO327526:DDP327526 DNK327526:DNL327526 DXG327526:DXH327526 EHC327526:EHD327526 EQY327526:EQZ327526 FAU327526:FAV327526 FKQ327526:FKR327526 FUM327526:FUN327526 GEI327526:GEJ327526 GOE327526:GOF327526 GYA327526:GYB327526 HHW327526:HHX327526 HRS327526:HRT327526 IBO327526:IBP327526 ILK327526:ILL327526 IVG327526:IVH327526 JFC327526:JFD327526 JOY327526:JOZ327526 JYU327526:JYV327526 KIQ327526:KIR327526 KSM327526:KSN327526 LCI327526:LCJ327526 LME327526:LMF327526 LWA327526:LWB327526 MFW327526:MFX327526 MPS327526:MPT327526 MZO327526:MZP327526 NJK327526:NJL327526 NTG327526:NTH327526 ODC327526:ODD327526 OMY327526:OMZ327526 OWU327526:OWV327526 PGQ327526:PGR327526 PQM327526:PQN327526 QAI327526:QAJ327526 QKE327526:QKF327526 QUA327526:QUB327526 RDW327526:RDX327526 RNS327526:RNT327526 RXO327526:RXP327526 SHK327526:SHL327526 SRG327526:SRH327526 TBC327526:TBD327526 TKY327526:TKZ327526 TUU327526:TUV327526 UEQ327526:UER327526 UOM327526:UON327526 UYI327526:UYJ327526 VIE327526:VIF327526 VSA327526:VSB327526 WBW327526:WBX327526 WLS327526:WLT327526 WVO327526:WVP327526 JC393062:JD393062 SY393062:SZ393062 ACU393062:ACV393062 AMQ393062:AMR393062 AWM393062:AWN393062 BGI393062:BGJ393062 BQE393062:BQF393062 CAA393062:CAB393062 CJW393062:CJX393062 CTS393062:CTT393062 DDO393062:DDP393062 DNK393062:DNL393062 DXG393062:DXH393062 EHC393062:EHD393062 EQY393062:EQZ393062 FAU393062:FAV393062 FKQ393062:FKR393062 FUM393062:FUN393062 GEI393062:GEJ393062 GOE393062:GOF393062 GYA393062:GYB393062 HHW393062:HHX393062 HRS393062:HRT393062 IBO393062:IBP393062 ILK393062:ILL393062 IVG393062:IVH393062 JFC393062:JFD393062 JOY393062:JOZ393062 JYU393062:JYV393062 KIQ393062:KIR393062 KSM393062:KSN393062 LCI393062:LCJ393062 LME393062:LMF393062 LWA393062:LWB393062 MFW393062:MFX393062 MPS393062:MPT393062 MZO393062:MZP393062 NJK393062:NJL393062 NTG393062:NTH393062 ODC393062:ODD393062 OMY393062:OMZ393062 OWU393062:OWV393062 PGQ393062:PGR393062 PQM393062:PQN393062 QAI393062:QAJ393062 QKE393062:QKF393062 QUA393062:QUB393062 RDW393062:RDX393062 RNS393062:RNT393062 RXO393062:RXP393062 SHK393062:SHL393062 SRG393062:SRH393062 TBC393062:TBD393062 TKY393062:TKZ393062 TUU393062:TUV393062 UEQ393062:UER393062 UOM393062:UON393062 UYI393062:UYJ393062 VIE393062:VIF393062 VSA393062:VSB393062 WBW393062:WBX393062 WLS393062:WLT393062 WVO393062:WVP393062 JC458598:JD458598 SY458598:SZ458598 ACU458598:ACV458598 AMQ458598:AMR458598 AWM458598:AWN458598 BGI458598:BGJ458598 BQE458598:BQF458598 CAA458598:CAB458598 CJW458598:CJX458598 CTS458598:CTT458598 DDO458598:DDP458598 DNK458598:DNL458598 DXG458598:DXH458598 EHC458598:EHD458598 EQY458598:EQZ458598 FAU458598:FAV458598 FKQ458598:FKR458598 FUM458598:FUN458598 GEI458598:GEJ458598 GOE458598:GOF458598 GYA458598:GYB458598 HHW458598:HHX458598 HRS458598:HRT458598 IBO458598:IBP458598 ILK458598:ILL458598 IVG458598:IVH458598 JFC458598:JFD458598 JOY458598:JOZ458598 JYU458598:JYV458598 KIQ458598:KIR458598 KSM458598:KSN458598 LCI458598:LCJ458598 LME458598:LMF458598 LWA458598:LWB458598 MFW458598:MFX458598 MPS458598:MPT458598 MZO458598:MZP458598 NJK458598:NJL458598 NTG458598:NTH458598 ODC458598:ODD458598 OMY458598:OMZ458598 OWU458598:OWV458598 PGQ458598:PGR458598 PQM458598:PQN458598 QAI458598:QAJ458598 QKE458598:QKF458598 QUA458598:QUB458598 RDW458598:RDX458598 RNS458598:RNT458598 RXO458598:RXP458598 SHK458598:SHL458598 SRG458598:SRH458598 TBC458598:TBD458598 TKY458598:TKZ458598 TUU458598:TUV458598 UEQ458598:UER458598 UOM458598:UON458598 UYI458598:UYJ458598 VIE458598:VIF458598 VSA458598:VSB458598 WBW458598:WBX458598 WLS458598:WLT458598 WVO458598:WVP458598 JC524134:JD524134 SY524134:SZ524134 ACU524134:ACV524134 AMQ524134:AMR524134 AWM524134:AWN524134 BGI524134:BGJ524134 BQE524134:BQF524134 CAA524134:CAB524134 CJW524134:CJX524134 CTS524134:CTT524134 DDO524134:DDP524134 DNK524134:DNL524134 DXG524134:DXH524134 EHC524134:EHD524134 EQY524134:EQZ524134 FAU524134:FAV524134 FKQ524134:FKR524134 FUM524134:FUN524134 GEI524134:GEJ524134 GOE524134:GOF524134 GYA524134:GYB524134 HHW524134:HHX524134 HRS524134:HRT524134 IBO524134:IBP524134 ILK524134:ILL524134 IVG524134:IVH524134 JFC524134:JFD524134 JOY524134:JOZ524134 JYU524134:JYV524134 KIQ524134:KIR524134 KSM524134:KSN524134 LCI524134:LCJ524134 LME524134:LMF524134 LWA524134:LWB524134 MFW524134:MFX524134 MPS524134:MPT524134 MZO524134:MZP524134 NJK524134:NJL524134 NTG524134:NTH524134 ODC524134:ODD524134 OMY524134:OMZ524134 OWU524134:OWV524134 PGQ524134:PGR524134 PQM524134:PQN524134 QAI524134:QAJ524134 QKE524134:QKF524134 QUA524134:QUB524134 RDW524134:RDX524134 RNS524134:RNT524134 RXO524134:RXP524134 SHK524134:SHL524134 SRG524134:SRH524134 TBC524134:TBD524134 TKY524134:TKZ524134 TUU524134:TUV524134 UEQ524134:UER524134 UOM524134:UON524134 UYI524134:UYJ524134 VIE524134:VIF524134 VSA524134:VSB524134 WBW524134:WBX524134 WLS524134:WLT524134 WVO524134:WVP524134 JC589670:JD589670 SY589670:SZ589670 ACU589670:ACV589670 AMQ589670:AMR589670 AWM589670:AWN589670 BGI589670:BGJ589670 BQE589670:BQF589670 CAA589670:CAB589670 CJW589670:CJX589670 CTS589670:CTT589670 DDO589670:DDP589670 DNK589670:DNL589670 DXG589670:DXH589670 EHC589670:EHD589670 EQY589670:EQZ589670 FAU589670:FAV589670 FKQ589670:FKR589670 FUM589670:FUN589670 GEI589670:GEJ589670 GOE589670:GOF589670 GYA589670:GYB589670 HHW589670:HHX589670 HRS589670:HRT589670 IBO589670:IBP589670 ILK589670:ILL589670 IVG589670:IVH589670 JFC589670:JFD589670 JOY589670:JOZ589670 JYU589670:JYV589670 KIQ589670:KIR589670 KSM589670:KSN589670 LCI589670:LCJ589670 LME589670:LMF589670 LWA589670:LWB589670 MFW589670:MFX589670 MPS589670:MPT589670 MZO589670:MZP589670 NJK589670:NJL589670 NTG589670:NTH589670 ODC589670:ODD589670 OMY589670:OMZ589670 OWU589670:OWV589670 PGQ589670:PGR589670 PQM589670:PQN589670 QAI589670:QAJ589670 QKE589670:QKF589670 QUA589670:QUB589670 RDW589670:RDX589670 RNS589670:RNT589670 RXO589670:RXP589670 SHK589670:SHL589670 SRG589670:SRH589670 TBC589670:TBD589670 TKY589670:TKZ589670 TUU589670:TUV589670 UEQ589670:UER589670 UOM589670:UON589670 UYI589670:UYJ589670 VIE589670:VIF589670 VSA589670:VSB589670 WBW589670:WBX589670 WLS589670:WLT589670 WVO589670:WVP589670 JC655206:JD655206 SY655206:SZ655206 ACU655206:ACV655206 AMQ655206:AMR655206 AWM655206:AWN655206 BGI655206:BGJ655206 BQE655206:BQF655206 CAA655206:CAB655206 CJW655206:CJX655206 CTS655206:CTT655206 DDO655206:DDP655206 DNK655206:DNL655206 DXG655206:DXH655206 EHC655206:EHD655206 EQY655206:EQZ655206 FAU655206:FAV655206 FKQ655206:FKR655206 FUM655206:FUN655206 GEI655206:GEJ655206 GOE655206:GOF655206 GYA655206:GYB655206 HHW655206:HHX655206 HRS655206:HRT655206 IBO655206:IBP655206 ILK655206:ILL655206 IVG655206:IVH655206 JFC655206:JFD655206 JOY655206:JOZ655206 JYU655206:JYV655206 KIQ655206:KIR655206 KSM655206:KSN655206 LCI655206:LCJ655206 LME655206:LMF655206 LWA655206:LWB655206 MFW655206:MFX655206 MPS655206:MPT655206 MZO655206:MZP655206 NJK655206:NJL655206 NTG655206:NTH655206 ODC655206:ODD655206 OMY655206:OMZ655206 OWU655206:OWV655206 PGQ655206:PGR655206 PQM655206:PQN655206 QAI655206:QAJ655206 QKE655206:QKF655206 QUA655206:QUB655206 RDW655206:RDX655206 RNS655206:RNT655206 RXO655206:RXP655206 SHK655206:SHL655206 SRG655206:SRH655206 TBC655206:TBD655206 TKY655206:TKZ655206 TUU655206:TUV655206 UEQ655206:UER655206 UOM655206:UON655206 UYI655206:UYJ655206 VIE655206:VIF655206 VSA655206:VSB655206 WBW655206:WBX655206 WLS655206:WLT655206 WVO655206:WVP655206 JC720742:JD720742 SY720742:SZ720742 ACU720742:ACV720742 AMQ720742:AMR720742 AWM720742:AWN720742 BGI720742:BGJ720742 BQE720742:BQF720742 CAA720742:CAB720742 CJW720742:CJX720742 CTS720742:CTT720742 DDO720742:DDP720742 DNK720742:DNL720742 DXG720742:DXH720742 EHC720742:EHD720742 EQY720742:EQZ720742 FAU720742:FAV720742 FKQ720742:FKR720742 FUM720742:FUN720742 GEI720742:GEJ720742 GOE720742:GOF720742 GYA720742:GYB720742 HHW720742:HHX720742 HRS720742:HRT720742 IBO720742:IBP720742 ILK720742:ILL720742 IVG720742:IVH720742 JFC720742:JFD720742 JOY720742:JOZ720742 JYU720742:JYV720742 KIQ720742:KIR720742 KSM720742:KSN720742 LCI720742:LCJ720742 LME720742:LMF720742 LWA720742:LWB720742 MFW720742:MFX720742 MPS720742:MPT720742 MZO720742:MZP720742 NJK720742:NJL720742 NTG720742:NTH720742 ODC720742:ODD720742 OMY720742:OMZ720742 OWU720742:OWV720742 PGQ720742:PGR720742 PQM720742:PQN720742 QAI720742:QAJ720742 QKE720742:QKF720742 QUA720742:QUB720742 RDW720742:RDX720742 RNS720742:RNT720742 RXO720742:RXP720742 SHK720742:SHL720742 SRG720742:SRH720742 TBC720742:TBD720742 TKY720742:TKZ720742 TUU720742:TUV720742 UEQ720742:UER720742 UOM720742:UON720742 UYI720742:UYJ720742 VIE720742:VIF720742 VSA720742:VSB720742 WBW720742:WBX720742 WLS720742:WLT720742 WVO720742:WVP720742 JC786278:JD786278 SY786278:SZ786278 ACU786278:ACV786278 AMQ786278:AMR786278 AWM786278:AWN786278 BGI786278:BGJ786278 BQE786278:BQF786278 CAA786278:CAB786278 CJW786278:CJX786278 CTS786278:CTT786278 DDO786278:DDP786278 DNK786278:DNL786278 DXG786278:DXH786278 EHC786278:EHD786278 EQY786278:EQZ786278 FAU786278:FAV786278 FKQ786278:FKR786278 FUM786278:FUN786278 GEI786278:GEJ786278 GOE786278:GOF786278 GYA786278:GYB786278 HHW786278:HHX786278 HRS786278:HRT786278 IBO786278:IBP786278 ILK786278:ILL786278 IVG786278:IVH786278 JFC786278:JFD786278 JOY786278:JOZ786278 JYU786278:JYV786278 KIQ786278:KIR786278 KSM786278:KSN786278 LCI786278:LCJ786278 LME786278:LMF786278 LWA786278:LWB786278 MFW786278:MFX786278 MPS786278:MPT786278 MZO786278:MZP786278 NJK786278:NJL786278 NTG786278:NTH786278 ODC786278:ODD786278 OMY786278:OMZ786278 OWU786278:OWV786278 PGQ786278:PGR786278 PQM786278:PQN786278 QAI786278:QAJ786278 QKE786278:QKF786278 QUA786278:QUB786278 RDW786278:RDX786278 RNS786278:RNT786278 RXO786278:RXP786278 SHK786278:SHL786278 SRG786278:SRH786278 TBC786278:TBD786278 TKY786278:TKZ786278 TUU786278:TUV786278 UEQ786278:UER786278 UOM786278:UON786278 UYI786278:UYJ786278 VIE786278:VIF786278 VSA786278:VSB786278 WBW786278:WBX786278 WLS786278:WLT786278 WVO786278:WVP786278 JC851814:JD851814 SY851814:SZ851814 ACU851814:ACV851814 AMQ851814:AMR851814 AWM851814:AWN851814 BGI851814:BGJ851814 BQE851814:BQF851814 CAA851814:CAB851814 CJW851814:CJX851814 CTS851814:CTT851814 DDO851814:DDP851814 DNK851814:DNL851814 DXG851814:DXH851814 EHC851814:EHD851814 EQY851814:EQZ851814 FAU851814:FAV851814 FKQ851814:FKR851814 FUM851814:FUN851814 GEI851814:GEJ851814 GOE851814:GOF851814 GYA851814:GYB851814 HHW851814:HHX851814 HRS851814:HRT851814 IBO851814:IBP851814 ILK851814:ILL851814 IVG851814:IVH851814 JFC851814:JFD851814 JOY851814:JOZ851814 JYU851814:JYV851814 KIQ851814:KIR851814 KSM851814:KSN851814 LCI851814:LCJ851814 LME851814:LMF851814 LWA851814:LWB851814 MFW851814:MFX851814 MPS851814:MPT851814 MZO851814:MZP851814 NJK851814:NJL851814 NTG851814:NTH851814 ODC851814:ODD851814 OMY851814:OMZ851814 OWU851814:OWV851814 PGQ851814:PGR851814 PQM851814:PQN851814 QAI851814:QAJ851814 QKE851814:QKF851814 QUA851814:QUB851814 RDW851814:RDX851814 RNS851814:RNT851814 RXO851814:RXP851814 SHK851814:SHL851814 SRG851814:SRH851814 TBC851814:TBD851814 TKY851814:TKZ851814 TUU851814:TUV851814 UEQ851814:UER851814 UOM851814:UON851814 UYI851814:UYJ851814 VIE851814:VIF851814 VSA851814:VSB851814 WBW851814:WBX851814 WLS851814:WLT851814 WVO851814:WVP851814 JC917350:JD917350 SY917350:SZ917350 ACU917350:ACV917350 AMQ917350:AMR917350 AWM917350:AWN917350 BGI917350:BGJ917350 BQE917350:BQF917350 CAA917350:CAB917350 CJW917350:CJX917350 CTS917350:CTT917350 DDO917350:DDP917350 DNK917350:DNL917350 DXG917350:DXH917350 EHC917350:EHD917350 EQY917350:EQZ917350 FAU917350:FAV917350 FKQ917350:FKR917350 FUM917350:FUN917350 GEI917350:GEJ917350 GOE917350:GOF917350 GYA917350:GYB917350 HHW917350:HHX917350 HRS917350:HRT917350 IBO917350:IBP917350 ILK917350:ILL917350 IVG917350:IVH917350 JFC917350:JFD917350 JOY917350:JOZ917350 JYU917350:JYV917350 KIQ917350:KIR917350 KSM917350:KSN917350 LCI917350:LCJ917350 LME917350:LMF917350 LWA917350:LWB917350 MFW917350:MFX917350 MPS917350:MPT917350 MZO917350:MZP917350 NJK917350:NJL917350 NTG917350:NTH917350 ODC917350:ODD917350 OMY917350:OMZ917350 OWU917350:OWV917350 PGQ917350:PGR917350 PQM917350:PQN917350 QAI917350:QAJ917350 QKE917350:QKF917350 QUA917350:QUB917350 RDW917350:RDX917350 RNS917350:RNT917350 RXO917350:RXP917350 SHK917350:SHL917350 SRG917350:SRH917350 TBC917350:TBD917350 TKY917350:TKZ917350 TUU917350:TUV917350 UEQ917350:UER917350 UOM917350:UON917350 UYI917350:UYJ917350 VIE917350:VIF917350 VSA917350:VSB917350 WBW917350:WBX917350 WLS917350:WLT917350 WVO917350:WVP917350 JC982886:JD982886 SY982886:SZ982886 ACU982886:ACV982886 AMQ982886:AMR982886 AWM982886:AWN982886 BGI982886:BGJ982886 BQE982886:BQF982886 CAA982886:CAB982886 CJW982886:CJX982886 CTS982886:CTT982886 DDO982886:DDP982886 DNK982886:DNL982886 DXG982886:DXH982886 EHC982886:EHD982886 EQY982886:EQZ982886 FAU982886:FAV982886 FKQ982886:FKR982886 FUM982886:FUN982886 GEI982886:GEJ982886 GOE982886:GOF982886 GYA982886:GYB982886 HHW982886:HHX982886 HRS982886:HRT982886 IBO982886:IBP982886 ILK982886:ILL982886 IVG982886:IVH982886 JFC982886:JFD982886 JOY982886:JOZ982886 JYU982886:JYV982886 KIQ982886:KIR982886 KSM982886:KSN982886 LCI982886:LCJ982886 LME982886:LMF982886 LWA982886:LWB982886 MFW982886:MFX982886 MPS982886:MPT982886 MZO982886:MZP982886 NJK982886:NJL982886 NTG982886:NTH982886 ODC982886:ODD982886 OMY982886:OMZ982886 OWU982886:OWV982886 PGQ982886:PGR982886 PQM982886:PQN982886 QAI982886:QAJ982886 QKE982886:QKF982886 QUA982886:QUB982886 RDW982886:RDX982886 RNS982886:RNT982886 RXO982886:RXP982886 SHK982886:SHL982886 SRG982886:SRH982886 TBC982886:TBD982886 TKY982886:TKZ982886 TUU982886:TUV982886 UEQ982886:UER982886 UOM982886:UON982886 UYI982886:UYJ982886 VIE982886:VIF982886 VSA982886:VSB982886 WBW982886:WBX982886 WLS982886:WLT982886 WVO982886:WVP982886 JC65384:JD65389 SY65384:SZ65389 ACU65384:ACV65389 AMQ65384:AMR65389 AWM65384:AWN65389 BGI65384:BGJ65389 BQE65384:BQF65389 CAA65384:CAB65389 CJW65384:CJX65389 CTS65384:CTT65389 DDO65384:DDP65389 DNK65384:DNL65389 DXG65384:DXH65389 EHC65384:EHD65389 EQY65384:EQZ65389 FAU65384:FAV65389 FKQ65384:FKR65389 FUM65384:FUN65389 GEI65384:GEJ65389 GOE65384:GOF65389 GYA65384:GYB65389 HHW65384:HHX65389 HRS65384:HRT65389 IBO65384:IBP65389 ILK65384:ILL65389 IVG65384:IVH65389 JFC65384:JFD65389 JOY65384:JOZ65389 JYU65384:JYV65389 KIQ65384:KIR65389 KSM65384:KSN65389 LCI65384:LCJ65389 LME65384:LMF65389 LWA65384:LWB65389 MFW65384:MFX65389 MPS65384:MPT65389 MZO65384:MZP65389 NJK65384:NJL65389 NTG65384:NTH65389 ODC65384:ODD65389 OMY65384:OMZ65389 OWU65384:OWV65389 PGQ65384:PGR65389 PQM65384:PQN65389 QAI65384:QAJ65389 QKE65384:QKF65389 QUA65384:QUB65389 RDW65384:RDX65389 RNS65384:RNT65389 RXO65384:RXP65389 SHK65384:SHL65389 SRG65384:SRH65389 TBC65384:TBD65389 TKY65384:TKZ65389 TUU65384:TUV65389 UEQ65384:UER65389 UOM65384:UON65389 UYI65384:UYJ65389 VIE65384:VIF65389 VSA65384:VSB65389 WBW65384:WBX65389 WLS65384:WLT65389 WVO65384:WVP65389 JC130920:JD130925 SY130920:SZ130925 ACU130920:ACV130925 AMQ130920:AMR130925 AWM130920:AWN130925 BGI130920:BGJ130925 BQE130920:BQF130925 CAA130920:CAB130925 CJW130920:CJX130925 CTS130920:CTT130925 DDO130920:DDP130925 DNK130920:DNL130925 DXG130920:DXH130925 EHC130920:EHD130925 EQY130920:EQZ130925 FAU130920:FAV130925 FKQ130920:FKR130925 FUM130920:FUN130925 GEI130920:GEJ130925 GOE130920:GOF130925 GYA130920:GYB130925 HHW130920:HHX130925 HRS130920:HRT130925 IBO130920:IBP130925 ILK130920:ILL130925 IVG130920:IVH130925 JFC130920:JFD130925 JOY130920:JOZ130925 JYU130920:JYV130925 KIQ130920:KIR130925 KSM130920:KSN130925 LCI130920:LCJ130925 LME130920:LMF130925 LWA130920:LWB130925 MFW130920:MFX130925 MPS130920:MPT130925 MZO130920:MZP130925 NJK130920:NJL130925 NTG130920:NTH130925 ODC130920:ODD130925 OMY130920:OMZ130925 OWU130920:OWV130925 PGQ130920:PGR130925 PQM130920:PQN130925 QAI130920:QAJ130925 QKE130920:QKF130925 QUA130920:QUB130925 RDW130920:RDX130925 RNS130920:RNT130925 RXO130920:RXP130925 SHK130920:SHL130925 SRG130920:SRH130925 TBC130920:TBD130925 TKY130920:TKZ130925 TUU130920:TUV130925 UEQ130920:UER130925 UOM130920:UON130925 UYI130920:UYJ130925 VIE130920:VIF130925 VSA130920:VSB130925 WBW130920:WBX130925 WLS130920:WLT130925 WVO130920:WVP130925 JC196456:JD196461 SY196456:SZ196461 ACU196456:ACV196461 AMQ196456:AMR196461 AWM196456:AWN196461 BGI196456:BGJ196461 BQE196456:BQF196461 CAA196456:CAB196461 CJW196456:CJX196461 CTS196456:CTT196461 DDO196456:DDP196461 DNK196456:DNL196461 DXG196456:DXH196461 EHC196456:EHD196461 EQY196456:EQZ196461 FAU196456:FAV196461 FKQ196456:FKR196461 FUM196456:FUN196461 GEI196456:GEJ196461 GOE196456:GOF196461 GYA196456:GYB196461 HHW196456:HHX196461 HRS196456:HRT196461 IBO196456:IBP196461 ILK196456:ILL196461 IVG196456:IVH196461 JFC196456:JFD196461 JOY196456:JOZ196461 JYU196456:JYV196461 KIQ196456:KIR196461 KSM196456:KSN196461 LCI196456:LCJ196461 LME196456:LMF196461 LWA196456:LWB196461 MFW196456:MFX196461 MPS196456:MPT196461 MZO196456:MZP196461 NJK196456:NJL196461 NTG196456:NTH196461 ODC196456:ODD196461 OMY196456:OMZ196461 OWU196456:OWV196461 PGQ196456:PGR196461 PQM196456:PQN196461 QAI196456:QAJ196461 QKE196456:QKF196461 QUA196456:QUB196461 RDW196456:RDX196461 RNS196456:RNT196461 RXO196456:RXP196461 SHK196456:SHL196461 SRG196456:SRH196461 TBC196456:TBD196461 TKY196456:TKZ196461 TUU196456:TUV196461 UEQ196456:UER196461 UOM196456:UON196461 UYI196456:UYJ196461 VIE196456:VIF196461 VSA196456:VSB196461 WBW196456:WBX196461 WLS196456:WLT196461 WVO196456:WVP196461 JC261992:JD261997 SY261992:SZ261997 ACU261992:ACV261997 AMQ261992:AMR261997 AWM261992:AWN261997 BGI261992:BGJ261997 BQE261992:BQF261997 CAA261992:CAB261997 CJW261992:CJX261997 CTS261992:CTT261997 DDO261992:DDP261997 DNK261992:DNL261997 DXG261992:DXH261997 EHC261992:EHD261997 EQY261992:EQZ261997 FAU261992:FAV261997 FKQ261992:FKR261997 FUM261992:FUN261997 GEI261992:GEJ261997 GOE261992:GOF261997 GYA261992:GYB261997 HHW261992:HHX261997 HRS261992:HRT261997 IBO261992:IBP261997 ILK261992:ILL261997 IVG261992:IVH261997 JFC261992:JFD261997 JOY261992:JOZ261997 JYU261992:JYV261997 KIQ261992:KIR261997 KSM261992:KSN261997 LCI261992:LCJ261997 LME261992:LMF261997 LWA261992:LWB261997 MFW261992:MFX261997 MPS261992:MPT261997 MZO261992:MZP261997 NJK261992:NJL261997 NTG261992:NTH261997 ODC261992:ODD261997 OMY261992:OMZ261997 OWU261992:OWV261997 PGQ261992:PGR261997 PQM261992:PQN261997 QAI261992:QAJ261997 QKE261992:QKF261997 QUA261992:QUB261997 RDW261992:RDX261997 RNS261992:RNT261997 RXO261992:RXP261997 SHK261992:SHL261997 SRG261992:SRH261997 TBC261992:TBD261997 TKY261992:TKZ261997 TUU261992:TUV261997 UEQ261992:UER261997 UOM261992:UON261997 UYI261992:UYJ261997 VIE261992:VIF261997 VSA261992:VSB261997 WBW261992:WBX261997 WLS261992:WLT261997 WVO261992:WVP261997 JC327528:JD327533 SY327528:SZ327533 ACU327528:ACV327533 AMQ327528:AMR327533 AWM327528:AWN327533 BGI327528:BGJ327533 BQE327528:BQF327533 CAA327528:CAB327533 CJW327528:CJX327533 CTS327528:CTT327533 DDO327528:DDP327533 DNK327528:DNL327533 DXG327528:DXH327533 EHC327528:EHD327533 EQY327528:EQZ327533 FAU327528:FAV327533 FKQ327528:FKR327533 FUM327528:FUN327533 GEI327528:GEJ327533 GOE327528:GOF327533 GYA327528:GYB327533 HHW327528:HHX327533 HRS327528:HRT327533 IBO327528:IBP327533 ILK327528:ILL327533 IVG327528:IVH327533 JFC327528:JFD327533 JOY327528:JOZ327533 JYU327528:JYV327533 KIQ327528:KIR327533 KSM327528:KSN327533 LCI327528:LCJ327533 LME327528:LMF327533 LWA327528:LWB327533 MFW327528:MFX327533 MPS327528:MPT327533 MZO327528:MZP327533 NJK327528:NJL327533 NTG327528:NTH327533 ODC327528:ODD327533 OMY327528:OMZ327533 OWU327528:OWV327533 PGQ327528:PGR327533 PQM327528:PQN327533 QAI327528:QAJ327533 QKE327528:QKF327533 QUA327528:QUB327533 RDW327528:RDX327533 RNS327528:RNT327533 RXO327528:RXP327533 SHK327528:SHL327533 SRG327528:SRH327533 TBC327528:TBD327533 TKY327528:TKZ327533 TUU327528:TUV327533 UEQ327528:UER327533 UOM327528:UON327533 UYI327528:UYJ327533 VIE327528:VIF327533 VSA327528:VSB327533 WBW327528:WBX327533 WLS327528:WLT327533 WVO327528:WVP327533 JC393064:JD393069 SY393064:SZ393069 ACU393064:ACV393069 AMQ393064:AMR393069 AWM393064:AWN393069 BGI393064:BGJ393069 BQE393064:BQF393069 CAA393064:CAB393069 CJW393064:CJX393069 CTS393064:CTT393069 DDO393064:DDP393069 DNK393064:DNL393069 DXG393064:DXH393069 EHC393064:EHD393069 EQY393064:EQZ393069 FAU393064:FAV393069 FKQ393064:FKR393069 FUM393064:FUN393069 GEI393064:GEJ393069 GOE393064:GOF393069 GYA393064:GYB393069 HHW393064:HHX393069 HRS393064:HRT393069 IBO393064:IBP393069 ILK393064:ILL393069 IVG393064:IVH393069 JFC393064:JFD393069 JOY393064:JOZ393069 JYU393064:JYV393069 KIQ393064:KIR393069 KSM393064:KSN393069 LCI393064:LCJ393069 LME393064:LMF393069 LWA393064:LWB393069 MFW393064:MFX393069 MPS393064:MPT393069 MZO393064:MZP393069 NJK393064:NJL393069 NTG393064:NTH393069 ODC393064:ODD393069 OMY393064:OMZ393069 OWU393064:OWV393069 PGQ393064:PGR393069 PQM393064:PQN393069 QAI393064:QAJ393069 QKE393064:QKF393069 QUA393064:QUB393069 RDW393064:RDX393069 RNS393064:RNT393069 RXO393064:RXP393069 SHK393064:SHL393069 SRG393064:SRH393069 TBC393064:TBD393069 TKY393064:TKZ393069 TUU393064:TUV393069 UEQ393064:UER393069 UOM393064:UON393069 UYI393064:UYJ393069 VIE393064:VIF393069 VSA393064:VSB393069 WBW393064:WBX393069 WLS393064:WLT393069 WVO393064:WVP393069 JC458600:JD458605 SY458600:SZ458605 ACU458600:ACV458605 AMQ458600:AMR458605 AWM458600:AWN458605 BGI458600:BGJ458605 BQE458600:BQF458605 CAA458600:CAB458605 CJW458600:CJX458605 CTS458600:CTT458605 DDO458600:DDP458605 DNK458600:DNL458605 DXG458600:DXH458605 EHC458600:EHD458605 EQY458600:EQZ458605 FAU458600:FAV458605 FKQ458600:FKR458605 FUM458600:FUN458605 GEI458600:GEJ458605 GOE458600:GOF458605 GYA458600:GYB458605 HHW458600:HHX458605 HRS458600:HRT458605 IBO458600:IBP458605 ILK458600:ILL458605 IVG458600:IVH458605 JFC458600:JFD458605 JOY458600:JOZ458605 JYU458600:JYV458605 KIQ458600:KIR458605 KSM458600:KSN458605 LCI458600:LCJ458605 LME458600:LMF458605 LWA458600:LWB458605 MFW458600:MFX458605 MPS458600:MPT458605 MZO458600:MZP458605 NJK458600:NJL458605 NTG458600:NTH458605 ODC458600:ODD458605 OMY458600:OMZ458605 OWU458600:OWV458605 PGQ458600:PGR458605 PQM458600:PQN458605 QAI458600:QAJ458605 QKE458600:QKF458605 QUA458600:QUB458605 RDW458600:RDX458605 RNS458600:RNT458605 RXO458600:RXP458605 SHK458600:SHL458605 SRG458600:SRH458605 TBC458600:TBD458605 TKY458600:TKZ458605 TUU458600:TUV458605 UEQ458600:UER458605 UOM458600:UON458605 UYI458600:UYJ458605 VIE458600:VIF458605 VSA458600:VSB458605 WBW458600:WBX458605 WLS458600:WLT458605 WVO458600:WVP458605 JC524136:JD524141 SY524136:SZ524141 ACU524136:ACV524141 AMQ524136:AMR524141 AWM524136:AWN524141 BGI524136:BGJ524141 BQE524136:BQF524141 CAA524136:CAB524141 CJW524136:CJX524141 CTS524136:CTT524141 DDO524136:DDP524141 DNK524136:DNL524141 DXG524136:DXH524141 EHC524136:EHD524141 EQY524136:EQZ524141 FAU524136:FAV524141 FKQ524136:FKR524141 FUM524136:FUN524141 GEI524136:GEJ524141 GOE524136:GOF524141 GYA524136:GYB524141 HHW524136:HHX524141 HRS524136:HRT524141 IBO524136:IBP524141 ILK524136:ILL524141 IVG524136:IVH524141 JFC524136:JFD524141 JOY524136:JOZ524141 JYU524136:JYV524141 KIQ524136:KIR524141 KSM524136:KSN524141 LCI524136:LCJ524141 LME524136:LMF524141 LWA524136:LWB524141 MFW524136:MFX524141 MPS524136:MPT524141 MZO524136:MZP524141 NJK524136:NJL524141 NTG524136:NTH524141 ODC524136:ODD524141 OMY524136:OMZ524141 OWU524136:OWV524141 PGQ524136:PGR524141 PQM524136:PQN524141 QAI524136:QAJ524141 QKE524136:QKF524141 QUA524136:QUB524141 RDW524136:RDX524141 RNS524136:RNT524141 RXO524136:RXP524141 SHK524136:SHL524141 SRG524136:SRH524141 TBC524136:TBD524141 TKY524136:TKZ524141 TUU524136:TUV524141 UEQ524136:UER524141 UOM524136:UON524141 UYI524136:UYJ524141 VIE524136:VIF524141 VSA524136:VSB524141 WBW524136:WBX524141 WLS524136:WLT524141 WVO524136:WVP524141 JC589672:JD589677 SY589672:SZ589677 ACU589672:ACV589677 AMQ589672:AMR589677 AWM589672:AWN589677 BGI589672:BGJ589677 BQE589672:BQF589677 CAA589672:CAB589677 CJW589672:CJX589677 CTS589672:CTT589677 DDO589672:DDP589677 DNK589672:DNL589677 DXG589672:DXH589677 EHC589672:EHD589677 EQY589672:EQZ589677 FAU589672:FAV589677 FKQ589672:FKR589677 FUM589672:FUN589677 GEI589672:GEJ589677 GOE589672:GOF589677 GYA589672:GYB589677 HHW589672:HHX589677 HRS589672:HRT589677 IBO589672:IBP589677 ILK589672:ILL589677 IVG589672:IVH589677 JFC589672:JFD589677 JOY589672:JOZ589677 JYU589672:JYV589677 KIQ589672:KIR589677 KSM589672:KSN589677 LCI589672:LCJ589677 LME589672:LMF589677 LWA589672:LWB589677 MFW589672:MFX589677 MPS589672:MPT589677 MZO589672:MZP589677 NJK589672:NJL589677 NTG589672:NTH589677 ODC589672:ODD589677 OMY589672:OMZ589677 OWU589672:OWV589677 PGQ589672:PGR589677 PQM589672:PQN589677 QAI589672:QAJ589677 QKE589672:QKF589677 QUA589672:QUB589677 RDW589672:RDX589677 RNS589672:RNT589677 RXO589672:RXP589677 SHK589672:SHL589677 SRG589672:SRH589677 TBC589672:TBD589677 TKY589672:TKZ589677 TUU589672:TUV589677 UEQ589672:UER589677 UOM589672:UON589677 UYI589672:UYJ589677 VIE589672:VIF589677 VSA589672:VSB589677 WBW589672:WBX589677 WLS589672:WLT589677 WVO589672:WVP589677 JC655208:JD655213 SY655208:SZ655213 ACU655208:ACV655213 AMQ655208:AMR655213 AWM655208:AWN655213 BGI655208:BGJ655213 BQE655208:BQF655213 CAA655208:CAB655213 CJW655208:CJX655213 CTS655208:CTT655213 DDO655208:DDP655213 DNK655208:DNL655213 DXG655208:DXH655213 EHC655208:EHD655213 EQY655208:EQZ655213 FAU655208:FAV655213 FKQ655208:FKR655213 FUM655208:FUN655213 GEI655208:GEJ655213 GOE655208:GOF655213 GYA655208:GYB655213 HHW655208:HHX655213 HRS655208:HRT655213 IBO655208:IBP655213 ILK655208:ILL655213 IVG655208:IVH655213 JFC655208:JFD655213 JOY655208:JOZ655213 JYU655208:JYV655213 KIQ655208:KIR655213 KSM655208:KSN655213 LCI655208:LCJ655213 LME655208:LMF655213 LWA655208:LWB655213 MFW655208:MFX655213 MPS655208:MPT655213 MZO655208:MZP655213 NJK655208:NJL655213 NTG655208:NTH655213 ODC655208:ODD655213 OMY655208:OMZ655213 OWU655208:OWV655213 PGQ655208:PGR655213 PQM655208:PQN655213 QAI655208:QAJ655213 QKE655208:QKF655213 QUA655208:QUB655213 RDW655208:RDX655213 RNS655208:RNT655213 RXO655208:RXP655213 SHK655208:SHL655213 SRG655208:SRH655213 TBC655208:TBD655213 TKY655208:TKZ655213 TUU655208:TUV655213 UEQ655208:UER655213 UOM655208:UON655213 UYI655208:UYJ655213 VIE655208:VIF655213 VSA655208:VSB655213 WBW655208:WBX655213 WLS655208:WLT655213 WVO655208:WVP655213 JC720744:JD720749 SY720744:SZ720749 ACU720744:ACV720749 AMQ720744:AMR720749 AWM720744:AWN720749 BGI720744:BGJ720749 BQE720744:BQF720749 CAA720744:CAB720749 CJW720744:CJX720749 CTS720744:CTT720749 DDO720744:DDP720749 DNK720744:DNL720749 DXG720744:DXH720749 EHC720744:EHD720749 EQY720744:EQZ720749 FAU720744:FAV720749 FKQ720744:FKR720749 FUM720744:FUN720749 GEI720744:GEJ720749 GOE720744:GOF720749 GYA720744:GYB720749 HHW720744:HHX720749 HRS720744:HRT720749 IBO720744:IBP720749 ILK720744:ILL720749 IVG720744:IVH720749 JFC720744:JFD720749 JOY720744:JOZ720749 JYU720744:JYV720749 KIQ720744:KIR720749 KSM720744:KSN720749 LCI720744:LCJ720749 LME720744:LMF720749 LWA720744:LWB720749 MFW720744:MFX720749 MPS720744:MPT720749 MZO720744:MZP720749 NJK720744:NJL720749 NTG720744:NTH720749 ODC720744:ODD720749 OMY720744:OMZ720749 OWU720744:OWV720749 PGQ720744:PGR720749 PQM720744:PQN720749 QAI720744:QAJ720749 QKE720744:QKF720749 QUA720744:QUB720749 RDW720744:RDX720749 RNS720744:RNT720749 RXO720744:RXP720749 SHK720744:SHL720749 SRG720744:SRH720749 TBC720744:TBD720749 TKY720744:TKZ720749 TUU720744:TUV720749 UEQ720744:UER720749 UOM720744:UON720749 UYI720744:UYJ720749 VIE720744:VIF720749 VSA720744:VSB720749 WBW720744:WBX720749 WLS720744:WLT720749 WVO720744:WVP720749 JC786280:JD786285 SY786280:SZ786285 ACU786280:ACV786285 AMQ786280:AMR786285 AWM786280:AWN786285 BGI786280:BGJ786285 BQE786280:BQF786285 CAA786280:CAB786285 CJW786280:CJX786285 CTS786280:CTT786285 DDO786280:DDP786285 DNK786280:DNL786285 DXG786280:DXH786285 EHC786280:EHD786285 EQY786280:EQZ786285 FAU786280:FAV786285 FKQ786280:FKR786285 FUM786280:FUN786285 GEI786280:GEJ786285 GOE786280:GOF786285 GYA786280:GYB786285 HHW786280:HHX786285 HRS786280:HRT786285 IBO786280:IBP786285 ILK786280:ILL786285 IVG786280:IVH786285 JFC786280:JFD786285 JOY786280:JOZ786285 JYU786280:JYV786285 KIQ786280:KIR786285 KSM786280:KSN786285 LCI786280:LCJ786285 LME786280:LMF786285 LWA786280:LWB786285 MFW786280:MFX786285 MPS786280:MPT786285 MZO786280:MZP786285 NJK786280:NJL786285 NTG786280:NTH786285 ODC786280:ODD786285 OMY786280:OMZ786285 OWU786280:OWV786285 PGQ786280:PGR786285 PQM786280:PQN786285 QAI786280:QAJ786285 QKE786280:QKF786285 QUA786280:QUB786285 RDW786280:RDX786285 RNS786280:RNT786285 RXO786280:RXP786285 SHK786280:SHL786285 SRG786280:SRH786285 TBC786280:TBD786285 TKY786280:TKZ786285 TUU786280:TUV786285 UEQ786280:UER786285 UOM786280:UON786285 UYI786280:UYJ786285 VIE786280:VIF786285 VSA786280:VSB786285 WBW786280:WBX786285 WLS786280:WLT786285 WVO786280:WVP786285 JC851816:JD851821 SY851816:SZ851821 ACU851816:ACV851821 AMQ851816:AMR851821 AWM851816:AWN851821 BGI851816:BGJ851821 BQE851816:BQF851821 CAA851816:CAB851821 CJW851816:CJX851821 CTS851816:CTT851821 DDO851816:DDP851821 DNK851816:DNL851821 DXG851816:DXH851821 EHC851816:EHD851821 EQY851816:EQZ851821 FAU851816:FAV851821 FKQ851816:FKR851821 FUM851816:FUN851821 GEI851816:GEJ851821 GOE851816:GOF851821 GYA851816:GYB851821 HHW851816:HHX851821 HRS851816:HRT851821 IBO851816:IBP851821 ILK851816:ILL851821 IVG851816:IVH851821 JFC851816:JFD851821 JOY851816:JOZ851821 JYU851816:JYV851821 KIQ851816:KIR851821 KSM851816:KSN851821 LCI851816:LCJ851821 LME851816:LMF851821 LWA851816:LWB851821 MFW851816:MFX851821 MPS851816:MPT851821 MZO851816:MZP851821 NJK851816:NJL851821 NTG851816:NTH851821 ODC851816:ODD851821 OMY851816:OMZ851821 OWU851816:OWV851821 PGQ851816:PGR851821 PQM851816:PQN851821 QAI851816:QAJ851821 QKE851816:QKF851821 QUA851816:QUB851821 RDW851816:RDX851821 RNS851816:RNT851821 RXO851816:RXP851821 SHK851816:SHL851821 SRG851816:SRH851821 TBC851816:TBD851821 TKY851816:TKZ851821 TUU851816:TUV851821 UEQ851816:UER851821 UOM851816:UON851821 UYI851816:UYJ851821 VIE851816:VIF851821 VSA851816:VSB851821 WBW851816:WBX851821 WLS851816:WLT851821 WVO851816:WVP851821 JC917352:JD917357 SY917352:SZ917357 ACU917352:ACV917357 AMQ917352:AMR917357 AWM917352:AWN917357 BGI917352:BGJ917357 BQE917352:BQF917357 CAA917352:CAB917357 CJW917352:CJX917357 CTS917352:CTT917357 DDO917352:DDP917357 DNK917352:DNL917357 DXG917352:DXH917357 EHC917352:EHD917357 EQY917352:EQZ917357 FAU917352:FAV917357 FKQ917352:FKR917357 FUM917352:FUN917357 GEI917352:GEJ917357 GOE917352:GOF917357 GYA917352:GYB917357 HHW917352:HHX917357 HRS917352:HRT917357 IBO917352:IBP917357 ILK917352:ILL917357 IVG917352:IVH917357 JFC917352:JFD917357 JOY917352:JOZ917357 JYU917352:JYV917357 KIQ917352:KIR917357 KSM917352:KSN917357 LCI917352:LCJ917357 LME917352:LMF917357 LWA917352:LWB917357 MFW917352:MFX917357 MPS917352:MPT917357 MZO917352:MZP917357 NJK917352:NJL917357 NTG917352:NTH917357 ODC917352:ODD917357 OMY917352:OMZ917357 OWU917352:OWV917357 PGQ917352:PGR917357 PQM917352:PQN917357 QAI917352:QAJ917357 QKE917352:QKF917357 QUA917352:QUB917357 RDW917352:RDX917357 RNS917352:RNT917357 RXO917352:RXP917357 SHK917352:SHL917357 SRG917352:SRH917357 TBC917352:TBD917357 TKY917352:TKZ917357 TUU917352:TUV917357 UEQ917352:UER917357 UOM917352:UON917357 UYI917352:UYJ917357 VIE917352:VIF917357 VSA917352:VSB917357 WBW917352:WBX917357 WLS917352:WLT917357 WVO917352:WVP917357 JC982888:JD982893 SY982888:SZ982893 ACU982888:ACV982893 AMQ982888:AMR982893 AWM982888:AWN982893 BGI982888:BGJ982893 BQE982888:BQF982893 CAA982888:CAB982893 CJW982888:CJX982893 CTS982888:CTT982893 DDO982888:DDP982893 DNK982888:DNL982893 DXG982888:DXH982893 EHC982888:EHD982893 EQY982888:EQZ982893 FAU982888:FAV982893 FKQ982888:FKR982893 FUM982888:FUN982893 GEI982888:GEJ982893 GOE982888:GOF982893 GYA982888:GYB982893 HHW982888:HHX982893 HRS982888:HRT982893 IBO982888:IBP982893 ILK982888:ILL982893 IVG982888:IVH982893 JFC982888:JFD982893 JOY982888:JOZ982893 JYU982888:JYV982893 KIQ982888:KIR982893 KSM982888:KSN982893 LCI982888:LCJ982893 LME982888:LMF982893 LWA982888:LWB982893 MFW982888:MFX982893 MPS982888:MPT982893 MZO982888:MZP982893 NJK982888:NJL982893 NTG982888:NTH982893 ODC982888:ODD982893 OMY982888:OMZ982893 OWU982888:OWV982893 PGQ982888:PGR982893 PQM982888:PQN982893 QAI982888:QAJ982893 QKE982888:QKF982893 QUA982888:QUB982893 RDW982888:RDX982893 RNS982888:RNT982893 RXO982888:RXP982893 SHK982888:SHL982893 SRG982888:SRH982893 TBC982888:TBD982893 TKY982888:TKZ982893 TUU982888:TUV982893 UEQ982888:UER982893 UOM982888:UON982893 UYI982888:UYJ982893 VIE982888:VIF982893 VSA982888:VSB982893 WBW982888:WBX982893 WLS982888:WLT982893 WVO982888:WVP982893 JC65391:JD65396 SY65391:SZ65396 ACU65391:ACV65396 AMQ65391:AMR65396 AWM65391:AWN65396 BGI65391:BGJ65396 BQE65391:BQF65396 CAA65391:CAB65396 CJW65391:CJX65396 CTS65391:CTT65396 DDO65391:DDP65396 DNK65391:DNL65396 DXG65391:DXH65396 EHC65391:EHD65396 EQY65391:EQZ65396 FAU65391:FAV65396 FKQ65391:FKR65396 FUM65391:FUN65396 GEI65391:GEJ65396 GOE65391:GOF65396 GYA65391:GYB65396 HHW65391:HHX65396 HRS65391:HRT65396 IBO65391:IBP65396 ILK65391:ILL65396 IVG65391:IVH65396 JFC65391:JFD65396 JOY65391:JOZ65396 JYU65391:JYV65396 KIQ65391:KIR65396 KSM65391:KSN65396 LCI65391:LCJ65396 LME65391:LMF65396 LWA65391:LWB65396 MFW65391:MFX65396 MPS65391:MPT65396 MZO65391:MZP65396 NJK65391:NJL65396 NTG65391:NTH65396 ODC65391:ODD65396 OMY65391:OMZ65396 OWU65391:OWV65396 PGQ65391:PGR65396 PQM65391:PQN65396 QAI65391:QAJ65396 QKE65391:QKF65396 QUA65391:QUB65396 RDW65391:RDX65396 RNS65391:RNT65396 RXO65391:RXP65396 SHK65391:SHL65396 SRG65391:SRH65396 TBC65391:TBD65396 TKY65391:TKZ65396 TUU65391:TUV65396 UEQ65391:UER65396 UOM65391:UON65396 UYI65391:UYJ65396 VIE65391:VIF65396 VSA65391:VSB65396 WBW65391:WBX65396 WLS65391:WLT65396 WVO65391:WVP65396 JC130927:JD130932 SY130927:SZ130932 ACU130927:ACV130932 AMQ130927:AMR130932 AWM130927:AWN130932 BGI130927:BGJ130932 BQE130927:BQF130932 CAA130927:CAB130932 CJW130927:CJX130932 CTS130927:CTT130932 DDO130927:DDP130932 DNK130927:DNL130932 DXG130927:DXH130932 EHC130927:EHD130932 EQY130927:EQZ130932 FAU130927:FAV130932 FKQ130927:FKR130932 FUM130927:FUN130932 GEI130927:GEJ130932 GOE130927:GOF130932 GYA130927:GYB130932 HHW130927:HHX130932 HRS130927:HRT130932 IBO130927:IBP130932 ILK130927:ILL130932 IVG130927:IVH130932 JFC130927:JFD130932 JOY130927:JOZ130932 JYU130927:JYV130932 KIQ130927:KIR130932 KSM130927:KSN130932 LCI130927:LCJ130932 LME130927:LMF130932 LWA130927:LWB130932 MFW130927:MFX130932 MPS130927:MPT130932 MZO130927:MZP130932 NJK130927:NJL130932 NTG130927:NTH130932 ODC130927:ODD130932 OMY130927:OMZ130932 OWU130927:OWV130932 PGQ130927:PGR130932 PQM130927:PQN130932 QAI130927:QAJ130932 QKE130927:QKF130932 QUA130927:QUB130932 RDW130927:RDX130932 RNS130927:RNT130932 RXO130927:RXP130932 SHK130927:SHL130932 SRG130927:SRH130932 TBC130927:TBD130932 TKY130927:TKZ130932 TUU130927:TUV130932 UEQ130927:UER130932 UOM130927:UON130932 UYI130927:UYJ130932 VIE130927:VIF130932 VSA130927:VSB130932 WBW130927:WBX130932 WLS130927:WLT130932 WVO130927:WVP130932 JC196463:JD196468 SY196463:SZ196468 ACU196463:ACV196468 AMQ196463:AMR196468 AWM196463:AWN196468 BGI196463:BGJ196468 BQE196463:BQF196468 CAA196463:CAB196468 CJW196463:CJX196468 CTS196463:CTT196468 DDO196463:DDP196468 DNK196463:DNL196468 DXG196463:DXH196468 EHC196463:EHD196468 EQY196463:EQZ196468 FAU196463:FAV196468 FKQ196463:FKR196468 FUM196463:FUN196468 GEI196463:GEJ196468 GOE196463:GOF196468 GYA196463:GYB196468 HHW196463:HHX196468 HRS196463:HRT196468 IBO196463:IBP196468 ILK196463:ILL196468 IVG196463:IVH196468 JFC196463:JFD196468 JOY196463:JOZ196468 JYU196463:JYV196468 KIQ196463:KIR196468 KSM196463:KSN196468 LCI196463:LCJ196468 LME196463:LMF196468 LWA196463:LWB196468 MFW196463:MFX196468 MPS196463:MPT196468 MZO196463:MZP196468 NJK196463:NJL196468 NTG196463:NTH196468 ODC196463:ODD196468 OMY196463:OMZ196468 OWU196463:OWV196468 PGQ196463:PGR196468 PQM196463:PQN196468 QAI196463:QAJ196468 QKE196463:QKF196468 QUA196463:QUB196468 RDW196463:RDX196468 RNS196463:RNT196468 RXO196463:RXP196468 SHK196463:SHL196468 SRG196463:SRH196468 TBC196463:TBD196468 TKY196463:TKZ196468 TUU196463:TUV196468 UEQ196463:UER196468 UOM196463:UON196468 UYI196463:UYJ196468 VIE196463:VIF196468 VSA196463:VSB196468 WBW196463:WBX196468 WLS196463:WLT196468 WVO196463:WVP196468 JC261999:JD262004 SY261999:SZ262004 ACU261999:ACV262004 AMQ261999:AMR262004 AWM261999:AWN262004 BGI261999:BGJ262004 BQE261999:BQF262004 CAA261999:CAB262004 CJW261999:CJX262004 CTS261999:CTT262004 DDO261999:DDP262004 DNK261999:DNL262004 DXG261999:DXH262004 EHC261999:EHD262004 EQY261999:EQZ262004 FAU261999:FAV262004 FKQ261999:FKR262004 FUM261999:FUN262004 GEI261999:GEJ262004 GOE261999:GOF262004 GYA261999:GYB262004 HHW261999:HHX262004 HRS261999:HRT262004 IBO261999:IBP262004 ILK261999:ILL262004 IVG261999:IVH262004 JFC261999:JFD262004 JOY261999:JOZ262004 JYU261999:JYV262004 KIQ261999:KIR262004 KSM261999:KSN262004 LCI261999:LCJ262004 LME261999:LMF262004 LWA261999:LWB262004 MFW261999:MFX262004 MPS261999:MPT262004 MZO261999:MZP262004 NJK261999:NJL262004 NTG261999:NTH262004 ODC261999:ODD262004 OMY261999:OMZ262004 OWU261999:OWV262004 PGQ261999:PGR262004 PQM261999:PQN262004 QAI261999:QAJ262004 QKE261999:QKF262004 QUA261999:QUB262004 RDW261999:RDX262004 RNS261999:RNT262004 RXO261999:RXP262004 SHK261999:SHL262004 SRG261999:SRH262004 TBC261999:TBD262004 TKY261999:TKZ262004 TUU261999:TUV262004 UEQ261999:UER262004 UOM261999:UON262004 UYI261999:UYJ262004 VIE261999:VIF262004 VSA261999:VSB262004 WBW261999:WBX262004 WLS261999:WLT262004 WVO261999:WVP262004 JC327535:JD327540 SY327535:SZ327540 ACU327535:ACV327540 AMQ327535:AMR327540 AWM327535:AWN327540 BGI327535:BGJ327540 BQE327535:BQF327540 CAA327535:CAB327540 CJW327535:CJX327540 CTS327535:CTT327540 DDO327535:DDP327540 DNK327535:DNL327540 DXG327535:DXH327540 EHC327535:EHD327540 EQY327535:EQZ327540 FAU327535:FAV327540 FKQ327535:FKR327540 FUM327535:FUN327540 GEI327535:GEJ327540 GOE327535:GOF327540 GYA327535:GYB327540 HHW327535:HHX327540 HRS327535:HRT327540 IBO327535:IBP327540 ILK327535:ILL327540 IVG327535:IVH327540 JFC327535:JFD327540 JOY327535:JOZ327540 JYU327535:JYV327540 KIQ327535:KIR327540 KSM327535:KSN327540 LCI327535:LCJ327540 LME327535:LMF327540 LWA327535:LWB327540 MFW327535:MFX327540 MPS327535:MPT327540 MZO327535:MZP327540 NJK327535:NJL327540 NTG327535:NTH327540 ODC327535:ODD327540 OMY327535:OMZ327540 OWU327535:OWV327540 PGQ327535:PGR327540 PQM327535:PQN327540 QAI327535:QAJ327540 QKE327535:QKF327540 QUA327535:QUB327540 RDW327535:RDX327540 RNS327535:RNT327540 RXO327535:RXP327540 SHK327535:SHL327540 SRG327535:SRH327540 TBC327535:TBD327540 TKY327535:TKZ327540 TUU327535:TUV327540 UEQ327535:UER327540 UOM327535:UON327540 UYI327535:UYJ327540 VIE327535:VIF327540 VSA327535:VSB327540 WBW327535:WBX327540 WLS327535:WLT327540 WVO327535:WVP327540 JC393071:JD393076 SY393071:SZ393076 ACU393071:ACV393076 AMQ393071:AMR393076 AWM393071:AWN393076 BGI393071:BGJ393076 BQE393071:BQF393076 CAA393071:CAB393076 CJW393071:CJX393076 CTS393071:CTT393076 DDO393071:DDP393076 DNK393071:DNL393076 DXG393071:DXH393076 EHC393071:EHD393076 EQY393071:EQZ393076 FAU393071:FAV393076 FKQ393071:FKR393076 FUM393071:FUN393076 GEI393071:GEJ393076 GOE393071:GOF393076 GYA393071:GYB393076 HHW393071:HHX393076 HRS393071:HRT393076 IBO393071:IBP393076 ILK393071:ILL393076 IVG393071:IVH393076 JFC393071:JFD393076 JOY393071:JOZ393076 JYU393071:JYV393076 KIQ393071:KIR393076 KSM393071:KSN393076 LCI393071:LCJ393076 LME393071:LMF393076 LWA393071:LWB393076 MFW393071:MFX393076 MPS393071:MPT393076 MZO393071:MZP393076 NJK393071:NJL393076 NTG393071:NTH393076 ODC393071:ODD393076 OMY393071:OMZ393076 OWU393071:OWV393076 PGQ393071:PGR393076 PQM393071:PQN393076 QAI393071:QAJ393076 QKE393071:QKF393076 QUA393071:QUB393076 RDW393071:RDX393076 RNS393071:RNT393076 RXO393071:RXP393076 SHK393071:SHL393076 SRG393071:SRH393076 TBC393071:TBD393076 TKY393071:TKZ393076 TUU393071:TUV393076 UEQ393071:UER393076 UOM393071:UON393076 UYI393071:UYJ393076 VIE393071:VIF393076 VSA393071:VSB393076 WBW393071:WBX393076 WLS393071:WLT393076 WVO393071:WVP393076 JC458607:JD458612 SY458607:SZ458612 ACU458607:ACV458612 AMQ458607:AMR458612 AWM458607:AWN458612 BGI458607:BGJ458612 BQE458607:BQF458612 CAA458607:CAB458612 CJW458607:CJX458612 CTS458607:CTT458612 DDO458607:DDP458612 DNK458607:DNL458612 DXG458607:DXH458612 EHC458607:EHD458612 EQY458607:EQZ458612 FAU458607:FAV458612 FKQ458607:FKR458612 FUM458607:FUN458612 GEI458607:GEJ458612 GOE458607:GOF458612 GYA458607:GYB458612 HHW458607:HHX458612 HRS458607:HRT458612 IBO458607:IBP458612 ILK458607:ILL458612 IVG458607:IVH458612 JFC458607:JFD458612 JOY458607:JOZ458612 JYU458607:JYV458612 KIQ458607:KIR458612 KSM458607:KSN458612 LCI458607:LCJ458612 LME458607:LMF458612 LWA458607:LWB458612 MFW458607:MFX458612 MPS458607:MPT458612 MZO458607:MZP458612 NJK458607:NJL458612 NTG458607:NTH458612 ODC458607:ODD458612 OMY458607:OMZ458612 OWU458607:OWV458612 PGQ458607:PGR458612 PQM458607:PQN458612 QAI458607:QAJ458612 QKE458607:QKF458612 QUA458607:QUB458612 RDW458607:RDX458612 RNS458607:RNT458612 RXO458607:RXP458612 SHK458607:SHL458612 SRG458607:SRH458612 TBC458607:TBD458612 TKY458607:TKZ458612 TUU458607:TUV458612 UEQ458607:UER458612 UOM458607:UON458612 UYI458607:UYJ458612 VIE458607:VIF458612 VSA458607:VSB458612 WBW458607:WBX458612 WLS458607:WLT458612 WVO458607:WVP458612 JC524143:JD524148 SY524143:SZ524148 ACU524143:ACV524148 AMQ524143:AMR524148 AWM524143:AWN524148 BGI524143:BGJ524148 BQE524143:BQF524148 CAA524143:CAB524148 CJW524143:CJX524148 CTS524143:CTT524148 DDO524143:DDP524148 DNK524143:DNL524148 DXG524143:DXH524148 EHC524143:EHD524148 EQY524143:EQZ524148 FAU524143:FAV524148 FKQ524143:FKR524148 FUM524143:FUN524148 GEI524143:GEJ524148 GOE524143:GOF524148 GYA524143:GYB524148 HHW524143:HHX524148 HRS524143:HRT524148 IBO524143:IBP524148 ILK524143:ILL524148 IVG524143:IVH524148 JFC524143:JFD524148 JOY524143:JOZ524148 JYU524143:JYV524148 KIQ524143:KIR524148 KSM524143:KSN524148 LCI524143:LCJ524148 LME524143:LMF524148 LWA524143:LWB524148 MFW524143:MFX524148 MPS524143:MPT524148 MZO524143:MZP524148 NJK524143:NJL524148 NTG524143:NTH524148 ODC524143:ODD524148 OMY524143:OMZ524148 OWU524143:OWV524148 PGQ524143:PGR524148 PQM524143:PQN524148 QAI524143:QAJ524148 QKE524143:QKF524148 QUA524143:QUB524148 RDW524143:RDX524148 RNS524143:RNT524148 RXO524143:RXP524148 SHK524143:SHL524148 SRG524143:SRH524148 TBC524143:TBD524148 TKY524143:TKZ524148 TUU524143:TUV524148 UEQ524143:UER524148 UOM524143:UON524148 UYI524143:UYJ524148 VIE524143:VIF524148 VSA524143:VSB524148 WBW524143:WBX524148 WLS524143:WLT524148 WVO524143:WVP524148 JC589679:JD589684 SY589679:SZ589684 ACU589679:ACV589684 AMQ589679:AMR589684 AWM589679:AWN589684 BGI589679:BGJ589684 BQE589679:BQF589684 CAA589679:CAB589684 CJW589679:CJX589684 CTS589679:CTT589684 DDO589679:DDP589684 DNK589679:DNL589684 DXG589679:DXH589684 EHC589679:EHD589684 EQY589679:EQZ589684 FAU589679:FAV589684 FKQ589679:FKR589684 FUM589679:FUN589684 GEI589679:GEJ589684 GOE589679:GOF589684 GYA589679:GYB589684 HHW589679:HHX589684 HRS589679:HRT589684 IBO589679:IBP589684 ILK589679:ILL589684 IVG589679:IVH589684 JFC589679:JFD589684 JOY589679:JOZ589684 JYU589679:JYV589684 KIQ589679:KIR589684 KSM589679:KSN589684 LCI589679:LCJ589684 LME589679:LMF589684 LWA589679:LWB589684 MFW589679:MFX589684 MPS589679:MPT589684 MZO589679:MZP589684 NJK589679:NJL589684 NTG589679:NTH589684 ODC589679:ODD589684 OMY589679:OMZ589684 OWU589679:OWV589684 PGQ589679:PGR589684 PQM589679:PQN589684 QAI589679:QAJ589684 QKE589679:QKF589684 QUA589679:QUB589684 RDW589679:RDX589684 RNS589679:RNT589684 RXO589679:RXP589684 SHK589679:SHL589684 SRG589679:SRH589684 TBC589679:TBD589684 TKY589679:TKZ589684 TUU589679:TUV589684 UEQ589679:UER589684 UOM589679:UON589684 UYI589679:UYJ589684 VIE589679:VIF589684 VSA589679:VSB589684 WBW589679:WBX589684 WLS589679:WLT589684 WVO589679:WVP589684 JC655215:JD655220 SY655215:SZ655220 ACU655215:ACV655220 AMQ655215:AMR655220 AWM655215:AWN655220 BGI655215:BGJ655220 BQE655215:BQF655220 CAA655215:CAB655220 CJW655215:CJX655220 CTS655215:CTT655220 DDO655215:DDP655220 DNK655215:DNL655220 DXG655215:DXH655220 EHC655215:EHD655220 EQY655215:EQZ655220 FAU655215:FAV655220 FKQ655215:FKR655220 FUM655215:FUN655220 GEI655215:GEJ655220 GOE655215:GOF655220 GYA655215:GYB655220 HHW655215:HHX655220 HRS655215:HRT655220 IBO655215:IBP655220 ILK655215:ILL655220 IVG655215:IVH655220 JFC655215:JFD655220 JOY655215:JOZ655220 JYU655215:JYV655220 KIQ655215:KIR655220 KSM655215:KSN655220 LCI655215:LCJ655220 LME655215:LMF655220 LWA655215:LWB655220 MFW655215:MFX655220 MPS655215:MPT655220 MZO655215:MZP655220 NJK655215:NJL655220 NTG655215:NTH655220 ODC655215:ODD655220 OMY655215:OMZ655220 OWU655215:OWV655220 PGQ655215:PGR655220 PQM655215:PQN655220 QAI655215:QAJ655220 QKE655215:QKF655220 QUA655215:QUB655220 RDW655215:RDX655220 RNS655215:RNT655220 RXO655215:RXP655220 SHK655215:SHL655220 SRG655215:SRH655220 TBC655215:TBD655220 TKY655215:TKZ655220 TUU655215:TUV655220 UEQ655215:UER655220 UOM655215:UON655220 UYI655215:UYJ655220 VIE655215:VIF655220 VSA655215:VSB655220 WBW655215:WBX655220 WLS655215:WLT655220 WVO655215:WVP655220 JC720751:JD720756 SY720751:SZ720756 ACU720751:ACV720756 AMQ720751:AMR720756 AWM720751:AWN720756 BGI720751:BGJ720756 BQE720751:BQF720756 CAA720751:CAB720756 CJW720751:CJX720756 CTS720751:CTT720756 DDO720751:DDP720756 DNK720751:DNL720756 DXG720751:DXH720756 EHC720751:EHD720756 EQY720751:EQZ720756 FAU720751:FAV720756 FKQ720751:FKR720756 FUM720751:FUN720756 GEI720751:GEJ720756 GOE720751:GOF720756 GYA720751:GYB720756 HHW720751:HHX720756 HRS720751:HRT720756 IBO720751:IBP720756 ILK720751:ILL720756 IVG720751:IVH720756 JFC720751:JFD720756 JOY720751:JOZ720756 JYU720751:JYV720756 KIQ720751:KIR720756 KSM720751:KSN720756 LCI720751:LCJ720756 LME720751:LMF720756 LWA720751:LWB720756 MFW720751:MFX720756 MPS720751:MPT720756 MZO720751:MZP720756 NJK720751:NJL720756 NTG720751:NTH720756 ODC720751:ODD720756 OMY720751:OMZ720756 OWU720751:OWV720756 PGQ720751:PGR720756 PQM720751:PQN720756 QAI720751:QAJ720756 QKE720751:QKF720756 QUA720751:QUB720756 RDW720751:RDX720756 RNS720751:RNT720756 RXO720751:RXP720756 SHK720751:SHL720756 SRG720751:SRH720756 TBC720751:TBD720756 TKY720751:TKZ720756 TUU720751:TUV720756 UEQ720751:UER720756 UOM720751:UON720756 UYI720751:UYJ720756 VIE720751:VIF720756 VSA720751:VSB720756 WBW720751:WBX720756 WLS720751:WLT720756 WVO720751:WVP720756 JC786287:JD786292 SY786287:SZ786292 ACU786287:ACV786292 AMQ786287:AMR786292 AWM786287:AWN786292 BGI786287:BGJ786292 BQE786287:BQF786292 CAA786287:CAB786292 CJW786287:CJX786292 CTS786287:CTT786292 DDO786287:DDP786292 DNK786287:DNL786292 DXG786287:DXH786292 EHC786287:EHD786292 EQY786287:EQZ786292 FAU786287:FAV786292 FKQ786287:FKR786292 FUM786287:FUN786292 GEI786287:GEJ786292 GOE786287:GOF786292 GYA786287:GYB786292 HHW786287:HHX786292 HRS786287:HRT786292 IBO786287:IBP786292 ILK786287:ILL786292 IVG786287:IVH786292 JFC786287:JFD786292 JOY786287:JOZ786292 JYU786287:JYV786292 KIQ786287:KIR786292 KSM786287:KSN786292 LCI786287:LCJ786292 LME786287:LMF786292 LWA786287:LWB786292 MFW786287:MFX786292 MPS786287:MPT786292 MZO786287:MZP786292 NJK786287:NJL786292 NTG786287:NTH786292 ODC786287:ODD786292 OMY786287:OMZ786292 OWU786287:OWV786292 PGQ786287:PGR786292 PQM786287:PQN786292 QAI786287:QAJ786292 QKE786287:QKF786292 QUA786287:QUB786292 RDW786287:RDX786292 RNS786287:RNT786292 RXO786287:RXP786292 SHK786287:SHL786292 SRG786287:SRH786292 TBC786287:TBD786292 TKY786287:TKZ786292 TUU786287:TUV786292 UEQ786287:UER786292 UOM786287:UON786292 UYI786287:UYJ786292 VIE786287:VIF786292 VSA786287:VSB786292 WBW786287:WBX786292 WLS786287:WLT786292 WVO786287:WVP786292 JC851823:JD851828 SY851823:SZ851828 ACU851823:ACV851828 AMQ851823:AMR851828 AWM851823:AWN851828 BGI851823:BGJ851828 BQE851823:BQF851828 CAA851823:CAB851828 CJW851823:CJX851828 CTS851823:CTT851828 DDO851823:DDP851828 DNK851823:DNL851828 DXG851823:DXH851828 EHC851823:EHD851828 EQY851823:EQZ851828 FAU851823:FAV851828 FKQ851823:FKR851828 FUM851823:FUN851828 GEI851823:GEJ851828 GOE851823:GOF851828 GYA851823:GYB851828 HHW851823:HHX851828 HRS851823:HRT851828 IBO851823:IBP851828 ILK851823:ILL851828 IVG851823:IVH851828 JFC851823:JFD851828 JOY851823:JOZ851828 JYU851823:JYV851828 KIQ851823:KIR851828 KSM851823:KSN851828 LCI851823:LCJ851828 LME851823:LMF851828 LWA851823:LWB851828 MFW851823:MFX851828 MPS851823:MPT851828 MZO851823:MZP851828 NJK851823:NJL851828 NTG851823:NTH851828 ODC851823:ODD851828 OMY851823:OMZ851828 OWU851823:OWV851828 PGQ851823:PGR851828 PQM851823:PQN851828 QAI851823:QAJ851828 QKE851823:QKF851828 QUA851823:QUB851828 RDW851823:RDX851828 RNS851823:RNT851828 RXO851823:RXP851828 SHK851823:SHL851828 SRG851823:SRH851828 TBC851823:TBD851828 TKY851823:TKZ851828 TUU851823:TUV851828 UEQ851823:UER851828 UOM851823:UON851828 UYI851823:UYJ851828 VIE851823:VIF851828 VSA851823:VSB851828 WBW851823:WBX851828 WLS851823:WLT851828 WVO851823:WVP851828 JC917359:JD917364 SY917359:SZ917364 ACU917359:ACV917364 AMQ917359:AMR917364 AWM917359:AWN917364 BGI917359:BGJ917364 BQE917359:BQF917364 CAA917359:CAB917364 CJW917359:CJX917364 CTS917359:CTT917364 DDO917359:DDP917364 DNK917359:DNL917364 DXG917359:DXH917364 EHC917359:EHD917364 EQY917359:EQZ917364 FAU917359:FAV917364 FKQ917359:FKR917364 FUM917359:FUN917364 GEI917359:GEJ917364 GOE917359:GOF917364 GYA917359:GYB917364 HHW917359:HHX917364 HRS917359:HRT917364 IBO917359:IBP917364 ILK917359:ILL917364 IVG917359:IVH917364 JFC917359:JFD917364 JOY917359:JOZ917364 JYU917359:JYV917364 KIQ917359:KIR917364 KSM917359:KSN917364 LCI917359:LCJ917364 LME917359:LMF917364 LWA917359:LWB917364 MFW917359:MFX917364 MPS917359:MPT917364 MZO917359:MZP917364 NJK917359:NJL917364 NTG917359:NTH917364 ODC917359:ODD917364 OMY917359:OMZ917364 OWU917359:OWV917364 PGQ917359:PGR917364 PQM917359:PQN917364 QAI917359:QAJ917364 QKE917359:QKF917364 QUA917359:QUB917364 RDW917359:RDX917364 RNS917359:RNT917364 RXO917359:RXP917364 SHK917359:SHL917364 SRG917359:SRH917364 TBC917359:TBD917364 TKY917359:TKZ917364 TUU917359:TUV917364 UEQ917359:UER917364 UOM917359:UON917364 UYI917359:UYJ917364 VIE917359:VIF917364 VSA917359:VSB917364 WBW917359:WBX917364 WLS917359:WLT917364 WVO917359:WVP917364 JC982895:JD982900 SY982895:SZ982900 ACU982895:ACV982900 AMQ982895:AMR982900 AWM982895:AWN982900 BGI982895:BGJ982900 BQE982895:BQF982900 CAA982895:CAB982900 CJW982895:CJX982900 CTS982895:CTT982900 DDO982895:DDP982900 DNK982895:DNL982900 DXG982895:DXH982900 EHC982895:EHD982900 EQY982895:EQZ982900 FAU982895:FAV982900 FKQ982895:FKR982900 FUM982895:FUN982900 GEI982895:GEJ982900 GOE982895:GOF982900 GYA982895:GYB982900 HHW982895:HHX982900 HRS982895:HRT982900 IBO982895:IBP982900 ILK982895:ILL982900 IVG982895:IVH982900 JFC982895:JFD982900 JOY982895:JOZ982900 JYU982895:JYV982900 KIQ982895:KIR982900 KSM982895:KSN982900 LCI982895:LCJ982900 LME982895:LMF982900 LWA982895:LWB982900 MFW982895:MFX982900 MPS982895:MPT982900 MZO982895:MZP982900 NJK982895:NJL982900 NTG982895:NTH982900 ODC982895:ODD982900 OMY982895:OMZ982900 OWU982895:OWV982900 PGQ982895:PGR982900 PQM982895:PQN982900 QAI982895:QAJ982900 QKE982895:QKF982900 QUA982895:QUB982900 RDW982895:RDX982900 RNS982895:RNT982900 RXO982895:RXP982900 SHK982895:SHL982900 SRG982895:SRH982900 TBC982895:TBD982900 TKY982895:TKZ982900 TUU982895:TUV982900 UEQ982895:UER982900 UOM982895:UON982900 UYI982895:UYJ982900 VIE982895:VIF982900 VSA982895:VSB982900 WBW982895:WBX982900 WLS982895:WLT982900 WVO982895:WVP982900 JC65398:JD65427 SY65398:SZ65427 ACU65398:ACV65427 AMQ65398:AMR65427 AWM65398:AWN65427 BGI65398:BGJ65427 BQE65398:BQF65427 CAA65398:CAB65427 CJW65398:CJX65427 CTS65398:CTT65427 DDO65398:DDP65427 DNK65398:DNL65427 DXG65398:DXH65427 EHC65398:EHD65427 EQY65398:EQZ65427 FAU65398:FAV65427 FKQ65398:FKR65427 FUM65398:FUN65427 GEI65398:GEJ65427 GOE65398:GOF65427 GYA65398:GYB65427 HHW65398:HHX65427 HRS65398:HRT65427 IBO65398:IBP65427 ILK65398:ILL65427 IVG65398:IVH65427 JFC65398:JFD65427 JOY65398:JOZ65427 JYU65398:JYV65427 KIQ65398:KIR65427 KSM65398:KSN65427 LCI65398:LCJ65427 LME65398:LMF65427 LWA65398:LWB65427 MFW65398:MFX65427 MPS65398:MPT65427 MZO65398:MZP65427 NJK65398:NJL65427 NTG65398:NTH65427 ODC65398:ODD65427 OMY65398:OMZ65427 OWU65398:OWV65427 PGQ65398:PGR65427 PQM65398:PQN65427 QAI65398:QAJ65427 QKE65398:QKF65427 QUA65398:QUB65427 RDW65398:RDX65427 RNS65398:RNT65427 RXO65398:RXP65427 SHK65398:SHL65427 SRG65398:SRH65427 TBC65398:TBD65427 TKY65398:TKZ65427 TUU65398:TUV65427 UEQ65398:UER65427 UOM65398:UON65427 UYI65398:UYJ65427 VIE65398:VIF65427 VSA65398:VSB65427 WBW65398:WBX65427 WLS65398:WLT65427 WVO65398:WVP65427 JC130934:JD130963 SY130934:SZ130963 ACU130934:ACV130963 AMQ130934:AMR130963 AWM130934:AWN130963 BGI130934:BGJ130963 BQE130934:BQF130963 CAA130934:CAB130963 CJW130934:CJX130963 CTS130934:CTT130963 DDO130934:DDP130963 DNK130934:DNL130963 DXG130934:DXH130963 EHC130934:EHD130963 EQY130934:EQZ130963 FAU130934:FAV130963 FKQ130934:FKR130963 FUM130934:FUN130963 GEI130934:GEJ130963 GOE130934:GOF130963 GYA130934:GYB130963 HHW130934:HHX130963 HRS130934:HRT130963 IBO130934:IBP130963 ILK130934:ILL130963 IVG130934:IVH130963 JFC130934:JFD130963 JOY130934:JOZ130963 JYU130934:JYV130963 KIQ130934:KIR130963 KSM130934:KSN130963 LCI130934:LCJ130963 LME130934:LMF130963 LWA130934:LWB130963 MFW130934:MFX130963 MPS130934:MPT130963 MZO130934:MZP130963 NJK130934:NJL130963 NTG130934:NTH130963 ODC130934:ODD130963 OMY130934:OMZ130963 OWU130934:OWV130963 PGQ130934:PGR130963 PQM130934:PQN130963 QAI130934:QAJ130963 QKE130934:QKF130963 QUA130934:QUB130963 RDW130934:RDX130963 RNS130934:RNT130963 RXO130934:RXP130963 SHK130934:SHL130963 SRG130934:SRH130963 TBC130934:TBD130963 TKY130934:TKZ130963 TUU130934:TUV130963 UEQ130934:UER130963 UOM130934:UON130963 UYI130934:UYJ130963 VIE130934:VIF130963 VSA130934:VSB130963 WBW130934:WBX130963 WLS130934:WLT130963 WVO130934:WVP130963 JC196470:JD196499 SY196470:SZ196499 ACU196470:ACV196499 AMQ196470:AMR196499 AWM196470:AWN196499 BGI196470:BGJ196499 BQE196470:BQF196499 CAA196470:CAB196499 CJW196470:CJX196499 CTS196470:CTT196499 DDO196470:DDP196499 DNK196470:DNL196499 DXG196470:DXH196499 EHC196470:EHD196499 EQY196470:EQZ196499 FAU196470:FAV196499 FKQ196470:FKR196499 FUM196470:FUN196499 GEI196470:GEJ196499 GOE196470:GOF196499 GYA196470:GYB196499 HHW196470:HHX196499 HRS196470:HRT196499 IBO196470:IBP196499 ILK196470:ILL196499 IVG196470:IVH196499 JFC196470:JFD196499 JOY196470:JOZ196499 JYU196470:JYV196499 KIQ196470:KIR196499 KSM196470:KSN196499 LCI196470:LCJ196499 LME196470:LMF196499 LWA196470:LWB196499 MFW196470:MFX196499 MPS196470:MPT196499 MZO196470:MZP196499 NJK196470:NJL196499 NTG196470:NTH196499 ODC196470:ODD196499 OMY196470:OMZ196499 OWU196470:OWV196499 PGQ196470:PGR196499 PQM196470:PQN196499 QAI196470:QAJ196499 QKE196470:QKF196499 QUA196470:QUB196499 RDW196470:RDX196499 RNS196470:RNT196499 RXO196470:RXP196499 SHK196470:SHL196499 SRG196470:SRH196499 TBC196470:TBD196499 TKY196470:TKZ196499 TUU196470:TUV196499 UEQ196470:UER196499 UOM196470:UON196499 UYI196470:UYJ196499 VIE196470:VIF196499 VSA196470:VSB196499 WBW196470:WBX196499 WLS196470:WLT196499 WVO196470:WVP196499 JC262006:JD262035 SY262006:SZ262035 ACU262006:ACV262035 AMQ262006:AMR262035 AWM262006:AWN262035 BGI262006:BGJ262035 BQE262006:BQF262035 CAA262006:CAB262035 CJW262006:CJX262035 CTS262006:CTT262035 DDO262006:DDP262035 DNK262006:DNL262035 DXG262006:DXH262035 EHC262006:EHD262035 EQY262006:EQZ262035 FAU262006:FAV262035 FKQ262006:FKR262035 FUM262006:FUN262035 GEI262006:GEJ262035 GOE262006:GOF262035 GYA262006:GYB262035 HHW262006:HHX262035 HRS262006:HRT262035 IBO262006:IBP262035 ILK262006:ILL262035 IVG262006:IVH262035 JFC262006:JFD262035 JOY262006:JOZ262035 JYU262006:JYV262035 KIQ262006:KIR262035 KSM262006:KSN262035 LCI262006:LCJ262035 LME262006:LMF262035 LWA262006:LWB262035 MFW262006:MFX262035 MPS262006:MPT262035 MZO262006:MZP262035 NJK262006:NJL262035 NTG262006:NTH262035 ODC262006:ODD262035 OMY262006:OMZ262035 OWU262006:OWV262035 PGQ262006:PGR262035 PQM262006:PQN262035 QAI262006:QAJ262035 QKE262006:QKF262035 QUA262006:QUB262035 RDW262006:RDX262035 RNS262006:RNT262035 RXO262006:RXP262035 SHK262006:SHL262035 SRG262006:SRH262035 TBC262006:TBD262035 TKY262006:TKZ262035 TUU262006:TUV262035 UEQ262006:UER262035 UOM262006:UON262035 UYI262006:UYJ262035 VIE262006:VIF262035 VSA262006:VSB262035 WBW262006:WBX262035 WLS262006:WLT262035 WVO262006:WVP262035 JC327542:JD327571 SY327542:SZ327571 ACU327542:ACV327571 AMQ327542:AMR327571 AWM327542:AWN327571 BGI327542:BGJ327571 BQE327542:BQF327571 CAA327542:CAB327571 CJW327542:CJX327571 CTS327542:CTT327571 DDO327542:DDP327571 DNK327542:DNL327571 DXG327542:DXH327571 EHC327542:EHD327571 EQY327542:EQZ327571 FAU327542:FAV327571 FKQ327542:FKR327571 FUM327542:FUN327571 GEI327542:GEJ327571 GOE327542:GOF327571 GYA327542:GYB327571 HHW327542:HHX327571 HRS327542:HRT327571 IBO327542:IBP327571 ILK327542:ILL327571 IVG327542:IVH327571 JFC327542:JFD327571 JOY327542:JOZ327571 JYU327542:JYV327571 KIQ327542:KIR327571 KSM327542:KSN327571 LCI327542:LCJ327571 LME327542:LMF327571 LWA327542:LWB327571 MFW327542:MFX327571 MPS327542:MPT327571 MZO327542:MZP327571 NJK327542:NJL327571 NTG327542:NTH327571 ODC327542:ODD327571 OMY327542:OMZ327571 OWU327542:OWV327571 PGQ327542:PGR327571 PQM327542:PQN327571 QAI327542:QAJ327571 QKE327542:QKF327571 QUA327542:QUB327571 RDW327542:RDX327571 RNS327542:RNT327571 RXO327542:RXP327571 SHK327542:SHL327571 SRG327542:SRH327571 TBC327542:TBD327571 TKY327542:TKZ327571 TUU327542:TUV327571 UEQ327542:UER327571 UOM327542:UON327571 UYI327542:UYJ327571 VIE327542:VIF327571 VSA327542:VSB327571 WBW327542:WBX327571 WLS327542:WLT327571 WVO327542:WVP327571 JC393078:JD393107 SY393078:SZ393107 ACU393078:ACV393107 AMQ393078:AMR393107 AWM393078:AWN393107 BGI393078:BGJ393107 BQE393078:BQF393107 CAA393078:CAB393107 CJW393078:CJX393107 CTS393078:CTT393107 DDO393078:DDP393107 DNK393078:DNL393107 DXG393078:DXH393107 EHC393078:EHD393107 EQY393078:EQZ393107 FAU393078:FAV393107 FKQ393078:FKR393107 FUM393078:FUN393107 GEI393078:GEJ393107 GOE393078:GOF393107 GYA393078:GYB393107 HHW393078:HHX393107 HRS393078:HRT393107 IBO393078:IBP393107 ILK393078:ILL393107 IVG393078:IVH393107 JFC393078:JFD393107 JOY393078:JOZ393107 JYU393078:JYV393107 KIQ393078:KIR393107 KSM393078:KSN393107 LCI393078:LCJ393107 LME393078:LMF393107 LWA393078:LWB393107 MFW393078:MFX393107 MPS393078:MPT393107 MZO393078:MZP393107 NJK393078:NJL393107 NTG393078:NTH393107 ODC393078:ODD393107 OMY393078:OMZ393107 OWU393078:OWV393107 PGQ393078:PGR393107 PQM393078:PQN393107 QAI393078:QAJ393107 QKE393078:QKF393107 QUA393078:QUB393107 RDW393078:RDX393107 RNS393078:RNT393107 RXO393078:RXP393107 SHK393078:SHL393107 SRG393078:SRH393107 TBC393078:TBD393107 TKY393078:TKZ393107 TUU393078:TUV393107 UEQ393078:UER393107 UOM393078:UON393107 UYI393078:UYJ393107 VIE393078:VIF393107 VSA393078:VSB393107 WBW393078:WBX393107 WLS393078:WLT393107 WVO393078:WVP393107 JC458614:JD458643 SY458614:SZ458643 ACU458614:ACV458643 AMQ458614:AMR458643 AWM458614:AWN458643 BGI458614:BGJ458643 BQE458614:BQF458643 CAA458614:CAB458643 CJW458614:CJX458643 CTS458614:CTT458643 DDO458614:DDP458643 DNK458614:DNL458643 DXG458614:DXH458643 EHC458614:EHD458643 EQY458614:EQZ458643 FAU458614:FAV458643 FKQ458614:FKR458643 FUM458614:FUN458643 GEI458614:GEJ458643 GOE458614:GOF458643 GYA458614:GYB458643 HHW458614:HHX458643 HRS458614:HRT458643 IBO458614:IBP458643 ILK458614:ILL458643 IVG458614:IVH458643 JFC458614:JFD458643 JOY458614:JOZ458643 JYU458614:JYV458643 KIQ458614:KIR458643 KSM458614:KSN458643 LCI458614:LCJ458643 LME458614:LMF458643 LWA458614:LWB458643 MFW458614:MFX458643 MPS458614:MPT458643 MZO458614:MZP458643 NJK458614:NJL458643 NTG458614:NTH458643 ODC458614:ODD458643 OMY458614:OMZ458643 OWU458614:OWV458643 PGQ458614:PGR458643 PQM458614:PQN458643 QAI458614:QAJ458643 QKE458614:QKF458643 QUA458614:QUB458643 RDW458614:RDX458643 RNS458614:RNT458643 RXO458614:RXP458643 SHK458614:SHL458643 SRG458614:SRH458643 TBC458614:TBD458643 TKY458614:TKZ458643 TUU458614:TUV458643 UEQ458614:UER458643 UOM458614:UON458643 UYI458614:UYJ458643 VIE458614:VIF458643 VSA458614:VSB458643 WBW458614:WBX458643 WLS458614:WLT458643 WVO458614:WVP458643 JC524150:JD524179 SY524150:SZ524179 ACU524150:ACV524179 AMQ524150:AMR524179 AWM524150:AWN524179 BGI524150:BGJ524179 BQE524150:BQF524179 CAA524150:CAB524179 CJW524150:CJX524179 CTS524150:CTT524179 DDO524150:DDP524179 DNK524150:DNL524179 DXG524150:DXH524179 EHC524150:EHD524179 EQY524150:EQZ524179 FAU524150:FAV524179 FKQ524150:FKR524179 FUM524150:FUN524179 GEI524150:GEJ524179 GOE524150:GOF524179 GYA524150:GYB524179 HHW524150:HHX524179 HRS524150:HRT524179 IBO524150:IBP524179 ILK524150:ILL524179 IVG524150:IVH524179 JFC524150:JFD524179 JOY524150:JOZ524179 JYU524150:JYV524179 KIQ524150:KIR524179 KSM524150:KSN524179 LCI524150:LCJ524179 LME524150:LMF524179 LWA524150:LWB524179 MFW524150:MFX524179 MPS524150:MPT524179 MZO524150:MZP524179 NJK524150:NJL524179 NTG524150:NTH524179 ODC524150:ODD524179 OMY524150:OMZ524179 OWU524150:OWV524179 PGQ524150:PGR524179 PQM524150:PQN524179 QAI524150:QAJ524179 QKE524150:QKF524179 QUA524150:QUB524179 RDW524150:RDX524179 RNS524150:RNT524179 RXO524150:RXP524179 SHK524150:SHL524179 SRG524150:SRH524179 TBC524150:TBD524179 TKY524150:TKZ524179 TUU524150:TUV524179 UEQ524150:UER524179 UOM524150:UON524179 UYI524150:UYJ524179 VIE524150:VIF524179 VSA524150:VSB524179 WBW524150:WBX524179 WLS524150:WLT524179 WVO524150:WVP524179 JC589686:JD589715 SY589686:SZ589715 ACU589686:ACV589715 AMQ589686:AMR589715 AWM589686:AWN589715 BGI589686:BGJ589715 BQE589686:BQF589715 CAA589686:CAB589715 CJW589686:CJX589715 CTS589686:CTT589715 DDO589686:DDP589715 DNK589686:DNL589715 DXG589686:DXH589715 EHC589686:EHD589715 EQY589686:EQZ589715 FAU589686:FAV589715 FKQ589686:FKR589715 FUM589686:FUN589715 GEI589686:GEJ589715 GOE589686:GOF589715 GYA589686:GYB589715 HHW589686:HHX589715 HRS589686:HRT589715 IBO589686:IBP589715 ILK589686:ILL589715 IVG589686:IVH589715 JFC589686:JFD589715 JOY589686:JOZ589715 JYU589686:JYV589715 KIQ589686:KIR589715 KSM589686:KSN589715 LCI589686:LCJ589715 LME589686:LMF589715 LWA589686:LWB589715 MFW589686:MFX589715 MPS589686:MPT589715 MZO589686:MZP589715 NJK589686:NJL589715 NTG589686:NTH589715 ODC589686:ODD589715 OMY589686:OMZ589715 OWU589686:OWV589715 PGQ589686:PGR589715 PQM589686:PQN589715 QAI589686:QAJ589715 QKE589686:QKF589715 QUA589686:QUB589715 RDW589686:RDX589715 RNS589686:RNT589715 RXO589686:RXP589715 SHK589686:SHL589715 SRG589686:SRH589715 TBC589686:TBD589715 TKY589686:TKZ589715 TUU589686:TUV589715 UEQ589686:UER589715 UOM589686:UON589715 UYI589686:UYJ589715 VIE589686:VIF589715 VSA589686:VSB589715 WBW589686:WBX589715 WLS589686:WLT589715 WVO589686:WVP589715 JC655222:JD655251 SY655222:SZ655251 ACU655222:ACV655251 AMQ655222:AMR655251 AWM655222:AWN655251 BGI655222:BGJ655251 BQE655222:BQF655251 CAA655222:CAB655251 CJW655222:CJX655251 CTS655222:CTT655251 DDO655222:DDP655251 DNK655222:DNL655251 DXG655222:DXH655251 EHC655222:EHD655251 EQY655222:EQZ655251 FAU655222:FAV655251 FKQ655222:FKR655251 FUM655222:FUN655251 GEI655222:GEJ655251 GOE655222:GOF655251 GYA655222:GYB655251 HHW655222:HHX655251 HRS655222:HRT655251 IBO655222:IBP655251 ILK655222:ILL655251 IVG655222:IVH655251 JFC655222:JFD655251 JOY655222:JOZ655251 JYU655222:JYV655251 KIQ655222:KIR655251 KSM655222:KSN655251 LCI655222:LCJ655251 LME655222:LMF655251 LWA655222:LWB655251 MFW655222:MFX655251 MPS655222:MPT655251 MZO655222:MZP655251 NJK655222:NJL655251 NTG655222:NTH655251 ODC655222:ODD655251 OMY655222:OMZ655251 OWU655222:OWV655251 PGQ655222:PGR655251 PQM655222:PQN655251 QAI655222:QAJ655251 QKE655222:QKF655251 QUA655222:QUB655251 RDW655222:RDX655251 RNS655222:RNT655251 RXO655222:RXP655251 SHK655222:SHL655251 SRG655222:SRH655251 TBC655222:TBD655251 TKY655222:TKZ655251 TUU655222:TUV655251 UEQ655222:UER655251 UOM655222:UON655251 UYI655222:UYJ655251 VIE655222:VIF655251 VSA655222:VSB655251 WBW655222:WBX655251 WLS655222:WLT655251 WVO655222:WVP655251 JC720758:JD720787 SY720758:SZ720787 ACU720758:ACV720787 AMQ720758:AMR720787 AWM720758:AWN720787 BGI720758:BGJ720787 BQE720758:BQF720787 CAA720758:CAB720787 CJW720758:CJX720787 CTS720758:CTT720787 DDO720758:DDP720787 DNK720758:DNL720787 DXG720758:DXH720787 EHC720758:EHD720787 EQY720758:EQZ720787 FAU720758:FAV720787 FKQ720758:FKR720787 FUM720758:FUN720787 GEI720758:GEJ720787 GOE720758:GOF720787 GYA720758:GYB720787 HHW720758:HHX720787 HRS720758:HRT720787 IBO720758:IBP720787 ILK720758:ILL720787 IVG720758:IVH720787 JFC720758:JFD720787 JOY720758:JOZ720787 JYU720758:JYV720787 KIQ720758:KIR720787 KSM720758:KSN720787 LCI720758:LCJ720787 LME720758:LMF720787 LWA720758:LWB720787 MFW720758:MFX720787 MPS720758:MPT720787 MZO720758:MZP720787 NJK720758:NJL720787 NTG720758:NTH720787 ODC720758:ODD720787 OMY720758:OMZ720787 OWU720758:OWV720787 PGQ720758:PGR720787 PQM720758:PQN720787 QAI720758:QAJ720787 QKE720758:QKF720787 QUA720758:QUB720787 RDW720758:RDX720787 RNS720758:RNT720787 RXO720758:RXP720787 SHK720758:SHL720787 SRG720758:SRH720787 TBC720758:TBD720787 TKY720758:TKZ720787 TUU720758:TUV720787 UEQ720758:UER720787 UOM720758:UON720787 UYI720758:UYJ720787 VIE720758:VIF720787 VSA720758:VSB720787 WBW720758:WBX720787 WLS720758:WLT720787 WVO720758:WVP720787 JC786294:JD786323 SY786294:SZ786323 ACU786294:ACV786323 AMQ786294:AMR786323 AWM786294:AWN786323 BGI786294:BGJ786323 BQE786294:BQF786323 CAA786294:CAB786323 CJW786294:CJX786323 CTS786294:CTT786323 DDO786294:DDP786323 DNK786294:DNL786323 DXG786294:DXH786323 EHC786294:EHD786323 EQY786294:EQZ786323 FAU786294:FAV786323 FKQ786294:FKR786323 FUM786294:FUN786323 GEI786294:GEJ786323 GOE786294:GOF786323 GYA786294:GYB786323 HHW786294:HHX786323 HRS786294:HRT786323 IBO786294:IBP786323 ILK786294:ILL786323 IVG786294:IVH786323 JFC786294:JFD786323 JOY786294:JOZ786323 JYU786294:JYV786323 KIQ786294:KIR786323 KSM786294:KSN786323 LCI786294:LCJ786323 LME786294:LMF786323 LWA786294:LWB786323 MFW786294:MFX786323 MPS786294:MPT786323 MZO786294:MZP786323 NJK786294:NJL786323 NTG786294:NTH786323 ODC786294:ODD786323 OMY786294:OMZ786323 OWU786294:OWV786323 PGQ786294:PGR786323 PQM786294:PQN786323 QAI786294:QAJ786323 QKE786294:QKF786323 QUA786294:QUB786323 RDW786294:RDX786323 RNS786294:RNT786323 RXO786294:RXP786323 SHK786294:SHL786323 SRG786294:SRH786323 TBC786294:TBD786323 TKY786294:TKZ786323 TUU786294:TUV786323 UEQ786294:UER786323 UOM786294:UON786323 UYI786294:UYJ786323 VIE786294:VIF786323 VSA786294:VSB786323 WBW786294:WBX786323 WLS786294:WLT786323 WVO786294:WVP786323 JC851830:JD851859 SY851830:SZ851859 ACU851830:ACV851859 AMQ851830:AMR851859 AWM851830:AWN851859 BGI851830:BGJ851859 BQE851830:BQF851859 CAA851830:CAB851859 CJW851830:CJX851859 CTS851830:CTT851859 DDO851830:DDP851859 DNK851830:DNL851859 DXG851830:DXH851859 EHC851830:EHD851859 EQY851830:EQZ851859 FAU851830:FAV851859 FKQ851830:FKR851859 FUM851830:FUN851859 GEI851830:GEJ851859 GOE851830:GOF851859 GYA851830:GYB851859 HHW851830:HHX851859 HRS851830:HRT851859 IBO851830:IBP851859 ILK851830:ILL851859 IVG851830:IVH851859 JFC851830:JFD851859 JOY851830:JOZ851859 JYU851830:JYV851859 KIQ851830:KIR851859 KSM851830:KSN851859 LCI851830:LCJ851859 LME851830:LMF851859 LWA851830:LWB851859 MFW851830:MFX851859 MPS851830:MPT851859 MZO851830:MZP851859 NJK851830:NJL851859 NTG851830:NTH851859 ODC851830:ODD851859 OMY851830:OMZ851859 OWU851830:OWV851859 PGQ851830:PGR851859 PQM851830:PQN851859 QAI851830:QAJ851859 QKE851830:QKF851859 QUA851830:QUB851859 RDW851830:RDX851859 RNS851830:RNT851859 RXO851830:RXP851859 SHK851830:SHL851859 SRG851830:SRH851859 TBC851830:TBD851859 TKY851830:TKZ851859 TUU851830:TUV851859 UEQ851830:UER851859 UOM851830:UON851859 UYI851830:UYJ851859 VIE851830:VIF851859 VSA851830:VSB851859 WBW851830:WBX851859 WLS851830:WLT851859 WVO851830:WVP851859 JC917366:JD917395 SY917366:SZ917395 ACU917366:ACV917395 AMQ917366:AMR917395 AWM917366:AWN917395 BGI917366:BGJ917395 BQE917366:BQF917395 CAA917366:CAB917395 CJW917366:CJX917395 CTS917366:CTT917395 DDO917366:DDP917395 DNK917366:DNL917395 DXG917366:DXH917395 EHC917366:EHD917395 EQY917366:EQZ917395 FAU917366:FAV917395 FKQ917366:FKR917395 FUM917366:FUN917395 GEI917366:GEJ917395 GOE917366:GOF917395 GYA917366:GYB917395 HHW917366:HHX917395 HRS917366:HRT917395 IBO917366:IBP917395 ILK917366:ILL917395 IVG917366:IVH917395 JFC917366:JFD917395 JOY917366:JOZ917395 JYU917366:JYV917395 KIQ917366:KIR917395 KSM917366:KSN917395 LCI917366:LCJ917395 LME917366:LMF917395 LWA917366:LWB917395 MFW917366:MFX917395 MPS917366:MPT917395 MZO917366:MZP917395 NJK917366:NJL917395 NTG917366:NTH917395 ODC917366:ODD917395 OMY917366:OMZ917395 OWU917366:OWV917395 PGQ917366:PGR917395 PQM917366:PQN917395 QAI917366:QAJ917395 QKE917366:QKF917395 QUA917366:QUB917395 RDW917366:RDX917395 RNS917366:RNT917395 RXO917366:RXP917395 SHK917366:SHL917395 SRG917366:SRH917395 TBC917366:TBD917395 TKY917366:TKZ917395 TUU917366:TUV917395 UEQ917366:UER917395 UOM917366:UON917395 UYI917366:UYJ917395 VIE917366:VIF917395 VSA917366:VSB917395 WBW917366:WBX917395 WLS917366:WLT917395 WVO917366:WVP917395 JC982902:JD982931 SY982902:SZ982931 ACU982902:ACV982931 AMQ982902:AMR982931 AWM982902:AWN982931 BGI982902:BGJ982931 BQE982902:BQF982931 CAA982902:CAB982931 CJW982902:CJX982931 CTS982902:CTT982931 DDO982902:DDP982931 DNK982902:DNL982931 DXG982902:DXH982931 EHC982902:EHD982931 EQY982902:EQZ982931 FAU982902:FAV982931 FKQ982902:FKR982931 FUM982902:FUN982931 GEI982902:GEJ982931 GOE982902:GOF982931 GYA982902:GYB982931 HHW982902:HHX982931 HRS982902:HRT982931 IBO982902:IBP982931 ILK982902:ILL982931 IVG982902:IVH982931 JFC982902:JFD982931 JOY982902:JOZ982931 JYU982902:JYV982931 KIQ982902:KIR982931 KSM982902:KSN982931 LCI982902:LCJ982931 LME982902:LMF982931 LWA982902:LWB982931 MFW982902:MFX982931 MPS982902:MPT982931 MZO982902:MZP982931 NJK982902:NJL982931 NTG982902:NTH982931 ODC982902:ODD982931 OMY982902:OMZ982931 OWU982902:OWV982931 PGQ982902:PGR982931 PQM982902:PQN982931 QAI982902:QAJ982931 QKE982902:QKF982931 QUA982902:QUB982931 RDW982902:RDX982931 RNS982902:RNT982931 RXO982902:RXP982931 SHK982902:SHL982931 SRG982902:SRH982931 TBC982902:TBD982931 TKY982902:TKZ982931 TUU982902:TUV982931 UEQ982902:UER982931 UOM982902:UON982931 UYI982902:UYJ982931 VIE982902:VIF982931 VSA982902:VSB982931 WBW982902:WBX982931 WLS982902:WLT982931 WVO982902:WVP982931 JC65319:JD65379 SY65319:SZ65379 ACU65319:ACV65379 AMQ65319:AMR65379 AWM65319:AWN65379 BGI65319:BGJ65379 BQE65319:BQF65379 CAA65319:CAB65379 CJW65319:CJX65379 CTS65319:CTT65379 DDO65319:DDP65379 DNK65319:DNL65379 DXG65319:DXH65379 EHC65319:EHD65379 EQY65319:EQZ65379 FAU65319:FAV65379 FKQ65319:FKR65379 FUM65319:FUN65379 GEI65319:GEJ65379 GOE65319:GOF65379 GYA65319:GYB65379 HHW65319:HHX65379 HRS65319:HRT65379 IBO65319:IBP65379 ILK65319:ILL65379 IVG65319:IVH65379 JFC65319:JFD65379 JOY65319:JOZ65379 JYU65319:JYV65379 KIQ65319:KIR65379 KSM65319:KSN65379 LCI65319:LCJ65379 LME65319:LMF65379 LWA65319:LWB65379 MFW65319:MFX65379 MPS65319:MPT65379 MZO65319:MZP65379 NJK65319:NJL65379 NTG65319:NTH65379 ODC65319:ODD65379 OMY65319:OMZ65379 OWU65319:OWV65379 PGQ65319:PGR65379 PQM65319:PQN65379 QAI65319:QAJ65379 QKE65319:QKF65379 QUA65319:QUB65379 RDW65319:RDX65379 RNS65319:RNT65379 RXO65319:RXP65379 SHK65319:SHL65379 SRG65319:SRH65379 TBC65319:TBD65379 TKY65319:TKZ65379 TUU65319:TUV65379 UEQ65319:UER65379 UOM65319:UON65379 UYI65319:UYJ65379 VIE65319:VIF65379 VSA65319:VSB65379 WBW65319:WBX65379 WLS65319:WLT65379 WVO65319:WVP65379 JC130855:JD130915 SY130855:SZ130915 ACU130855:ACV130915 AMQ130855:AMR130915 AWM130855:AWN130915 BGI130855:BGJ130915 BQE130855:BQF130915 CAA130855:CAB130915 CJW130855:CJX130915 CTS130855:CTT130915 DDO130855:DDP130915 DNK130855:DNL130915 DXG130855:DXH130915 EHC130855:EHD130915 EQY130855:EQZ130915 FAU130855:FAV130915 FKQ130855:FKR130915 FUM130855:FUN130915 GEI130855:GEJ130915 GOE130855:GOF130915 GYA130855:GYB130915 HHW130855:HHX130915 HRS130855:HRT130915 IBO130855:IBP130915 ILK130855:ILL130915 IVG130855:IVH130915 JFC130855:JFD130915 JOY130855:JOZ130915 JYU130855:JYV130915 KIQ130855:KIR130915 KSM130855:KSN130915 LCI130855:LCJ130915 LME130855:LMF130915 LWA130855:LWB130915 MFW130855:MFX130915 MPS130855:MPT130915 MZO130855:MZP130915 NJK130855:NJL130915 NTG130855:NTH130915 ODC130855:ODD130915 OMY130855:OMZ130915 OWU130855:OWV130915 PGQ130855:PGR130915 PQM130855:PQN130915 QAI130855:QAJ130915 QKE130855:QKF130915 QUA130855:QUB130915 RDW130855:RDX130915 RNS130855:RNT130915 RXO130855:RXP130915 SHK130855:SHL130915 SRG130855:SRH130915 TBC130855:TBD130915 TKY130855:TKZ130915 TUU130855:TUV130915 UEQ130855:UER130915 UOM130855:UON130915 UYI130855:UYJ130915 VIE130855:VIF130915 VSA130855:VSB130915 WBW130855:WBX130915 WLS130855:WLT130915 WVO130855:WVP130915 JC196391:JD196451 SY196391:SZ196451 ACU196391:ACV196451 AMQ196391:AMR196451 AWM196391:AWN196451 BGI196391:BGJ196451 BQE196391:BQF196451 CAA196391:CAB196451 CJW196391:CJX196451 CTS196391:CTT196451 DDO196391:DDP196451 DNK196391:DNL196451 DXG196391:DXH196451 EHC196391:EHD196451 EQY196391:EQZ196451 FAU196391:FAV196451 FKQ196391:FKR196451 FUM196391:FUN196451 GEI196391:GEJ196451 GOE196391:GOF196451 GYA196391:GYB196451 HHW196391:HHX196451 HRS196391:HRT196451 IBO196391:IBP196451 ILK196391:ILL196451 IVG196391:IVH196451 JFC196391:JFD196451 JOY196391:JOZ196451 JYU196391:JYV196451 KIQ196391:KIR196451 KSM196391:KSN196451 LCI196391:LCJ196451 LME196391:LMF196451 LWA196391:LWB196451 MFW196391:MFX196451 MPS196391:MPT196451 MZO196391:MZP196451 NJK196391:NJL196451 NTG196391:NTH196451 ODC196391:ODD196451 OMY196391:OMZ196451 OWU196391:OWV196451 PGQ196391:PGR196451 PQM196391:PQN196451 QAI196391:QAJ196451 QKE196391:QKF196451 QUA196391:QUB196451 RDW196391:RDX196451 RNS196391:RNT196451 RXO196391:RXP196451 SHK196391:SHL196451 SRG196391:SRH196451 TBC196391:TBD196451 TKY196391:TKZ196451 TUU196391:TUV196451 UEQ196391:UER196451 UOM196391:UON196451 UYI196391:UYJ196451 VIE196391:VIF196451 VSA196391:VSB196451 WBW196391:WBX196451 WLS196391:WLT196451 WVO196391:WVP196451 JC261927:JD261987 SY261927:SZ261987 ACU261927:ACV261987 AMQ261927:AMR261987 AWM261927:AWN261987 BGI261927:BGJ261987 BQE261927:BQF261987 CAA261927:CAB261987 CJW261927:CJX261987 CTS261927:CTT261987 DDO261927:DDP261987 DNK261927:DNL261987 DXG261927:DXH261987 EHC261927:EHD261987 EQY261927:EQZ261987 FAU261927:FAV261987 FKQ261927:FKR261987 FUM261927:FUN261987 GEI261927:GEJ261987 GOE261927:GOF261987 GYA261927:GYB261987 HHW261927:HHX261987 HRS261927:HRT261987 IBO261927:IBP261987 ILK261927:ILL261987 IVG261927:IVH261987 JFC261927:JFD261987 JOY261927:JOZ261987 JYU261927:JYV261987 KIQ261927:KIR261987 KSM261927:KSN261987 LCI261927:LCJ261987 LME261927:LMF261987 LWA261927:LWB261987 MFW261927:MFX261987 MPS261927:MPT261987 MZO261927:MZP261987 NJK261927:NJL261987 NTG261927:NTH261987 ODC261927:ODD261987 OMY261927:OMZ261987 OWU261927:OWV261987 PGQ261927:PGR261987 PQM261927:PQN261987 QAI261927:QAJ261987 QKE261927:QKF261987 QUA261927:QUB261987 RDW261927:RDX261987 RNS261927:RNT261987 RXO261927:RXP261987 SHK261927:SHL261987 SRG261927:SRH261987 TBC261927:TBD261987 TKY261927:TKZ261987 TUU261927:TUV261987 UEQ261927:UER261987 UOM261927:UON261987 UYI261927:UYJ261987 VIE261927:VIF261987 VSA261927:VSB261987 WBW261927:WBX261987 WLS261927:WLT261987 WVO261927:WVP261987 JC327463:JD327523 SY327463:SZ327523 ACU327463:ACV327523 AMQ327463:AMR327523 AWM327463:AWN327523 BGI327463:BGJ327523 BQE327463:BQF327523 CAA327463:CAB327523 CJW327463:CJX327523 CTS327463:CTT327523 DDO327463:DDP327523 DNK327463:DNL327523 DXG327463:DXH327523 EHC327463:EHD327523 EQY327463:EQZ327523 FAU327463:FAV327523 FKQ327463:FKR327523 FUM327463:FUN327523 GEI327463:GEJ327523 GOE327463:GOF327523 GYA327463:GYB327523 HHW327463:HHX327523 HRS327463:HRT327523 IBO327463:IBP327523 ILK327463:ILL327523 IVG327463:IVH327523 JFC327463:JFD327523 JOY327463:JOZ327523 JYU327463:JYV327523 KIQ327463:KIR327523 KSM327463:KSN327523 LCI327463:LCJ327523 LME327463:LMF327523 LWA327463:LWB327523 MFW327463:MFX327523 MPS327463:MPT327523 MZO327463:MZP327523 NJK327463:NJL327523 NTG327463:NTH327523 ODC327463:ODD327523 OMY327463:OMZ327523 OWU327463:OWV327523 PGQ327463:PGR327523 PQM327463:PQN327523 QAI327463:QAJ327523 QKE327463:QKF327523 QUA327463:QUB327523 RDW327463:RDX327523 RNS327463:RNT327523 RXO327463:RXP327523 SHK327463:SHL327523 SRG327463:SRH327523 TBC327463:TBD327523 TKY327463:TKZ327523 TUU327463:TUV327523 UEQ327463:UER327523 UOM327463:UON327523 UYI327463:UYJ327523 VIE327463:VIF327523 VSA327463:VSB327523 WBW327463:WBX327523 WLS327463:WLT327523 WVO327463:WVP327523 JC392999:JD393059 SY392999:SZ393059 ACU392999:ACV393059 AMQ392999:AMR393059 AWM392999:AWN393059 BGI392999:BGJ393059 BQE392999:BQF393059 CAA392999:CAB393059 CJW392999:CJX393059 CTS392999:CTT393059 DDO392999:DDP393059 DNK392999:DNL393059 DXG392999:DXH393059 EHC392999:EHD393059 EQY392999:EQZ393059 FAU392999:FAV393059 FKQ392999:FKR393059 FUM392999:FUN393059 GEI392999:GEJ393059 GOE392999:GOF393059 GYA392999:GYB393059 HHW392999:HHX393059 HRS392999:HRT393059 IBO392999:IBP393059 ILK392999:ILL393059 IVG392999:IVH393059 JFC392999:JFD393059 JOY392999:JOZ393059 JYU392999:JYV393059 KIQ392999:KIR393059 KSM392999:KSN393059 LCI392999:LCJ393059 LME392999:LMF393059 LWA392999:LWB393059 MFW392999:MFX393059 MPS392999:MPT393059 MZO392999:MZP393059 NJK392999:NJL393059 NTG392999:NTH393059 ODC392999:ODD393059 OMY392999:OMZ393059 OWU392999:OWV393059 PGQ392999:PGR393059 PQM392999:PQN393059 QAI392999:QAJ393059 QKE392999:QKF393059 QUA392999:QUB393059 RDW392999:RDX393059 RNS392999:RNT393059 RXO392999:RXP393059 SHK392999:SHL393059 SRG392999:SRH393059 TBC392999:TBD393059 TKY392999:TKZ393059 TUU392999:TUV393059 UEQ392999:UER393059 UOM392999:UON393059 UYI392999:UYJ393059 VIE392999:VIF393059 VSA392999:VSB393059 WBW392999:WBX393059 WLS392999:WLT393059 WVO392999:WVP393059 JC458535:JD458595 SY458535:SZ458595 ACU458535:ACV458595 AMQ458535:AMR458595 AWM458535:AWN458595 BGI458535:BGJ458595 BQE458535:BQF458595 CAA458535:CAB458595 CJW458535:CJX458595 CTS458535:CTT458595 DDO458535:DDP458595 DNK458535:DNL458595 DXG458535:DXH458595 EHC458535:EHD458595 EQY458535:EQZ458595 FAU458535:FAV458595 FKQ458535:FKR458595 FUM458535:FUN458595 GEI458535:GEJ458595 GOE458535:GOF458595 GYA458535:GYB458595 HHW458535:HHX458595 HRS458535:HRT458595 IBO458535:IBP458595 ILK458535:ILL458595 IVG458535:IVH458595 JFC458535:JFD458595 JOY458535:JOZ458595 JYU458535:JYV458595 KIQ458535:KIR458595 KSM458535:KSN458595 LCI458535:LCJ458595 LME458535:LMF458595 LWA458535:LWB458595 MFW458535:MFX458595 MPS458535:MPT458595 MZO458535:MZP458595 NJK458535:NJL458595 NTG458535:NTH458595 ODC458535:ODD458595 OMY458535:OMZ458595 OWU458535:OWV458595 PGQ458535:PGR458595 PQM458535:PQN458595 QAI458535:QAJ458595 QKE458535:QKF458595 QUA458535:QUB458595 RDW458535:RDX458595 RNS458535:RNT458595 RXO458535:RXP458595 SHK458535:SHL458595 SRG458535:SRH458595 TBC458535:TBD458595 TKY458535:TKZ458595 TUU458535:TUV458595 UEQ458535:UER458595 UOM458535:UON458595 UYI458535:UYJ458595 VIE458535:VIF458595 VSA458535:VSB458595 WBW458535:WBX458595 WLS458535:WLT458595 WVO458535:WVP458595 JC524071:JD524131 SY524071:SZ524131 ACU524071:ACV524131 AMQ524071:AMR524131 AWM524071:AWN524131 BGI524071:BGJ524131 BQE524071:BQF524131 CAA524071:CAB524131 CJW524071:CJX524131 CTS524071:CTT524131 DDO524071:DDP524131 DNK524071:DNL524131 DXG524071:DXH524131 EHC524071:EHD524131 EQY524071:EQZ524131 FAU524071:FAV524131 FKQ524071:FKR524131 FUM524071:FUN524131 GEI524071:GEJ524131 GOE524071:GOF524131 GYA524071:GYB524131 HHW524071:HHX524131 HRS524071:HRT524131 IBO524071:IBP524131 ILK524071:ILL524131 IVG524071:IVH524131 JFC524071:JFD524131 JOY524071:JOZ524131 JYU524071:JYV524131 KIQ524071:KIR524131 KSM524071:KSN524131 LCI524071:LCJ524131 LME524071:LMF524131 LWA524071:LWB524131 MFW524071:MFX524131 MPS524071:MPT524131 MZO524071:MZP524131 NJK524071:NJL524131 NTG524071:NTH524131 ODC524071:ODD524131 OMY524071:OMZ524131 OWU524071:OWV524131 PGQ524071:PGR524131 PQM524071:PQN524131 QAI524071:QAJ524131 QKE524071:QKF524131 QUA524071:QUB524131 RDW524071:RDX524131 RNS524071:RNT524131 RXO524071:RXP524131 SHK524071:SHL524131 SRG524071:SRH524131 TBC524071:TBD524131 TKY524071:TKZ524131 TUU524071:TUV524131 UEQ524071:UER524131 UOM524071:UON524131 UYI524071:UYJ524131 VIE524071:VIF524131 VSA524071:VSB524131 WBW524071:WBX524131 WLS524071:WLT524131 WVO524071:WVP524131 JC589607:JD589667 SY589607:SZ589667 ACU589607:ACV589667 AMQ589607:AMR589667 AWM589607:AWN589667 BGI589607:BGJ589667 BQE589607:BQF589667 CAA589607:CAB589667 CJW589607:CJX589667 CTS589607:CTT589667 DDO589607:DDP589667 DNK589607:DNL589667 DXG589607:DXH589667 EHC589607:EHD589667 EQY589607:EQZ589667 FAU589607:FAV589667 FKQ589607:FKR589667 FUM589607:FUN589667 GEI589607:GEJ589667 GOE589607:GOF589667 GYA589607:GYB589667 HHW589607:HHX589667 HRS589607:HRT589667 IBO589607:IBP589667 ILK589607:ILL589667 IVG589607:IVH589667 JFC589607:JFD589667 JOY589607:JOZ589667 JYU589607:JYV589667 KIQ589607:KIR589667 KSM589607:KSN589667 LCI589607:LCJ589667 LME589607:LMF589667 LWA589607:LWB589667 MFW589607:MFX589667 MPS589607:MPT589667 MZO589607:MZP589667 NJK589607:NJL589667 NTG589607:NTH589667 ODC589607:ODD589667 OMY589607:OMZ589667 OWU589607:OWV589667 PGQ589607:PGR589667 PQM589607:PQN589667 QAI589607:QAJ589667 QKE589607:QKF589667 QUA589607:QUB589667 RDW589607:RDX589667 RNS589607:RNT589667 RXO589607:RXP589667 SHK589607:SHL589667 SRG589607:SRH589667 TBC589607:TBD589667 TKY589607:TKZ589667 TUU589607:TUV589667 UEQ589607:UER589667 UOM589607:UON589667 UYI589607:UYJ589667 VIE589607:VIF589667 VSA589607:VSB589667 WBW589607:WBX589667 WLS589607:WLT589667 WVO589607:WVP589667 JC655143:JD655203 SY655143:SZ655203 ACU655143:ACV655203 AMQ655143:AMR655203 AWM655143:AWN655203 BGI655143:BGJ655203 BQE655143:BQF655203 CAA655143:CAB655203 CJW655143:CJX655203 CTS655143:CTT655203 DDO655143:DDP655203 DNK655143:DNL655203 DXG655143:DXH655203 EHC655143:EHD655203 EQY655143:EQZ655203 FAU655143:FAV655203 FKQ655143:FKR655203 FUM655143:FUN655203 GEI655143:GEJ655203 GOE655143:GOF655203 GYA655143:GYB655203 HHW655143:HHX655203 HRS655143:HRT655203 IBO655143:IBP655203 ILK655143:ILL655203 IVG655143:IVH655203 JFC655143:JFD655203 JOY655143:JOZ655203 JYU655143:JYV655203 KIQ655143:KIR655203 KSM655143:KSN655203 LCI655143:LCJ655203 LME655143:LMF655203 LWA655143:LWB655203 MFW655143:MFX655203 MPS655143:MPT655203 MZO655143:MZP655203 NJK655143:NJL655203 NTG655143:NTH655203 ODC655143:ODD655203 OMY655143:OMZ655203 OWU655143:OWV655203 PGQ655143:PGR655203 PQM655143:PQN655203 QAI655143:QAJ655203 QKE655143:QKF655203 QUA655143:QUB655203 RDW655143:RDX655203 RNS655143:RNT655203 RXO655143:RXP655203 SHK655143:SHL655203 SRG655143:SRH655203 TBC655143:TBD655203 TKY655143:TKZ655203 TUU655143:TUV655203 UEQ655143:UER655203 UOM655143:UON655203 UYI655143:UYJ655203 VIE655143:VIF655203 VSA655143:VSB655203 WBW655143:WBX655203 WLS655143:WLT655203 WVO655143:WVP655203 JC720679:JD720739 SY720679:SZ720739 ACU720679:ACV720739 AMQ720679:AMR720739 AWM720679:AWN720739 BGI720679:BGJ720739 BQE720679:BQF720739 CAA720679:CAB720739 CJW720679:CJX720739 CTS720679:CTT720739 DDO720679:DDP720739 DNK720679:DNL720739 DXG720679:DXH720739 EHC720679:EHD720739 EQY720679:EQZ720739 FAU720679:FAV720739 FKQ720679:FKR720739 FUM720679:FUN720739 GEI720679:GEJ720739 GOE720679:GOF720739 GYA720679:GYB720739 HHW720679:HHX720739 HRS720679:HRT720739 IBO720679:IBP720739 ILK720679:ILL720739 IVG720679:IVH720739 JFC720679:JFD720739 JOY720679:JOZ720739 JYU720679:JYV720739 KIQ720679:KIR720739 KSM720679:KSN720739 LCI720679:LCJ720739 LME720679:LMF720739 LWA720679:LWB720739 MFW720679:MFX720739 MPS720679:MPT720739 MZO720679:MZP720739 NJK720679:NJL720739 NTG720679:NTH720739 ODC720679:ODD720739 OMY720679:OMZ720739 OWU720679:OWV720739 PGQ720679:PGR720739 PQM720679:PQN720739 QAI720679:QAJ720739 QKE720679:QKF720739 QUA720679:QUB720739 RDW720679:RDX720739 RNS720679:RNT720739 RXO720679:RXP720739 SHK720679:SHL720739 SRG720679:SRH720739 TBC720679:TBD720739 TKY720679:TKZ720739 TUU720679:TUV720739 UEQ720679:UER720739 UOM720679:UON720739 UYI720679:UYJ720739 VIE720679:VIF720739 VSA720679:VSB720739 WBW720679:WBX720739 WLS720679:WLT720739 WVO720679:WVP720739 JC786215:JD786275 SY786215:SZ786275 ACU786215:ACV786275 AMQ786215:AMR786275 AWM786215:AWN786275 BGI786215:BGJ786275 BQE786215:BQF786275 CAA786215:CAB786275 CJW786215:CJX786275 CTS786215:CTT786275 DDO786215:DDP786275 DNK786215:DNL786275 DXG786215:DXH786275 EHC786215:EHD786275 EQY786215:EQZ786275 FAU786215:FAV786275 FKQ786215:FKR786275 FUM786215:FUN786275 GEI786215:GEJ786275 GOE786215:GOF786275 GYA786215:GYB786275 HHW786215:HHX786275 HRS786215:HRT786275 IBO786215:IBP786275 ILK786215:ILL786275 IVG786215:IVH786275 JFC786215:JFD786275 JOY786215:JOZ786275 JYU786215:JYV786275 KIQ786215:KIR786275 KSM786215:KSN786275 LCI786215:LCJ786275 LME786215:LMF786275 LWA786215:LWB786275 MFW786215:MFX786275 MPS786215:MPT786275 MZO786215:MZP786275 NJK786215:NJL786275 NTG786215:NTH786275 ODC786215:ODD786275 OMY786215:OMZ786275 OWU786215:OWV786275 PGQ786215:PGR786275 PQM786215:PQN786275 QAI786215:QAJ786275 QKE786215:QKF786275 QUA786215:QUB786275 RDW786215:RDX786275 RNS786215:RNT786275 RXO786215:RXP786275 SHK786215:SHL786275 SRG786215:SRH786275 TBC786215:TBD786275 TKY786215:TKZ786275 TUU786215:TUV786275 UEQ786215:UER786275 UOM786215:UON786275 UYI786215:UYJ786275 VIE786215:VIF786275 VSA786215:VSB786275 WBW786215:WBX786275 WLS786215:WLT786275 WVO786215:WVP786275 JC851751:JD851811 SY851751:SZ851811 ACU851751:ACV851811 AMQ851751:AMR851811 AWM851751:AWN851811 BGI851751:BGJ851811 BQE851751:BQF851811 CAA851751:CAB851811 CJW851751:CJX851811 CTS851751:CTT851811 DDO851751:DDP851811 DNK851751:DNL851811 DXG851751:DXH851811 EHC851751:EHD851811 EQY851751:EQZ851811 FAU851751:FAV851811 FKQ851751:FKR851811 FUM851751:FUN851811 GEI851751:GEJ851811 GOE851751:GOF851811 GYA851751:GYB851811 HHW851751:HHX851811 HRS851751:HRT851811 IBO851751:IBP851811 ILK851751:ILL851811 IVG851751:IVH851811 JFC851751:JFD851811 JOY851751:JOZ851811 JYU851751:JYV851811 KIQ851751:KIR851811 KSM851751:KSN851811 LCI851751:LCJ851811 LME851751:LMF851811 LWA851751:LWB851811 MFW851751:MFX851811 MPS851751:MPT851811 MZO851751:MZP851811 NJK851751:NJL851811 NTG851751:NTH851811 ODC851751:ODD851811 OMY851751:OMZ851811 OWU851751:OWV851811 PGQ851751:PGR851811 PQM851751:PQN851811 QAI851751:QAJ851811 QKE851751:QKF851811 QUA851751:QUB851811 RDW851751:RDX851811 RNS851751:RNT851811 RXO851751:RXP851811 SHK851751:SHL851811 SRG851751:SRH851811 TBC851751:TBD851811 TKY851751:TKZ851811 TUU851751:TUV851811 UEQ851751:UER851811 UOM851751:UON851811 UYI851751:UYJ851811 VIE851751:VIF851811 VSA851751:VSB851811 WBW851751:WBX851811 WLS851751:WLT851811 WVO851751:WVP851811 JC917287:JD917347 SY917287:SZ917347 ACU917287:ACV917347 AMQ917287:AMR917347 AWM917287:AWN917347 BGI917287:BGJ917347 BQE917287:BQF917347 CAA917287:CAB917347 CJW917287:CJX917347 CTS917287:CTT917347 DDO917287:DDP917347 DNK917287:DNL917347 DXG917287:DXH917347 EHC917287:EHD917347 EQY917287:EQZ917347 FAU917287:FAV917347 FKQ917287:FKR917347 FUM917287:FUN917347 GEI917287:GEJ917347 GOE917287:GOF917347 GYA917287:GYB917347 HHW917287:HHX917347 HRS917287:HRT917347 IBO917287:IBP917347 ILK917287:ILL917347 IVG917287:IVH917347 JFC917287:JFD917347 JOY917287:JOZ917347 JYU917287:JYV917347 KIQ917287:KIR917347 KSM917287:KSN917347 LCI917287:LCJ917347 LME917287:LMF917347 LWA917287:LWB917347 MFW917287:MFX917347 MPS917287:MPT917347 MZO917287:MZP917347 NJK917287:NJL917347 NTG917287:NTH917347 ODC917287:ODD917347 OMY917287:OMZ917347 OWU917287:OWV917347 PGQ917287:PGR917347 PQM917287:PQN917347 QAI917287:QAJ917347 QKE917287:QKF917347 QUA917287:QUB917347 RDW917287:RDX917347 RNS917287:RNT917347 RXO917287:RXP917347 SHK917287:SHL917347 SRG917287:SRH917347 TBC917287:TBD917347 TKY917287:TKZ917347 TUU917287:TUV917347 UEQ917287:UER917347 UOM917287:UON917347 UYI917287:UYJ917347 VIE917287:VIF917347 VSA917287:VSB917347 WBW917287:WBX917347 WLS917287:WLT917347 WVO917287:WVP917347 JC982823:JD982883 SY982823:SZ982883 ACU982823:ACV982883 AMQ982823:AMR982883 AWM982823:AWN982883 BGI982823:BGJ982883 BQE982823:BQF982883 CAA982823:CAB982883 CJW982823:CJX982883 CTS982823:CTT982883 DDO982823:DDP982883 DNK982823:DNL982883 DXG982823:DXH982883 EHC982823:EHD982883 EQY982823:EQZ982883 FAU982823:FAV982883 FKQ982823:FKR982883 FUM982823:FUN982883 GEI982823:GEJ982883 GOE982823:GOF982883 GYA982823:GYB982883 HHW982823:HHX982883 HRS982823:HRT982883 IBO982823:IBP982883 ILK982823:ILL982883 IVG982823:IVH982883 JFC982823:JFD982883 JOY982823:JOZ982883 JYU982823:JYV982883 KIQ982823:KIR982883 KSM982823:KSN982883 LCI982823:LCJ982883 LME982823:LMF982883 LWA982823:LWB982883 MFW982823:MFX982883 MPS982823:MPT982883 MZO982823:MZP982883 NJK982823:NJL982883 NTG982823:NTH982883 ODC982823:ODD982883 OMY982823:OMZ982883 OWU982823:OWV982883 PGQ982823:PGR982883 PQM982823:PQN982883 QAI982823:QAJ982883 QKE982823:QKF982883 QUA982823:QUB982883 RDW982823:RDX982883 RNS982823:RNT982883 RXO982823:RXP982883 SHK982823:SHL982883 SRG982823:SRH982883 TBC982823:TBD982883 TKY982823:TKZ982883 TUU982823:TUV982883 UEQ982823:UER982883 UOM982823:UON982883 UYI982823:UYJ982883 VIE982823:VIF982883 VSA982823:VSB982883 WBW982823:WBX982883 WLS982823:WLT982883 WVO982823:WVP982883 H982823:H982883 H917287:H917347 H851751:H851811 H786215:H786275 H720679:H720739 H655143:H655203 H589607:H589667 H524071:H524131 H458535:H458595 H392999:H393059 H327463:H327523 H261927:H261987 H196391:H196451 H130855:H130915 H65319:H65379 H982902:H982931 H917366:H917395 H851830:H851859 H786294:H786323 H720758:H720787 H655222:H655251 H589686:H589715 H524150:H524179 H458614:H458643 H393078:H393107 H327542:H327571 H262006:H262035 H196470:H196499 H130934:H130963 H65398:H65427 H982895:H982900 H917359:H917364 H851823:H851828 H786287:H786292 H720751:H720756 H655215:H655220 H589679:H589684 H524143:H524148 H458607:H458612 H393071:H393076 H327535:H327540 H261999:H262004 H196463:H196468 H130927:H130932 H65391:H65396 H982888:H982893 H917352:H917357 H851816:H851821 H786280:H786285 H720744:H720749 H655208:H655213 H589672:H589677 H524136:H524141 H458600:H458605 H393064:H393069 H327528:H327533 H261992:H261997 H196456:H196461 H130920:H130925 H65384:H65389 H982886 H917350 H851814 H786278 H720742 H655206 H589670 H524134 H458598 H393062 H327526 H261990 H196454 H130918 H65382">
      <formula1>0</formula1>
    </dataValidation>
    <dataValidation type="whole" operator="notEqual" allowBlank="1" showInputMessage="1" showErrorMessage="1" errorTitle="Pogrešan unos" error="Mogu se unijeti samo cjelobrojne vrijednosti. Ova AOP oznaka može se unijeti i s negativnim predznakom" sqref="JC65390:JD65390 SY65390:SZ65390 ACU65390:ACV65390 AMQ65390:AMR65390 AWM65390:AWN65390 BGI65390:BGJ65390 BQE65390:BQF65390 CAA65390:CAB65390 CJW65390:CJX65390 CTS65390:CTT65390 DDO65390:DDP65390 DNK65390:DNL65390 DXG65390:DXH65390 EHC65390:EHD65390 EQY65390:EQZ65390 FAU65390:FAV65390 FKQ65390:FKR65390 FUM65390:FUN65390 GEI65390:GEJ65390 GOE65390:GOF65390 GYA65390:GYB65390 HHW65390:HHX65390 HRS65390:HRT65390 IBO65390:IBP65390 ILK65390:ILL65390 IVG65390:IVH65390 JFC65390:JFD65390 JOY65390:JOZ65390 JYU65390:JYV65390 KIQ65390:KIR65390 KSM65390:KSN65390 LCI65390:LCJ65390 LME65390:LMF65390 LWA65390:LWB65390 MFW65390:MFX65390 MPS65390:MPT65390 MZO65390:MZP65390 NJK65390:NJL65390 NTG65390:NTH65390 ODC65390:ODD65390 OMY65390:OMZ65390 OWU65390:OWV65390 PGQ65390:PGR65390 PQM65390:PQN65390 QAI65390:QAJ65390 QKE65390:QKF65390 QUA65390:QUB65390 RDW65390:RDX65390 RNS65390:RNT65390 RXO65390:RXP65390 SHK65390:SHL65390 SRG65390:SRH65390 TBC65390:TBD65390 TKY65390:TKZ65390 TUU65390:TUV65390 UEQ65390:UER65390 UOM65390:UON65390 UYI65390:UYJ65390 VIE65390:VIF65390 VSA65390:VSB65390 WBW65390:WBX65390 WLS65390:WLT65390 WVO65390:WVP65390 JC130926:JD130926 SY130926:SZ130926 ACU130926:ACV130926 AMQ130926:AMR130926 AWM130926:AWN130926 BGI130926:BGJ130926 BQE130926:BQF130926 CAA130926:CAB130926 CJW130926:CJX130926 CTS130926:CTT130926 DDO130926:DDP130926 DNK130926:DNL130926 DXG130926:DXH130926 EHC130926:EHD130926 EQY130926:EQZ130926 FAU130926:FAV130926 FKQ130926:FKR130926 FUM130926:FUN130926 GEI130926:GEJ130926 GOE130926:GOF130926 GYA130926:GYB130926 HHW130926:HHX130926 HRS130926:HRT130926 IBO130926:IBP130926 ILK130926:ILL130926 IVG130926:IVH130926 JFC130926:JFD130926 JOY130926:JOZ130926 JYU130926:JYV130926 KIQ130926:KIR130926 KSM130926:KSN130926 LCI130926:LCJ130926 LME130926:LMF130926 LWA130926:LWB130926 MFW130926:MFX130926 MPS130926:MPT130926 MZO130926:MZP130926 NJK130926:NJL130926 NTG130926:NTH130926 ODC130926:ODD130926 OMY130926:OMZ130926 OWU130926:OWV130926 PGQ130926:PGR130926 PQM130926:PQN130926 QAI130926:QAJ130926 QKE130926:QKF130926 QUA130926:QUB130926 RDW130926:RDX130926 RNS130926:RNT130926 RXO130926:RXP130926 SHK130926:SHL130926 SRG130926:SRH130926 TBC130926:TBD130926 TKY130926:TKZ130926 TUU130926:TUV130926 UEQ130926:UER130926 UOM130926:UON130926 UYI130926:UYJ130926 VIE130926:VIF130926 VSA130926:VSB130926 WBW130926:WBX130926 WLS130926:WLT130926 WVO130926:WVP130926 JC196462:JD196462 SY196462:SZ196462 ACU196462:ACV196462 AMQ196462:AMR196462 AWM196462:AWN196462 BGI196462:BGJ196462 BQE196462:BQF196462 CAA196462:CAB196462 CJW196462:CJX196462 CTS196462:CTT196462 DDO196462:DDP196462 DNK196462:DNL196462 DXG196462:DXH196462 EHC196462:EHD196462 EQY196462:EQZ196462 FAU196462:FAV196462 FKQ196462:FKR196462 FUM196462:FUN196462 GEI196462:GEJ196462 GOE196462:GOF196462 GYA196462:GYB196462 HHW196462:HHX196462 HRS196462:HRT196462 IBO196462:IBP196462 ILK196462:ILL196462 IVG196462:IVH196462 JFC196462:JFD196462 JOY196462:JOZ196462 JYU196462:JYV196462 KIQ196462:KIR196462 KSM196462:KSN196462 LCI196462:LCJ196462 LME196462:LMF196462 LWA196462:LWB196462 MFW196462:MFX196462 MPS196462:MPT196462 MZO196462:MZP196462 NJK196462:NJL196462 NTG196462:NTH196462 ODC196462:ODD196462 OMY196462:OMZ196462 OWU196462:OWV196462 PGQ196462:PGR196462 PQM196462:PQN196462 QAI196462:QAJ196462 QKE196462:QKF196462 QUA196462:QUB196462 RDW196462:RDX196462 RNS196462:RNT196462 RXO196462:RXP196462 SHK196462:SHL196462 SRG196462:SRH196462 TBC196462:TBD196462 TKY196462:TKZ196462 TUU196462:TUV196462 UEQ196462:UER196462 UOM196462:UON196462 UYI196462:UYJ196462 VIE196462:VIF196462 VSA196462:VSB196462 WBW196462:WBX196462 WLS196462:WLT196462 WVO196462:WVP196462 JC261998:JD261998 SY261998:SZ261998 ACU261998:ACV261998 AMQ261998:AMR261998 AWM261998:AWN261998 BGI261998:BGJ261998 BQE261998:BQF261998 CAA261998:CAB261998 CJW261998:CJX261998 CTS261998:CTT261998 DDO261998:DDP261998 DNK261998:DNL261998 DXG261998:DXH261998 EHC261998:EHD261998 EQY261998:EQZ261998 FAU261998:FAV261998 FKQ261998:FKR261998 FUM261998:FUN261998 GEI261998:GEJ261998 GOE261998:GOF261998 GYA261998:GYB261998 HHW261998:HHX261998 HRS261998:HRT261998 IBO261998:IBP261998 ILK261998:ILL261998 IVG261998:IVH261998 JFC261998:JFD261998 JOY261998:JOZ261998 JYU261998:JYV261998 KIQ261998:KIR261998 KSM261998:KSN261998 LCI261998:LCJ261998 LME261998:LMF261998 LWA261998:LWB261998 MFW261998:MFX261998 MPS261998:MPT261998 MZO261998:MZP261998 NJK261998:NJL261998 NTG261998:NTH261998 ODC261998:ODD261998 OMY261998:OMZ261998 OWU261998:OWV261998 PGQ261998:PGR261998 PQM261998:PQN261998 QAI261998:QAJ261998 QKE261998:QKF261998 QUA261998:QUB261998 RDW261998:RDX261998 RNS261998:RNT261998 RXO261998:RXP261998 SHK261998:SHL261998 SRG261998:SRH261998 TBC261998:TBD261998 TKY261998:TKZ261998 TUU261998:TUV261998 UEQ261998:UER261998 UOM261998:UON261998 UYI261998:UYJ261998 VIE261998:VIF261998 VSA261998:VSB261998 WBW261998:WBX261998 WLS261998:WLT261998 WVO261998:WVP261998 JC327534:JD327534 SY327534:SZ327534 ACU327534:ACV327534 AMQ327534:AMR327534 AWM327534:AWN327534 BGI327534:BGJ327534 BQE327534:BQF327534 CAA327534:CAB327534 CJW327534:CJX327534 CTS327534:CTT327534 DDO327534:DDP327534 DNK327534:DNL327534 DXG327534:DXH327534 EHC327534:EHD327534 EQY327534:EQZ327534 FAU327534:FAV327534 FKQ327534:FKR327534 FUM327534:FUN327534 GEI327534:GEJ327534 GOE327534:GOF327534 GYA327534:GYB327534 HHW327534:HHX327534 HRS327534:HRT327534 IBO327534:IBP327534 ILK327534:ILL327534 IVG327534:IVH327534 JFC327534:JFD327534 JOY327534:JOZ327534 JYU327534:JYV327534 KIQ327534:KIR327534 KSM327534:KSN327534 LCI327534:LCJ327534 LME327534:LMF327534 LWA327534:LWB327534 MFW327534:MFX327534 MPS327534:MPT327534 MZO327534:MZP327534 NJK327534:NJL327534 NTG327534:NTH327534 ODC327534:ODD327534 OMY327534:OMZ327534 OWU327534:OWV327534 PGQ327534:PGR327534 PQM327534:PQN327534 QAI327534:QAJ327534 QKE327534:QKF327534 QUA327534:QUB327534 RDW327534:RDX327534 RNS327534:RNT327534 RXO327534:RXP327534 SHK327534:SHL327534 SRG327534:SRH327534 TBC327534:TBD327534 TKY327534:TKZ327534 TUU327534:TUV327534 UEQ327534:UER327534 UOM327534:UON327534 UYI327534:UYJ327534 VIE327534:VIF327534 VSA327534:VSB327534 WBW327534:WBX327534 WLS327534:WLT327534 WVO327534:WVP327534 JC393070:JD393070 SY393070:SZ393070 ACU393070:ACV393070 AMQ393070:AMR393070 AWM393070:AWN393070 BGI393070:BGJ393070 BQE393070:BQF393070 CAA393070:CAB393070 CJW393070:CJX393070 CTS393070:CTT393070 DDO393070:DDP393070 DNK393070:DNL393070 DXG393070:DXH393070 EHC393070:EHD393070 EQY393070:EQZ393070 FAU393070:FAV393070 FKQ393070:FKR393070 FUM393070:FUN393070 GEI393070:GEJ393070 GOE393070:GOF393070 GYA393070:GYB393070 HHW393070:HHX393070 HRS393070:HRT393070 IBO393070:IBP393070 ILK393070:ILL393070 IVG393070:IVH393070 JFC393070:JFD393070 JOY393070:JOZ393070 JYU393070:JYV393070 KIQ393070:KIR393070 KSM393070:KSN393070 LCI393070:LCJ393070 LME393070:LMF393070 LWA393070:LWB393070 MFW393070:MFX393070 MPS393070:MPT393070 MZO393070:MZP393070 NJK393070:NJL393070 NTG393070:NTH393070 ODC393070:ODD393070 OMY393070:OMZ393070 OWU393070:OWV393070 PGQ393070:PGR393070 PQM393070:PQN393070 QAI393070:QAJ393070 QKE393070:QKF393070 QUA393070:QUB393070 RDW393070:RDX393070 RNS393070:RNT393070 RXO393070:RXP393070 SHK393070:SHL393070 SRG393070:SRH393070 TBC393070:TBD393070 TKY393070:TKZ393070 TUU393070:TUV393070 UEQ393070:UER393070 UOM393070:UON393070 UYI393070:UYJ393070 VIE393070:VIF393070 VSA393070:VSB393070 WBW393070:WBX393070 WLS393070:WLT393070 WVO393070:WVP393070 JC458606:JD458606 SY458606:SZ458606 ACU458606:ACV458606 AMQ458606:AMR458606 AWM458606:AWN458606 BGI458606:BGJ458606 BQE458606:BQF458606 CAA458606:CAB458606 CJW458606:CJX458606 CTS458606:CTT458606 DDO458606:DDP458606 DNK458606:DNL458606 DXG458606:DXH458606 EHC458606:EHD458606 EQY458606:EQZ458606 FAU458606:FAV458606 FKQ458606:FKR458606 FUM458606:FUN458606 GEI458606:GEJ458606 GOE458606:GOF458606 GYA458606:GYB458606 HHW458606:HHX458606 HRS458606:HRT458606 IBO458606:IBP458606 ILK458606:ILL458606 IVG458606:IVH458606 JFC458606:JFD458606 JOY458606:JOZ458606 JYU458606:JYV458606 KIQ458606:KIR458606 KSM458606:KSN458606 LCI458606:LCJ458606 LME458606:LMF458606 LWA458606:LWB458606 MFW458606:MFX458606 MPS458606:MPT458606 MZO458606:MZP458606 NJK458606:NJL458606 NTG458606:NTH458606 ODC458606:ODD458606 OMY458606:OMZ458606 OWU458606:OWV458606 PGQ458606:PGR458606 PQM458606:PQN458606 QAI458606:QAJ458606 QKE458606:QKF458606 QUA458606:QUB458606 RDW458606:RDX458606 RNS458606:RNT458606 RXO458606:RXP458606 SHK458606:SHL458606 SRG458606:SRH458606 TBC458606:TBD458606 TKY458606:TKZ458606 TUU458606:TUV458606 UEQ458606:UER458606 UOM458606:UON458606 UYI458606:UYJ458606 VIE458606:VIF458606 VSA458606:VSB458606 WBW458606:WBX458606 WLS458606:WLT458606 WVO458606:WVP458606 JC524142:JD524142 SY524142:SZ524142 ACU524142:ACV524142 AMQ524142:AMR524142 AWM524142:AWN524142 BGI524142:BGJ524142 BQE524142:BQF524142 CAA524142:CAB524142 CJW524142:CJX524142 CTS524142:CTT524142 DDO524142:DDP524142 DNK524142:DNL524142 DXG524142:DXH524142 EHC524142:EHD524142 EQY524142:EQZ524142 FAU524142:FAV524142 FKQ524142:FKR524142 FUM524142:FUN524142 GEI524142:GEJ524142 GOE524142:GOF524142 GYA524142:GYB524142 HHW524142:HHX524142 HRS524142:HRT524142 IBO524142:IBP524142 ILK524142:ILL524142 IVG524142:IVH524142 JFC524142:JFD524142 JOY524142:JOZ524142 JYU524142:JYV524142 KIQ524142:KIR524142 KSM524142:KSN524142 LCI524142:LCJ524142 LME524142:LMF524142 LWA524142:LWB524142 MFW524142:MFX524142 MPS524142:MPT524142 MZO524142:MZP524142 NJK524142:NJL524142 NTG524142:NTH524142 ODC524142:ODD524142 OMY524142:OMZ524142 OWU524142:OWV524142 PGQ524142:PGR524142 PQM524142:PQN524142 QAI524142:QAJ524142 QKE524142:QKF524142 QUA524142:QUB524142 RDW524142:RDX524142 RNS524142:RNT524142 RXO524142:RXP524142 SHK524142:SHL524142 SRG524142:SRH524142 TBC524142:TBD524142 TKY524142:TKZ524142 TUU524142:TUV524142 UEQ524142:UER524142 UOM524142:UON524142 UYI524142:UYJ524142 VIE524142:VIF524142 VSA524142:VSB524142 WBW524142:WBX524142 WLS524142:WLT524142 WVO524142:WVP524142 JC589678:JD589678 SY589678:SZ589678 ACU589678:ACV589678 AMQ589678:AMR589678 AWM589678:AWN589678 BGI589678:BGJ589678 BQE589678:BQF589678 CAA589678:CAB589678 CJW589678:CJX589678 CTS589678:CTT589678 DDO589678:DDP589678 DNK589678:DNL589678 DXG589678:DXH589678 EHC589678:EHD589678 EQY589678:EQZ589678 FAU589678:FAV589678 FKQ589678:FKR589678 FUM589678:FUN589678 GEI589678:GEJ589678 GOE589678:GOF589678 GYA589678:GYB589678 HHW589678:HHX589678 HRS589678:HRT589678 IBO589678:IBP589678 ILK589678:ILL589678 IVG589678:IVH589678 JFC589678:JFD589678 JOY589678:JOZ589678 JYU589678:JYV589678 KIQ589678:KIR589678 KSM589678:KSN589678 LCI589678:LCJ589678 LME589678:LMF589678 LWA589678:LWB589678 MFW589678:MFX589678 MPS589678:MPT589678 MZO589678:MZP589678 NJK589678:NJL589678 NTG589678:NTH589678 ODC589678:ODD589678 OMY589678:OMZ589678 OWU589678:OWV589678 PGQ589678:PGR589678 PQM589678:PQN589678 QAI589678:QAJ589678 QKE589678:QKF589678 QUA589678:QUB589678 RDW589678:RDX589678 RNS589678:RNT589678 RXO589678:RXP589678 SHK589678:SHL589678 SRG589678:SRH589678 TBC589678:TBD589678 TKY589678:TKZ589678 TUU589678:TUV589678 UEQ589678:UER589678 UOM589678:UON589678 UYI589678:UYJ589678 VIE589678:VIF589678 VSA589678:VSB589678 WBW589678:WBX589678 WLS589678:WLT589678 WVO589678:WVP589678 JC655214:JD655214 SY655214:SZ655214 ACU655214:ACV655214 AMQ655214:AMR655214 AWM655214:AWN655214 BGI655214:BGJ655214 BQE655214:BQF655214 CAA655214:CAB655214 CJW655214:CJX655214 CTS655214:CTT655214 DDO655214:DDP655214 DNK655214:DNL655214 DXG655214:DXH655214 EHC655214:EHD655214 EQY655214:EQZ655214 FAU655214:FAV655214 FKQ655214:FKR655214 FUM655214:FUN655214 GEI655214:GEJ655214 GOE655214:GOF655214 GYA655214:GYB655214 HHW655214:HHX655214 HRS655214:HRT655214 IBO655214:IBP655214 ILK655214:ILL655214 IVG655214:IVH655214 JFC655214:JFD655214 JOY655214:JOZ655214 JYU655214:JYV655214 KIQ655214:KIR655214 KSM655214:KSN655214 LCI655214:LCJ655214 LME655214:LMF655214 LWA655214:LWB655214 MFW655214:MFX655214 MPS655214:MPT655214 MZO655214:MZP655214 NJK655214:NJL655214 NTG655214:NTH655214 ODC655214:ODD655214 OMY655214:OMZ655214 OWU655214:OWV655214 PGQ655214:PGR655214 PQM655214:PQN655214 QAI655214:QAJ655214 QKE655214:QKF655214 QUA655214:QUB655214 RDW655214:RDX655214 RNS655214:RNT655214 RXO655214:RXP655214 SHK655214:SHL655214 SRG655214:SRH655214 TBC655214:TBD655214 TKY655214:TKZ655214 TUU655214:TUV655214 UEQ655214:UER655214 UOM655214:UON655214 UYI655214:UYJ655214 VIE655214:VIF655214 VSA655214:VSB655214 WBW655214:WBX655214 WLS655214:WLT655214 WVO655214:WVP655214 JC720750:JD720750 SY720750:SZ720750 ACU720750:ACV720750 AMQ720750:AMR720750 AWM720750:AWN720750 BGI720750:BGJ720750 BQE720750:BQF720750 CAA720750:CAB720750 CJW720750:CJX720750 CTS720750:CTT720750 DDO720750:DDP720750 DNK720750:DNL720750 DXG720750:DXH720750 EHC720750:EHD720750 EQY720750:EQZ720750 FAU720750:FAV720750 FKQ720750:FKR720750 FUM720750:FUN720750 GEI720750:GEJ720750 GOE720750:GOF720750 GYA720750:GYB720750 HHW720750:HHX720750 HRS720750:HRT720750 IBO720750:IBP720750 ILK720750:ILL720750 IVG720750:IVH720750 JFC720750:JFD720750 JOY720750:JOZ720750 JYU720750:JYV720750 KIQ720750:KIR720750 KSM720750:KSN720750 LCI720750:LCJ720750 LME720750:LMF720750 LWA720750:LWB720750 MFW720750:MFX720750 MPS720750:MPT720750 MZO720750:MZP720750 NJK720750:NJL720750 NTG720750:NTH720750 ODC720750:ODD720750 OMY720750:OMZ720750 OWU720750:OWV720750 PGQ720750:PGR720750 PQM720750:PQN720750 QAI720750:QAJ720750 QKE720750:QKF720750 QUA720750:QUB720750 RDW720750:RDX720750 RNS720750:RNT720750 RXO720750:RXP720750 SHK720750:SHL720750 SRG720750:SRH720750 TBC720750:TBD720750 TKY720750:TKZ720750 TUU720750:TUV720750 UEQ720750:UER720750 UOM720750:UON720750 UYI720750:UYJ720750 VIE720750:VIF720750 VSA720750:VSB720750 WBW720750:WBX720750 WLS720750:WLT720750 WVO720750:WVP720750 JC786286:JD786286 SY786286:SZ786286 ACU786286:ACV786286 AMQ786286:AMR786286 AWM786286:AWN786286 BGI786286:BGJ786286 BQE786286:BQF786286 CAA786286:CAB786286 CJW786286:CJX786286 CTS786286:CTT786286 DDO786286:DDP786286 DNK786286:DNL786286 DXG786286:DXH786286 EHC786286:EHD786286 EQY786286:EQZ786286 FAU786286:FAV786286 FKQ786286:FKR786286 FUM786286:FUN786286 GEI786286:GEJ786286 GOE786286:GOF786286 GYA786286:GYB786286 HHW786286:HHX786286 HRS786286:HRT786286 IBO786286:IBP786286 ILK786286:ILL786286 IVG786286:IVH786286 JFC786286:JFD786286 JOY786286:JOZ786286 JYU786286:JYV786286 KIQ786286:KIR786286 KSM786286:KSN786286 LCI786286:LCJ786286 LME786286:LMF786286 LWA786286:LWB786286 MFW786286:MFX786286 MPS786286:MPT786286 MZO786286:MZP786286 NJK786286:NJL786286 NTG786286:NTH786286 ODC786286:ODD786286 OMY786286:OMZ786286 OWU786286:OWV786286 PGQ786286:PGR786286 PQM786286:PQN786286 QAI786286:QAJ786286 QKE786286:QKF786286 QUA786286:QUB786286 RDW786286:RDX786286 RNS786286:RNT786286 RXO786286:RXP786286 SHK786286:SHL786286 SRG786286:SRH786286 TBC786286:TBD786286 TKY786286:TKZ786286 TUU786286:TUV786286 UEQ786286:UER786286 UOM786286:UON786286 UYI786286:UYJ786286 VIE786286:VIF786286 VSA786286:VSB786286 WBW786286:WBX786286 WLS786286:WLT786286 WVO786286:WVP786286 JC851822:JD851822 SY851822:SZ851822 ACU851822:ACV851822 AMQ851822:AMR851822 AWM851822:AWN851822 BGI851822:BGJ851822 BQE851822:BQF851822 CAA851822:CAB851822 CJW851822:CJX851822 CTS851822:CTT851822 DDO851822:DDP851822 DNK851822:DNL851822 DXG851822:DXH851822 EHC851822:EHD851822 EQY851822:EQZ851822 FAU851822:FAV851822 FKQ851822:FKR851822 FUM851822:FUN851822 GEI851822:GEJ851822 GOE851822:GOF851822 GYA851822:GYB851822 HHW851822:HHX851822 HRS851822:HRT851822 IBO851822:IBP851822 ILK851822:ILL851822 IVG851822:IVH851822 JFC851822:JFD851822 JOY851822:JOZ851822 JYU851822:JYV851822 KIQ851822:KIR851822 KSM851822:KSN851822 LCI851822:LCJ851822 LME851822:LMF851822 LWA851822:LWB851822 MFW851822:MFX851822 MPS851822:MPT851822 MZO851822:MZP851822 NJK851822:NJL851822 NTG851822:NTH851822 ODC851822:ODD851822 OMY851822:OMZ851822 OWU851822:OWV851822 PGQ851822:PGR851822 PQM851822:PQN851822 QAI851822:QAJ851822 QKE851822:QKF851822 QUA851822:QUB851822 RDW851822:RDX851822 RNS851822:RNT851822 RXO851822:RXP851822 SHK851822:SHL851822 SRG851822:SRH851822 TBC851822:TBD851822 TKY851822:TKZ851822 TUU851822:TUV851822 UEQ851822:UER851822 UOM851822:UON851822 UYI851822:UYJ851822 VIE851822:VIF851822 VSA851822:VSB851822 WBW851822:WBX851822 WLS851822:WLT851822 WVO851822:WVP851822 JC917358:JD917358 SY917358:SZ917358 ACU917358:ACV917358 AMQ917358:AMR917358 AWM917358:AWN917358 BGI917358:BGJ917358 BQE917358:BQF917358 CAA917358:CAB917358 CJW917358:CJX917358 CTS917358:CTT917358 DDO917358:DDP917358 DNK917358:DNL917358 DXG917358:DXH917358 EHC917358:EHD917358 EQY917358:EQZ917358 FAU917358:FAV917358 FKQ917358:FKR917358 FUM917358:FUN917358 GEI917358:GEJ917358 GOE917358:GOF917358 GYA917358:GYB917358 HHW917358:HHX917358 HRS917358:HRT917358 IBO917358:IBP917358 ILK917358:ILL917358 IVG917358:IVH917358 JFC917358:JFD917358 JOY917358:JOZ917358 JYU917358:JYV917358 KIQ917358:KIR917358 KSM917358:KSN917358 LCI917358:LCJ917358 LME917358:LMF917358 LWA917358:LWB917358 MFW917358:MFX917358 MPS917358:MPT917358 MZO917358:MZP917358 NJK917358:NJL917358 NTG917358:NTH917358 ODC917358:ODD917358 OMY917358:OMZ917358 OWU917358:OWV917358 PGQ917358:PGR917358 PQM917358:PQN917358 QAI917358:QAJ917358 QKE917358:QKF917358 QUA917358:QUB917358 RDW917358:RDX917358 RNS917358:RNT917358 RXO917358:RXP917358 SHK917358:SHL917358 SRG917358:SRH917358 TBC917358:TBD917358 TKY917358:TKZ917358 TUU917358:TUV917358 UEQ917358:UER917358 UOM917358:UON917358 UYI917358:UYJ917358 VIE917358:VIF917358 VSA917358:VSB917358 WBW917358:WBX917358 WLS917358:WLT917358 WVO917358:WVP917358 JC982894:JD982894 SY982894:SZ982894 ACU982894:ACV982894 AMQ982894:AMR982894 AWM982894:AWN982894 BGI982894:BGJ982894 BQE982894:BQF982894 CAA982894:CAB982894 CJW982894:CJX982894 CTS982894:CTT982894 DDO982894:DDP982894 DNK982894:DNL982894 DXG982894:DXH982894 EHC982894:EHD982894 EQY982894:EQZ982894 FAU982894:FAV982894 FKQ982894:FKR982894 FUM982894:FUN982894 GEI982894:GEJ982894 GOE982894:GOF982894 GYA982894:GYB982894 HHW982894:HHX982894 HRS982894:HRT982894 IBO982894:IBP982894 ILK982894:ILL982894 IVG982894:IVH982894 JFC982894:JFD982894 JOY982894:JOZ982894 JYU982894:JYV982894 KIQ982894:KIR982894 KSM982894:KSN982894 LCI982894:LCJ982894 LME982894:LMF982894 LWA982894:LWB982894 MFW982894:MFX982894 MPS982894:MPT982894 MZO982894:MZP982894 NJK982894:NJL982894 NTG982894:NTH982894 ODC982894:ODD982894 OMY982894:OMZ982894 OWU982894:OWV982894 PGQ982894:PGR982894 PQM982894:PQN982894 QAI982894:QAJ982894 QKE982894:QKF982894 QUA982894:QUB982894 RDW982894:RDX982894 RNS982894:RNT982894 RXO982894:RXP982894 SHK982894:SHL982894 SRG982894:SRH982894 TBC982894:TBD982894 TKY982894:TKZ982894 TUU982894:TUV982894 UEQ982894:UER982894 UOM982894:UON982894 UYI982894:UYJ982894 VIE982894:VIF982894 VSA982894:VSB982894 WBW982894:WBX982894 WLS982894:WLT982894 WVO982894:WVP982894 H982894 H917358 H851822 H786286 H720750 H655214 H589678 H524142 H458606 H393070 H327534 H261998 H196462 H130926 H65390">
      <formula1>9999999999</formula1>
    </dataValidation>
    <dataValidation type="whole" operator="notEqual" allowBlank="1" showInputMessage="1" showErrorMessage="1" errorTitle="Pogrešan unos" error="Mogu se unijeti samo cjelobrojne pozitivne ili negativne vrijednosti." sqref="JC65383:JD65383 SY65383:SZ65383 ACU65383:ACV65383 AMQ65383:AMR65383 AWM65383:AWN65383 BGI65383:BGJ65383 BQE65383:BQF65383 CAA65383:CAB65383 CJW65383:CJX65383 CTS65383:CTT65383 DDO65383:DDP65383 DNK65383:DNL65383 DXG65383:DXH65383 EHC65383:EHD65383 EQY65383:EQZ65383 FAU65383:FAV65383 FKQ65383:FKR65383 FUM65383:FUN65383 GEI65383:GEJ65383 GOE65383:GOF65383 GYA65383:GYB65383 HHW65383:HHX65383 HRS65383:HRT65383 IBO65383:IBP65383 ILK65383:ILL65383 IVG65383:IVH65383 JFC65383:JFD65383 JOY65383:JOZ65383 JYU65383:JYV65383 KIQ65383:KIR65383 KSM65383:KSN65383 LCI65383:LCJ65383 LME65383:LMF65383 LWA65383:LWB65383 MFW65383:MFX65383 MPS65383:MPT65383 MZO65383:MZP65383 NJK65383:NJL65383 NTG65383:NTH65383 ODC65383:ODD65383 OMY65383:OMZ65383 OWU65383:OWV65383 PGQ65383:PGR65383 PQM65383:PQN65383 QAI65383:QAJ65383 QKE65383:QKF65383 QUA65383:QUB65383 RDW65383:RDX65383 RNS65383:RNT65383 RXO65383:RXP65383 SHK65383:SHL65383 SRG65383:SRH65383 TBC65383:TBD65383 TKY65383:TKZ65383 TUU65383:TUV65383 UEQ65383:UER65383 UOM65383:UON65383 UYI65383:UYJ65383 VIE65383:VIF65383 VSA65383:VSB65383 WBW65383:WBX65383 WLS65383:WLT65383 WVO65383:WVP65383 JC130919:JD130919 SY130919:SZ130919 ACU130919:ACV130919 AMQ130919:AMR130919 AWM130919:AWN130919 BGI130919:BGJ130919 BQE130919:BQF130919 CAA130919:CAB130919 CJW130919:CJX130919 CTS130919:CTT130919 DDO130919:DDP130919 DNK130919:DNL130919 DXG130919:DXH130919 EHC130919:EHD130919 EQY130919:EQZ130919 FAU130919:FAV130919 FKQ130919:FKR130919 FUM130919:FUN130919 GEI130919:GEJ130919 GOE130919:GOF130919 GYA130919:GYB130919 HHW130919:HHX130919 HRS130919:HRT130919 IBO130919:IBP130919 ILK130919:ILL130919 IVG130919:IVH130919 JFC130919:JFD130919 JOY130919:JOZ130919 JYU130919:JYV130919 KIQ130919:KIR130919 KSM130919:KSN130919 LCI130919:LCJ130919 LME130919:LMF130919 LWA130919:LWB130919 MFW130919:MFX130919 MPS130919:MPT130919 MZO130919:MZP130919 NJK130919:NJL130919 NTG130919:NTH130919 ODC130919:ODD130919 OMY130919:OMZ130919 OWU130919:OWV130919 PGQ130919:PGR130919 PQM130919:PQN130919 QAI130919:QAJ130919 QKE130919:QKF130919 QUA130919:QUB130919 RDW130919:RDX130919 RNS130919:RNT130919 RXO130919:RXP130919 SHK130919:SHL130919 SRG130919:SRH130919 TBC130919:TBD130919 TKY130919:TKZ130919 TUU130919:TUV130919 UEQ130919:UER130919 UOM130919:UON130919 UYI130919:UYJ130919 VIE130919:VIF130919 VSA130919:VSB130919 WBW130919:WBX130919 WLS130919:WLT130919 WVO130919:WVP130919 JC196455:JD196455 SY196455:SZ196455 ACU196455:ACV196455 AMQ196455:AMR196455 AWM196455:AWN196455 BGI196455:BGJ196455 BQE196455:BQF196455 CAA196455:CAB196455 CJW196455:CJX196455 CTS196455:CTT196455 DDO196455:DDP196455 DNK196455:DNL196455 DXG196455:DXH196455 EHC196455:EHD196455 EQY196455:EQZ196455 FAU196455:FAV196455 FKQ196455:FKR196455 FUM196455:FUN196455 GEI196455:GEJ196455 GOE196455:GOF196455 GYA196455:GYB196455 HHW196455:HHX196455 HRS196455:HRT196455 IBO196455:IBP196455 ILK196455:ILL196455 IVG196455:IVH196455 JFC196455:JFD196455 JOY196455:JOZ196455 JYU196455:JYV196455 KIQ196455:KIR196455 KSM196455:KSN196455 LCI196455:LCJ196455 LME196455:LMF196455 LWA196455:LWB196455 MFW196455:MFX196455 MPS196455:MPT196455 MZO196455:MZP196455 NJK196455:NJL196455 NTG196455:NTH196455 ODC196455:ODD196455 OMY196455:OMZ196455 OWU196455:OWV196455 PGQ196455:PGR196455 PQM196455:PQN196455 QAI196455:QAJ196455 QKE196455:QKF196455 QUA196455:QUB196455 RDW196455:RDX196455 RNS196455:RNT196455 RXO196455:RXP196455 SHK196455:SHL196455 SRG196455:SRH196455 TBC196455:TBD196455 TKY196455:TKZ196455 TUU196455:TUV196455 UEQ196455:UER196455 UOM196455:UON196455 UYI196455:UYJ196455 VIE196455:VIF196455 VSA196455:VSB196455 WBW196455:WBX196455 WLS196455:WLT196455 WVO196455:WVP196455 JC261991:JD261991 SY261991:SZ261991 ACU261991:ACV261991 AMQ261991:AMR261991 AWM261991:AWN261991 BGI261991:BGJ261991 BQE261991:BQF261991 CAA261991:CAB261991 CJW261991:CJX261991 CTS261991:CTT261991 DDO261991:DDP261991 DNK261991:DNL261991 DXG261991:DXH261991 EHC261991:EHD261991 EQY261991:EQZ261991 FAU261991:FAV261991 FKQ261991:FKR261991 FUM261991:FUN261991 GEI261991:GEJ261991 GOE261991:GOF261991 GYA261991:GYB261991 HHW261991:HHX261991 HRS261991:HRT261991 IBO261991:IBP261991 ILK261991:ILL261991 IVG261991:IVH261991 JFC261991:JFD261991 JOY261991:JOZ261991 JYU261991:JYV261991 KIQ261991:KIR261991 KSM261991:KSN261991 LCI261991:LCJ261991 LME261991:LMF261991 LWA261991:LWB261991 MFW261991:MFX261991 MPS261991:MPT261991 MZO261991:MZP261991 NJK261991:NJL261991 NTG261991:NTH261991 ODC261991:ODD261991 OMY261991:OMZ261991 OWU261991:OWV261991 PGQ261991:PGR261991 PQM261991:PQN261991 QAI261991:QAJ261991 QKE261991:QKF261991 QUA261991:QUB261991 RDW261991:RDX261991 RNS261991:RNT261991 RXO261991:RXP261991 SHK261991:SHL261991 SRG261991:SRH261991 TBC261991:TBD261991 TKY261991:TKZ261991 TUU261991:TUV261991 UEQ261991:UER261991 UOM261991:UON261991 UYI261991:UYJ261991 VIE261991:VIF261991 VSA261991:VSB261991 WBW261991:WBX261991 WLS261991:WLT261991 WVO261991:WVP261991 JC327527:JD327527 SY327527:SZ327527 ACU327527:ACV327527 AMQ327527:AMR327527 AWM327527:AWN327527 BGI327527:BGJ327527 BQE327527:BQF327527 CAA327527:CAB327527 CJW327527:CJX327527 CTS327527:CTT327527 DDO327527:DDP327527 DNK327527:DNL327527 DXG327527:DXH327527 EHC327527:EHD327527 EQY327527:EQZ327527 FAU327527:FAV327527 FKQ327527:FKR327527 FUM327527:FUN327527 GEI327527:GEJ327527 GOE327527:GOF327527 GYA327527:GYB327527 HHW327527:HHX327527 HRS327527:HRT327527 IBO327527:IBP327527 ILK327527:ILL327527 IVG327527:IVH327527 JFC327527:JFD327527 JOY327527:JOZ327527 JYU327527:JYV327527 KIQ327527:KIR327527 KSM327527:KSN327527 LCI327527:LCJ327527 LME327527:LMF327527 LWA327527:LWB327527 MFW327527:MFX327527 MPS327527:MPT327527 MZO327527:MZP327527 NJK327527:NJL327527 NTG327527:NTH327527 ODC327527:ODD327527 OMY327527:OMZ327527 OWU327527:OWV327527 PGQ327527:PGR327527 PQM327527:PQN327527 QAI327527:QAJ327527 QKE327527:QKF327527 QUA327527:QUB327527 RDW327527:RDX327527 RNS327527:RNT327527 RXO327527:RXP327527 SHK327527:SHL327527 SRG327527:SRH327527 TBC327527:TBD327527 TKY327527:TKZ327527 TUU327527:TUV327527 UEQ327527:UER327527 UOM327527:UON327527 UYI327527:UYJ327527 VIE327527:VIF327527 VSA327527:VSB327527 WBW327527:WBX327527 WLS327527:WLT327527 WVO327527:WVP327527 JC393063:JD393063 SY393063:SZ393063 ACU393063:ACV393063 AMQ393063:AMR393063 AWM393063:AWN393063 BGI393063:BGJ393063 BQE393063:BQF393063 CAA393063:CAB393063 CJW393063:CJX393063 CTS393063:CTT393063 DDO393063:DDP393063 DNK393063:DNL393063 DXG393063:DXH393063 EHC393063:EHD393063 EQY393063:EQZ393063 FAU393063:FAV393063 FKQ393063:FKR393063 FUM393063:FUN393063 GEI393063:GEJ393063 GOE393063:GOF393063 GYA393063:GYB393063 HHW393063:HHX393063 HRS393063:HRT393063 IBO393063:IBP393063 ILK393063:ILL393063 IVG393063:IVH393063 JFC393063:JFD393063 JOY393063:JOZ393063 JYU393063:JYV393063 KIQ393063:KIR393063 KSM393063:KSN393063 LCI393063:LCJ393063 LME393063:LMF393063 LWA393063:LWB393063 MFW393063:MFX393063 MPS393063:MPT393063 MZO393063:MZP393063 NJK393063:NJL393063 NTG393063:NTH393063 ODC393063:ODD393063 OMY393063:OMZ393063 OWU393063:OWV393063 PGQ393063:PGR393063 PQM393063:PQN393063 QAI393063:QAJ393063 QKE393063:QKF393063 QUA393063:QUB393063 RDW393063:RDX393063 RNS393063:RNT393063 RXO393063:RXP393063 SHK393063:SHL393063 SRG393063:SRH393063 TBC393063:TBD393063 TKY393063:TKZ393063 TUU393063:TUV393063 UEQ393063:UER393063 UOM393063:UON393063 UYI393063:UYJ393063 VIE393063:VIF393063 VSA393063:VSB393063 WBW393063:WBX393063 WLS393063:WLT393063 WVO393063:WVP393063 JC458599:JD458599 SY458599:SZ458599 ACU458599:ACV458599 AMQ458599:AMR458599 AWM458599:AWN458599 BGI458599:BGJ458599 BQE458599:BQF458599 CAA458599:CAB458599 CJW458599:CJX458599 CTS458599:CTT458599 DDO458599:DDP458599 DNK458599:DNL458599 DXG458599:DXH458599 EHC458599:EHD458599 EQY458599:EQZ458599 FAU458599:FAV458599 FKQ458599:FKR458599 FUM458599:FUN458599 GEI458599:GEJ458599 GOE458599:GOF458599 GYA458599:GYB458599 HHW458599:HHX458599 HRS458599:HRT458599 IBO458599:IBP458599 ILK458599:ILL458599 IVG458599:IVH458599 JFC458599:JFD458599 JOY458599:JOZ458599 JYU458599:JYV458599 KIQ458599:KIR458599 KSM458599:KSN458599 LCI458599:LCJ458599 LME458599:LMF458599 LWA458599:LWB458599 MFW458599:MFX458599 MPS458599:MPT458599 MZO458599:MZP458599 NJK458599:NJL458599 NTG458599:NTH458599 ODC458599:ODD458599 OMY458599:OMZ458599 OWU458599:OWV458599 PGQ458599:PGR458599 PQM458599:PQN458599 QAI458599:QAJ458599 QKE458599:QKF458599 QUA458599:QUB458599 RDW458599:RDX458599 RNS458599:RNT458599 RXO458599:RXP458599 SHK458599:SHL458599 SRG458599:SRH458599 TBC458599:TBD458599 TKY458599:TKZ458599 TUU458599:TUV458599 UEQ458599:UER458599 UOM458599:UON458599 UYI458599:UYJ458599 VIE458599:VIF458599 VSA458599:VSB458599 WBW458599:WBX458599 WLS458599:WLT458599 WVO458599:WVP458599 JC524135:JD524135 SY524135:SZ524135 ACU524135:ACV524135 AMQ524135:AMR524135 AWM524135:AWN524135 BGI524135:BGJ524135 BQE524135:BQF524135 CAA524135:CAB524135 CJW524135:CJX524135 CTS524135:CTT524135 DDO524135:DDP524135 DNK524135:DNL524135 DXG524135:DXH524135 EHC524135:EHD524135 EQY524135:EQZ524135 FAU524135:FAV524135 FKQ524135:FKR524135 FUM524135:FUN524135 GEI524135:GEJ524135 GOE524135:GOF524135 GYA524135:GYB524135 HHW524135:HHX524135 HRS524135:HRT524135 IBO524135:IBP524135 ILK524135:ILL524135 IVG524135:IVH524135 JFC524135:JFD524135 JOY524135:JOZ524135 JYU524135:JYV524135 KIQ524135:KIR524135 KSM524135:KSN524135 LCI524135:LCJ524135 LME524135:LMF524135 LWA524135:LWB524135 MFW524135:MFX524135 MPS524135:MPT524135 MZO524135:MZP524135 NJK524135:NJL524135 NTG524135:NTH524135 ODC524135:ODD524135 OMY524135:OMZ524135 OWU524135:OWV524135 PGQ524135:PGR524135 PQM524135:PQN524135 QAI524135:QAJ524135 QKE524135:QKF524135 QUA524135:QUB524135 RDW524135:RDX524135 RNS524135:RNT524135 RXO524135:RXP524135 SHK524135:SHL524135 SRG524135:SRH524135 TBC524135:TBD524135 TKY524135:TKZ524135 TUU524135:TUV524135 UEQ524135:UER524135 UOM524135:UON524135 UYI524135:UYJ524135 VIE524135:VIF524135 VSA524135:VSB524135 WBW524135:WBX524135 WLS524135:WLT524135 WVO524135:WVP524135 JC589671:JD589671 SY589671:SZ589671 ACU589671:ACV589671 AMQ589671:AMR589671 AWM589671:AWN589671 BGI589671:BGJ589671 BQE589671:BQF589671 CAA589671:CAB589671 CJW589671:CJX589671 CTS589671:CTT589671 DDO589671:DDP589671 DNK589671:DNL589671 DXG589671:DXH589671 EHC589671:EHD589671 EQY589671:EQZ589671 FAU589671:FAV589671 FKQ589671:FKR589671 FUM589671:FUN589671 GEI589671:GEJ589671 GOE589671:GOF589671 GYA589671:GYB589671 HHW589671:HHX589671 HRS589671:HRT589671 IBO589671:IBP589671 ILK589671:ILL589671 IVG589671:IVH589671 JFC589671:JFD589671 JOY589671:JOZ589671 JYU589671:JYV589671 KIQ589671:KIR589671 KSM589671:KSN589671 LCI589671:LCJ589671 LME589671:LMF589671 LWA589671:LWB589671 MFW589671:MFX589671 MPS589671:MPT589671 MZO589671:MZP589671 NJK589671:NJL589671 NTG589671:NTH589671 ODC589671:ODD589671 OMY589671:OMZ589671 OWU589671:OWV589671 PGQ589671:PGR589671 PQM589671:PQN589671 QAI589671:QAJ589671 QKE589671:QKF589671 QUA589671:QUB589671 RDW589671:RDX589671 RNS589671:RNT589671 RXO589671:RXP589671 SHK589671:SHL589671 SRG589671:SRH589671 TBC589671:TBD589671 TKY589671:TKZ589671 TUU589671:TUV589671 UEQ589671:UER589671 UOM589671:UON589671 UYI589671:UYJ589671 VIE589671:VIF589671 VSA589671:VSB589671 WBW589671:WBX589671 WLS589671:WLT589671 WVO589671:WVP589671 JC655207:JD655207 SY655207:SZ655207 ACU655207:ACV655207 AMQ655207:AMR655207 AWM655207:AWN655207 BGI655207:BGJ655207 BQE655207:BQF655207 CAA655207:CAB655207 CJW655207:CJX655207 CTS655207:CTT655207 DDO655207:DDP655207 DNK655207:DNL655207 DXG655207:DXH655207 EHC655207:EHD655207 EQY655207:EQZ655207 FAU655207:FAV655207 FKQ655207:FKR655207 FUM655207:FUN655207 GEI655207:GEJ655207 GOE655207:GOF655207 GYA655207:GYB655207 HHW655207:HHX655207 HRS655207:HRT655207 IBO655207:IBP655207 ILK655207:ILL655207 IVG655207:IVH655207 JFC655207:JFD655207 JOY655207:JOZ655207 JYU655207:JYV655207 KIQ655207:KIR655207 KSM655207:KSN655207 LCI655207:LCJ655207 LME655207:LMF655207 LWA655207:LWB655207 MFW655207:MFX655207 MPS655207:MPT655207 MZO655207:MZP655207 NJK655207:NJL655207 NTG655207:NTH655207 ODC655207:ODD655207 OMY655207:OMZ655207 OWU655207:OWV655207 PGQ655207:PGR655207 PQM655207:PQN655207 QAI655207:QAJ655207 QKE655207:QKF655207 QUA655207:QUB655207 RDW655207:RDX655207 RNS655207:RNT655207 RXO655207:RXP655207 SHK655207:SHL655207 SRG655207:SRH655207 TBC655207:TBD655207 TKY655207:TKZ655207 TUU655207:TUV655207 UEQ655207:UER655207 UOM655207:UON655207 UYI655207:UYJ655207 VIE655207:VIF655207 VSA655207:VSB655207 WBW655207:WBX655207 WLS655207:WLT655207 WVO655207:WVP655207 JC720743:JD720743 SY720743:SZ720743 ACU720743:ACV720743 AMQ720743:AMR720743 AWM720743:AWN720743 BGI720743:BGJ720743 BQE720743:BQF720743 CAA720743:CAB720743 CJW720743:CJX720743 CTS720743:CTT720743 DDO720743:DDP720743 DNK720743:DNL720743 DXG720743:DXH720743 EHC720743:EHD720743 EQY720743:EQZ720743 FAU720743:FAV720743 FKQ720743:FKR720743 FUM720743:FUN720743 GEI720743:GEJ720743 GOE720743:GOF720743 GYA720743:GYB720743 HHW720743:HHX720743 HRS720743:HRT720743 IBO720743:IBP720743 ILK720743:ILL720743 IVG720743:IVH720743 JFC720743:JFD720743 JOY720743:JOZ720743 JYU720743:JYV720743 KIQ720743:KIR720743 KSM720743:KSN720743 LCI720743:LCJ720743 LME720743:LMF720743 LWA720743:LWB720743 MFW720743:MFX720743 MPS720743:MPT720743 MZO720743:MZP720743 NJK720743:NJL720743 NTG720743:NTH720743 ODC720743:ODD720743 OMY720743:OMZ720743 OWU720743:OWV720743 PGQ720743:PGR720743 PQM720743:PQN720743 QAI720743:QAJ720743 QKE720743:QKF720743 QUA720743:QUB720743 RDW720743:RDX720743 RNS720743:RNT720743 RXO720743:RXP720743 SHK720743:SHL720743 SRG720743:SRH720743 TBC720743:TBD720743 TKY720743:TKZ720743 TUU720743:TUV720743 UEQ720743:UER720743 UOM720743:UON720743 UYI720743:UYJ720743 VIE720743:VIF720743 VSA720743:VSB720743 WBW720743:WBX720743 WLS720743:WLT720743 WVO720743:WVP720743 JC786279:JD786279 SY786279:SZ786279 ACU786279:ACV786279 AMQ786279:AMR786279 AWM786279:AWN786279 BGI786279:BGJ786279 BQE786279:BQF786279 CAA786279:CAB786279 CJW786279:CJX786279 CTS786279:CTT786279 DDO786279:DDP786279 DNK786279:DNL786279 DXG786279:DXH786279 EHC786279:EHD786279 EQY786279:EQZ786279 FAU786279:FAV786279 FKQ786279:FKR786279 FUM786279:FUN786279 GEI786279:GEJ786279 GOE786279:GOF786279 GYA786279:GYB786279 HHW786279:HHX786279 HRS786279:HRT786279 IBO786279:IBP786279 ILK786279:ILL786279 IVG786279:IVH786279 JFC786279:JFD786279 JOY786279:JOZ786279 JYU786279:JYV786279 KIQ786279:KIR786279 KSM786279:KSN786279 LCI786279:LCJ786279 LME786279:LMF786279 LWA786279:LWB786279 MFW786279:MFX786279 MPS786279:MPT786279 MZO786279:MZP786279 NJK786279:NJL786279 NTG786279:NTH786279 ODC786279:ODD786279 OMY786279:OMZ786279 OWU786279:OWV786279 PGQ786279:PGR786279 PQM786279:PQN786279 QAI786279:QAJ786279 QKE786279:QKF786279 QUA786279:QUB786279 RDW786279:RDX786279 RNS786279:RNT786279 RXO786279:RXP786279 SHK786279:SHL786279 SRG786279:SRH786279 TBC786279:TBD786279 TKY786279:TKZ786279 TUU786279:TUV786279 UEQ786279:UER786279 UOM786279:UON786279 UYI786279:UYJ786279 VIE786279:VIF786279 VSA786279:VSB786279 WBW786279:WBX786279 WLS786279:WLT786279 WVO786279:WVP786279 JC851815:JD851815 SY851815:SZ851815 ACU851815:ACV851815 AMQ851815:AMR851815 AWM851815:AWN851815 BGI851815:BGJ851815 BQE851815:BQF851815 CAA851815:CAB851815 CJW851815:CJX851815 CTS851815:CTT851815 DDO851815:DDP851815 DNK851815:DNL851815 DXG851815:DXH851815 EHC851815:EHD851815 EQY851815:EQZ851815 FAU851815:FAV851815 FKQ851815:FKR851815 FUM851815:FUN851815 GEI851815:GEJ851815 GOE851815:GOF851815 GYA851815:GYB851815 HHW851815:HHX851815 HRS851815:HRT851815 IBO851815:IBP851815 ILK851815:ILL851815 IVG851815:IVH851815 JFC851815:JFD851815 JOY851815:JOZ851815 JYU851815:JYV851815 KIQ851815:KIR851815 KSM851815:KSN851815 LCI851815:LCJ851815 LME851815:LMF851815 LWA851815:LWB851815 MFW851815:MFX851815 MPS851815:MPT851815 MZO851815:MZP851815 NJK851815:NJL851815 NTG851815:NTH851815 ODC851815:ODD851815 OMY851815:OMZ851815 OWU851815:OWV851815 PGQ851815:PGR851815 PQM851815:PQN851815 QAI851815:QAJ851815 QKE851815:QKF851815 QUA851815:QUB851815 RDW851815:RDX851815 RNS851815:RNT851815 RXO851815:RXP851815 SHK851815:SHL851815 SRG851815:SRH851815 TBC851815:TBD851815 TKY851815:TKZ851815 TUU851815:TUV851815 UEQ851815:UER851815 UOM851815:UON851815 UYI851815:UYJ851815 VIE851815:VIF851815 VSA851815:VSB851815 WBW851815:WBX851815 WLS851815:WLT851815 WVO851815:WVP851815 JC917351:JD917351 SY917351:SZ917351 ACU917351:ACV917351 AMQ917351:AMR917351 AWM917351:AWN917351 BGI917351:BGJ917351 BQE917351:BQF917351 CAA917351:CAB917351 CJW917351:CJX917351 CTS917351:CTT917351 DDO917351:DDP917351 DNK917351:DNL917351 DXG917351:DXH917351 EHC917351:EHD917351 EQY917351:EQZ917351 FAU917351:FAV917351 FKQ917351:FKR917351 FUM917351:FUN917351 GEI917351:GEJ917351 GOE917351:GOF917351 GYA917351:GYB917351 HHW917351:HHX917351 HRS917351:HRT917351 IBO917351:IBP917351 ILK917351:ILL917351 IVG917351:IVH917351 JFC917351:JFD917351 JOY917351:JOZ917351 JYU917351:JYV917351 KIQ917351:KIR917351 KSM917351:KSN917351 LCI917351:LCJ917351 LME917351:LMF917351 LWA917351:LWB917351 MFW917351:MFX917351 MPS917351:MPT917351 MZO917351:MZP917351 NJK917351:NJL917351 NTG917351:NTH917351 ODC917351:ODD917351 OMY917351:OMZ917351 OWU917351:OWV917351 PGQ917351:PGR917351 PQM917351:PQN917351 QAI917351:QAJ917351 QKE917351:QKF917351 QUA917351:QUB917351 RDW917351:RDX917351 RNS917351:RNT917351 RXO917351:RXP917351 SHK917351:SHL917351 SRG917351:SRH917351 TBC917351:TBD917351 TKY917351:TKZ917351 TUU917351:TUV917351 UEQ917351:UER917351 UOM917351:UON917351 UYI917351:UYJ917351 VIE917351:VIF917351 VSA917351:VSB917351 WBW917351:WBX917351 WLS917351:WLT917351 WVO917351:WVP917351 JC982887:JD982887 SY982887:SZ982887 ACU982887:ACV982887 AMQ982887:AMR982887 AWM982887:AWN982887 BGI982887:BGJ982887 BQE982887:BQF982887 CAA982887:CAB982887 CJW982887:CJX982887 CTS982887:CTT982887 DDO982887:DDP982887 DNK982887:DNL982887 DXG982887:DXH982887 EHC982887:EHD982887 EQY982887:EQZ982887 FAU982887:FAV982887 FKQ982887:FKR982887 FUM982887:FUN982887 GEI982887:GEJ982887 GOE982887:GOF982887 GYA982887:GYB982887 HHW982887:HHX982887 HRS982887:HRT982887 IBO982887:IBP982887 ILK982887:ILL982887 IVG982887:IVH982887 JFC982887:JFD982887 JOY982887:JOZ982887 JYU982887:JYV982887 KIQ982887:KIR982887 KSM982887:KSN982887 LCI982887:LCJ982887 LME982887:LMF982887 LWA982887:LWB982887 MFW982887:MFX982887 MPS982887:MPT982887 MZO982887:MZP982887 NJK982887:NJL982887 NTG982887:NTH982887 ODC982887:ODD982887 OMY982887:OMZ982887 OWU982887:OWV982887 PGQ982887:PGR982887 PQM982887:PQN982887 QAI982887:QAJ982887 QKE982887:QKF982887 QUA982887:QUB982887 RDW982887:RDX982887 RNS982887:RNT982887 RXO982887:RXP982887 SHK982887:SHL982887 SRG982887:SRH982887 TBC982887:TBD982887 TKY982887:TKZ982887 TUU982887:TUV982887 UEQ982887:UER982887 UOM982887:UON982887 UYI982887:UYJ982887 VIE982887:VIF982887 VSA982887:VSB982887 WBW982887:WBX982887 WLS982887:WLT982887 WVO982887:WVP982887 H982887 H917351 H851815 H786279 H720743 H655207 H589671 H524135 H458599 H393063 H327527 H261991 H196455 H130919 H65383">
      <formula1>9999999999</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formula1>999999999999</formula1>
    </dataValidation>
    <dataValidation type="whole" operator="notEqual" allowBlank="1" showInputMessage="1" showErrorMessage="1" errorTitle="Pogrešan unos" error="Mogu se unijeti samo cjelobrojne vrijednosti." sqref="JC65430:JD65431 SY65430:SZ65431 ACU65430:ACV65431 AMQ65430:AMR65431 AWM65430:AWN65431 BGI65430:BGJ65431 BQE65430:BQF65431 CAA65430:CAB65431 CJW65430:CJX65431 CTS65430:CTT65431 DDO65430:DDP65431 DNK65430:DNL65431 DXG65430:DXH65431 EHC65430:EHD65431 EQY65430:EQZ65431 FAU65430:FAV65431 FKQ65430:FKR65431 FUM65430:FUN65431 GEI65430:GEJ65431 GOE65430:GOF65431 GYA65430:GYB65431 HHW65430:HHX65431 HRS65430:HRT65431 IBO65430:IBP65431 ILK65430:ILL65431 IVG65430:IVH65431 JFC65430:JFD65431 JOY65430:JOZ65431 JYU65430:JYV65431 KIQ65430:KIR65431 KSM65430:KSN65431 LCI65430:LCJ65431 LME65430:LMF65431 LWA65430:LWB65431 MFW65430:MFX65431 MPS65430:MPT65431 MZO65430:MZP65431 NJK65430:NJL65431 NTG65430:NTH65431 ODC65430:ODD65431 OMY65430:OMZ65431 OWU65430:OWV65431 PGQ65430:PGR65431 PQM65430:PQN65431 QAI65430:QAJ65431 QKE65430:QKF65431 QUA65430:QUB65431 RDW65430:RDX65431 RNS65430:RNT65431 RXO65430:RXP65431 SHK65430:SHL65431 SRG65430:SRH65431 TBC65430:TBD65431 TKY65430:TKZ65431 TUU65430:TUV65431 UEQ65430:UER65431 UOM65430:UON65431 UYI65430:UYJ65431 VIE65430:VIF65431 VSA65430:VSB65431 WBW65430:WBX65431 WLS65430:WLT65431 WVO65430:WVP65431 JC130966:JD130967 SY130966:SZ130967 ACU130966:ACV130967 AMQ130966:AMR130967 AWM130966:AWN130967 BGI130966:BGJ130967 BQE130966:BQF130967 CAA130966:CAB130967 CJW130966:CJX130967 CTS130966:CTT130967 DDO130966:DDP130967 DNK130966:DNL130967 DXG130966:DXH130967 EHC130966:EHD130967 EQY130966:EQZ130967 FAU130966:FAV130967 FKQ130966:FKR130967 FUM130966:FUN130967 GEI130966:GEJ130967 GOE130966:GOF130967 GYA130966:GYB130967 HHW130966:HHX130967 HRS130966:HRT130967 IBO130966:IBP130967 ILK130966:ILL130967 IVG130966:IVH130967 JFC130966:JFD130967 JOY130966:JOZ130967 JYU130966:JYV130967 KIQ130966:KIR130967 KSM130966:KSN130967 LCI130966:LCJ130967 LME130966:LMF130967 LWA130966:LWB130967 MFW130966:MFX130967 MPS130966:MPT130967 MZO130966:MZP130967 NJK130966:NJL130967 NTG130966:NTH130967 ODC130966:ODD130967 OMY130966:OMZ130967 OWU130966:OWV130967 PGQ130966:PGR130967 PQM130966:PQN130967 QAI130966:QAJ130967 QKE130966:QKF130967 QUA130966:QUB130967 RDW130966:RDX130967 RNS130966:RNT130967 RXO130966:RXP130967 SHK130966:SHL130967 SRG130966:SRH130967 TBC130966:TBD130967 TKY130966:TKZ130967 TUU130966:TUV130967 UEQ130966:UER130967 UOM130966:UON130967 UYI130966:UYJ130967 VIE130966:VIF130967 VSA130966:VSB130967 WBW130966:WBX130967 WLS130966:WLT130967 WVO130966:WVP130967 JC196502:JD196503 SY196502:SZ196503 ACU196502:ACV196503 AMQ196502:AMR196503 AWM196502:AWN196503 BGI196502:BGJ196503 BQE196502:BQF196503 CAA196502:CAB196503 CJW196502:CJX196503 CTS196502:CTT196503 DDO196502:DDP196503 DNK196502:DNL196503 DXG196502:DXH196503 EHC196502:EHD196503 EQY196502:EQZ196503 FAU196502:FAV196503 FKQ196502:FKR196503 FUM196502:FUN196503 GEI196502:GEJ196503 GOE196502:GOF196503 GYA196502:GYB196503 HHW196502:HHX196503 HRS196502:HRT196503 IBO196502:IBP196503 ILK196502:ILL196503 IVG196502:IVH196503 JFC196502:JFD196503 JOY196502:JOZ196503 JYU196502:JYV196503 KIQ196502:KIR196503 KSM196502:KSN196503 LCI196502:LCJ196503 LME196502:LMF196503 LWA196502:LWB196503 MFW196502:MFX196503 MPS196502:MPT196503 MZO196502:MZP196503 NJK196502:NJL196503 NTG196502:NTH196503 ODC196502:ODD196503 OMY196502:OMZ196503 OWU196502:OWV196503 PGQ196502:PGR196503 PQM196502:PQN196503 QAI196502:QAJ196503 QKE196502:QKF196503 QUA196502:QUB196503 RDW196502:RDX196503 RNS196502:RNT196503 RXO196502:RXP196503 SHK196502:SHL196503 SRG196502:SRH196503 TBC196502:TBD196503 TKY196502:TKZ196503 TUU196502:TUV196503 UEQ196502:UER196503 UOM196502:UON196503 UYI196502:UYJ196503 VIE196502:VIF196503 VSA196502:VSB196503 WBW196502:WBX196503 WLS196502:WLT196503 WVO196502:WVP196503 JC262038:JD262039 SY262038:SZ262039 ACU262038:ACV262039 AMQ262038:AMR262039 AWM262038:AWN262039 BGI262038:BGJ262039 BQE262038:BQF262039 CAA262038:CAB262039 CJW262038:CJX262039 CTS262038:CTT262039 DDO262038:DDP262039 DNK262038:DNL262039 DXG262038:DXH262039 EHC262038:EHD262039 EQY262038:EQZ262039 FAU262038:FAV262039 FKQ262038:FKR262039 FUM262038:FUN262039 GEI262038:GEJ262039 GOE262038:GOF262039 GYA262038:GYB262039 HHW262038:HHX262039 HRS262038:HRT262039 IBO262038:IBP262039 ILK262038:ILL262039 IVG262038:IVH262039 JFC262038:JFD262039 JOY262038:JOZ262039 JYU262038:JYV262039 KIQ262038:KIR262039 KSM262038:KSN262039 LCI262038:LCJ262039 LME262038:LMF262039 LWA262038:LWB262039 MFW262038:MFX262039 MPS262038:MPT262039 MZO262038:MZP262039 NJK262038:NJL262039 NTG262038:NTH262039 ODC262038:ODD262039 OMY262038:OMZ262039 OWU262038:OWV262039 PGQ262038:PGR262039 PQM262038:PQN262039 QAI262038:QAJ262039 QKE262038:QKF262039 QUA262038:QUB262039 RDW262038:RDX262039 RNS262038:RNT262039 RXO262038:RXP262039 SHK262038:SHL262039 SRG262038:SRH262039 TBC262038:TBD262039 TKY262038:TKZ262039 TUU262038:TUV262039 UEQ262038:UER262039 UOM262038:UON262039 UYI262038:UYJ262039 VIE262038:VIF262039 VSA262038:VSB262039 WBW262038:WBX262039 WLS262038:WLT262039 WVO262038:WVP262039 JC327574:JD327575 SY327574:SZ327575 ACU327574:ACV327575 AMQ327574:AMR327575 AWM327574:AWN327575 BGI327574:BGJ327575 BQE327574:BQF327575 CAA327574:CAB327575 CJW327574:CJX327575 CTS327574:CTT327575 DDO327574:DDP327575 DNK327574:DNL327575 DXG327574:DXH327575 EHC327574:EHD327575 EQY327574:EQZ327575 FAU327574:FAV327575 FKQ327574:FKR327575 FUM327574:FUN327575 GEI327574:GEJ327575 GOE327574:GOF327575 GYA327574:GYB327575 HHW327574:HHX327575 HRS327574:HRT327575 IBO327574:IBP327575 ILK327574:ILL327575 IVG327574:IVH327575 JFC327574:JFD327575 JOY327574:JOZ327575 JYU327574:JYV327575 KIQ327574:KIR327575 KSM327574:KSN327575 LCI327574:LCJ327575 LME327574:LMF327575 LWA327574:LWB327575 MFW327574:MFX327575 MPS327574:MPT327575 MZO327574:MZP327575 NJK327574:NJL327575 NTG327574:NTH327575 ODC327574:ODD327575 OMY327574:OMZ327575 OWU327574:OWV327575 PGQ327574:PGR327575 PQM327574:PQN327575 QAI327574:QAJ327575 QKE327574:QKF327575 QUA327574:QUB327575 RDW327574:RDX327575 RNS327574:RNT327575 RXO327574:RXP327575 SHK327574:SHL327575 SRG327574:SRH327575 TBC327574:TBD327575 TKY327574:TKZ327575 TUU327574:TUV327575 UEQ327574:UER327575 UOM327574:UON327575 UYI327574:UYJ327575 VIE327574:VIF327575 VSA327574:VSB327575 WBW327574:WBX327575 WLS327574:WLT327575 WVO327574:WVP327575 JC393110:JD393111 SY393110:SZ393111 ACU393110:ACV393111 AMQ393110:AMR393111 AWM393110:AWN393111 BGI393110:BGJ393111 BQE393110:BQF393111 CAA393110:CAB393111 CJW393110:CJX393111 CTS393110:CTT393111 DDO393110:DDP393111 DNK393110:DNL393111 DXG393110:DXH393111 EHC393110:EHD393111 EQY393110:EQZ393111 FAU393110:FAV393111 FKQ393110:FKR393111 FUM393110:FUN393111 GEI393110:GEJ393111 GOE393110:GOF393111 GYA393110:GYB393111 HHW393110:HHX393111 HRS393110:HRT393111 IBO393110:IBP393111 ILK393110:ILL393111 IVG393110:IVH393111 JFC393110:JFD393111 JOY393110:JOZ393111 JYU393110:JYV393111 KIQ393110:KIR393111 KSM393110:KSN393111 LCI393110:LCJ393111 LME393110:LMF393111 LWA393110:LWB393111 MFW393110:MFX393111 MPS393110:MPT393111 MZO393110:MZP393111 NJK393110:NJL393111 NTG393110:NTH393111 ODC393110:ODD393111 OMY393110:OMZ393111 OWU393110:OWV393111 PGQ393110:PGR393111 PQM393110:PQN393111 QAI393110:QAJ393111 QKE393110:QKF393111 QUA393110:QUB393111 RDW393110:RDX393111 RNS393110:RNT393111 RXO393110:RXP393111 SHK393110:SHL393111 SRG393110:SRH393111 TBC393110:TBD393111 TKY393110:TKZ393111 TUU393110:TUV393111 UEQ393110:UER393111 UOM393110:UON393111 UYI393110:UYJ393111 VIE393110:VIF393111 VSA393110:VSB393111 WBW393110:WBX393111 WLS393110:WLT393111 WVO393110:WVP393111 JC458646:JD458647 SY458646:SZ458647 ACU458646:ACV458647 AMQ458646:AMR458647 AWM458646:AWN458647 BGI458646:BGJ458647 BQE458646:BQF458647 CAA458646:CAB458647 CJW458646:CJX458647 CTS458646:CTT458647 DDO458646:DDP458647 DNK458646:DNL458647 DXG458646:DXH458647 EHC458646:EHD458647 EQY458646:EQZ458647 FAU458646:FAV458647 FKQ458646:FKR458647 FUM458646:FUN458647 GEI458646:GEJ458647 GOE458646:GOF458647 GYA458646:GYB458647 HHW458646:HHX458647 HRS458646:HRT458647 IBO458646:IBP458647 ILK458646:ILL458647 IVG458646:IVH458647 JFC458646:JFD458647 JOY458646:JOZ458647 JYU458646:JYV458647 KIQ458646:KIR458647 KSM458646:KSN458647 LCI458646:LCJ458647 LME458646:LMF458647 LWA458646:LWB458647 MFW458646:MFX458647 MPS458646:MPT458647 MZO458646:MZP458647 NJK458646:NJL458647 NTG458646:NTH458647 ODC458646:ODD458647 OMY458646:OMZ458647 OWU458646:OWV458647 PGQ458646:PGR458647 PQM458646:PQN458647 QAI458646:QAJ458647 QKE458646:QKF458647 QUA458646:QUB458647 RDW458646:RDX458647 RNS458646:RNT458647 RXO458646:RXP458647 SHK458646:SHL458647 SRG458646:SRH458647 TBC458646:TBD458647 TKY458646:TKZ458647 TUU458646:TUV458647 UEQ458646:UER458647 UOM458646:UON458647 UYI458646:UYJ458647 VIE458646:VIF458647 VSA458646:VSB458647 WBW458646:WBX458647 WLS458646:WLT458647 WVO458646:WVP458647 JC524182:JD524183 SY524182:SZ524183 ACU524182:ACV524183 AMQ524182:AMR524183 AWM524182:AWN524183 BGI524182:BGJ524183 BQE524182:BQF524183 CAA524182:CAB524183 CJW524182:CJX524183 CTS524182:CTT524183 DDO524182:DDP524183 DNK524182:DNL524183 DXG524182:DXH524183 EHC524182:EHD524183 EQY524182:EQZ524183 FAU524182:FAV524183 FKQ524182:FKR524183 FUM524182:FUN524183 GEI524182:GEJ524183 GOE524182:GOF524183 GYA524182:GYB524183 HHW524182:HHX524183 HRS524182:HRT524183 IBO524182:IBP524183 ILK524182:ILL524183 IVG524182:IVH524183 JFC524182:JFD524183 JOY524182:JOZ524183 JYU524182:JYV524183 KIQ524182:KIR524183 KSM524182:KSN524183 LCI524182:LCJ524183 LME524182:LMF524183 LWA524182:LWB524183 MFW524182:MFX524183 MPS524182:MPT524183 MZO524182:MZP524183 NJK524182:NJL524183 NTG524182:NTH524183 ODC524182:ODD524183 OMY524182:OMZ524183 OWU524182:OWV524183 PGQ524182:PGR524183 PQM524182:PQN524183 QAI524182:QAJ524183 QKE524182:QKF524183 QUA524182:QUB524183 RDW524182:RDX524183 RNS524182:RNT524183 RXO524182:RXP524183 SHK524182:SHL524183 SRG524182:SRH524183 TBC524182:TBD524183 TKY524182:TKZ524183 TUU524182:TUV524183 UEQ524182:UER524183 UOM524182:UON524183 UYI524182:UYJ524183 VIE524182:VIF524183 VSA524182:VSB524183 WBW524182:WBX524183 WLS524182:WLT524183 WVO524182:WVP524183 JC589718:JD589719 SY589718:SZ589719 ACU589718:ACV589719 AMQ589718:AMR589719 AWM589718:AWN589719 BGI589718:BGJ589719 BQE589718:BQF589719 CAA589718:CAB589719 CJW589718:CJX589719 CTS589718:CTT589719 DDO589718:DDP589719 DNK589718:DNL589719 DXG589718:DXH589719 EHC589718:EHD589719 EQY589718:EQZ589719 FAU589718:FAV589719 FKQ589718:FKR589719 FUM589718:FUN589719 GEI589718:GEJ589719 GOE589718:GOF589719 GYA589718:GYB589719 HHW589718:HHX589719 HRS589718:HRT589719 IBO589718:IBP589719 ILK589718:ILL589719 IVG589718:IVH589719 JFC589718:JFD589719 JOY589718:JOZ589719 JYU589718:JYV589719 KIQ589718:KIR589719 KSM589718:KSN589719 LCI589718:LCJ589719 LME589718:LMF589719 LWA589718:LWB589719 MFW589718:MFX589719 MPS589718:MPT589719 MZO589718:MZP589719 NJK589718:NJL589719 NTG589718:NTH589719 ODC589718:ODD589719 OMY589718:OMZ589719 OWU589718:OWV589719 PGQ589718:PGR589719 PQM589718:PQN589719 QAI589718:QAJ589719 QKE589718:QKF589719 QUA589718:QUB589719 RDW589718:RDX589719 RNS589718:RNT589719 RXO589718:RXP589719 SHK589718:SHL589719 SRG589718:SRH589719 TBC589718:TBD589719 TKY589718:TKZ589719 TUU589718:TUV589719 UEQ589718:UER589719 UOM589718:UON589719 UYI589718:UYJ589719 VIE589718:VIF589719 VSA589718:VSB589719 WBW589718:WBX589719 WLS589718:WLT589719 WVO589718:WVP589719 JC655254:JD655255 SY655254:SZ655255 ACU655254:ACV655255 AMQ655254:AMR655255 AWM655254:AWN655255 BGI655254:BGJ655255 BQE655254:BQF655255 CAA655254:CAB655255 CJW655254:CJX655255 CTS655254:CTT655255 DDO655254:DDP655255 DNK655254:DNL655255 DXG655254:DXH655255 EHC655254:EHD655255 EQY655254:EQZ655255 FAU655254:FAV655255 FKQ655254:FKR655255 FUM655254:FUN655255 GEI655254:GEJ655255 GOE655254:GOF655255 GYA655254:GYB655255 HHW655254:HHX655255 HRS655254:HRT655255 IBO655254:IBP655255 ILK655254:ILL655255 IVG655254:IVH655255 JFC655254:JFD655255 JOY655254:JOZ655255 JYU655254:JYV655255 KIQ655254:KIR655255 KSM655254:KSN655255 LCI655254:LCJ655255 LME655254:LMF655255 LWA655254:LWB655255 MFW655254:MFX655255 MPS655254:MPT655255 MZO655254:MZP655255 NJK655254:NJL655255 NTG655254:NTH655255 ODC655254:ODD655255 OMY655254:OMZ655255 OWU655254:OWV655255 PGQ655254:PGR655255 PQM655254:PQN655255 QAI655254:QAJ655255 QKE655254:QKF655255 QUA655254:QUB655255 RDW655254:RDX655255 RNS655254:RNT655255 RXO655254:RXP655255 SHK655254:SHL655255 SRG655254:SRH655255 TBC655254:TBD655255 TKY655254:TKZ655255 TUU655254:TUV655255 UEQ655254:UER655255 UOM655254:UON655255 UYI655254:UYJ655255 VIE655254:VIF655255 VSA655254:VSB655255 WBW655254:WBX655255 WLS655254:WLT655255 WVO655254:WVP655255 JC720790:JD720791 SY720790:SZ720791 ACU720790:ACV720791 AMQ720790:AMR720791 AWM720790:AWN720791 BGI720790:BGJ720791 BQE720790:BQF720791 CAA720790:CAB720791 CJW720790:CJX720791 CTS720790:CTT720791 DDO720790:DDP720791 DNK720790:DNL720791 DXG720790:DXH720791 EHC720790:EHD720791 EQY720790:EQZ720791 FAU720790:FAV720791 FKQ720790:FKR720791 FUM720790:FUN720791 GEI720790:GEJ720791 GOE720790:GOF720791 GYA720790:GYB720791 HHW720790:HHX720791 HRS720790:HRT720791 IBO720790:IBP720791 ILK720790:ILL720791 IVG720790:IVH720791 JFC720790:JFD720791 JOY720790:JOZ720791 JYU720790:JYV720791 KIQ720790:KIR720791 KSM720790:KSN720791 LCI720790:LCJ720791 LME720790:LMF720791 LWA720790:LWB720791 MFW720790:MFX720791 MPS720790:MPT720791 MZO720790:MZP720791 NJK720790:NJL720791 NTG720790:NTH720791 ODC720790:ODD720791 OMY720790:OMZ720791 OWU720790:OWV720791 PGQ720790:PGR720791 PQM720790:PQN720791 QAI720790:QAJ720791 QKE720790:QKF720791 QUA720790:QUB720791 RDW720790:RDX720791 RNS720790:RNT720791 RXO720790:RXP720791 SHK720790:SHL720791 SRG720790:SRH720791 TBC720790:TBD720791 TKY720790:TKZ720791 TUU720790:TUV720791 UEQ720790:UER720791 UOM720790:UON720791 UYI720790:UYJ720791 VIE720790:VIF720791 VSA720790:VSB720791 WBW720790:WBX720791 WLS720790:WLT720791 WVO720790:WVP720791 JC786326:JD786327 SY786326:SZ786327 ACU786326:ACV786327 AMQ786326:AMR786327 AWM786326:AWN786327 BGI786326:BGJ786327 BQE786326:BQF786327 CAA786326:CAB786327 CJW786326:CJX786327 CTS786326:CTT786327 DDO786326:DDP786327 DNK786326:DNL786327 DXG786326:DXH786327 EHC786326:EHD786327 EQY786326:EQZ786327 FAU786326:FAV786327 FKQ786326:FKR786327 FUM786326:FUN786327 GEI786326:GEJ786327 GOE786326:GOF786327 GYA786326:GYB786327 HHW786326:HHX786327 HRS786326:HRT786327 IBO786326:IBP786327 ILK786326:ILL786327 IVG786326:IVH786327 JFC786326:JFD786327 JOY786326:JOZ786327 JYU786326:JYV786327 KIQ786326:KIR786327 KSM786326:KSN786327 LCI786326:LCJ786327 LME786326:LMF786327 LWA786326:LWB786327 MFW786326:MFX786327 MPS786326:MPT786327 MZO786326:MZP786327 NJK786326:NJL786327 NTG786326:NTH786327 ODC786326:ODD786327 OMY786326:OMZ786327 OWU786326:OWV786327 PGQ786326:PGR786327 PQM786326:PQN786327 QAI786326:QAJ786327 QKE786326:QKF786327 QUA786326:QUB786327 RDW786326:RDX786327 RNS786326:RNT786327 RXO786326:RXP786327 SHK786326:SHL786327 SRG786326:SRH786327 TBC786326:TBD786327 TKY786326:TKZ786327 TUU786326:TUV786327 UEQ786326:UER786327 UOM786326:UON786327 UYI786326:UYJ786327 VIE786326:VIF786327 VSA786326:VSB786327 WBW786326:WBX786327 WLS786326:WLT786327 WVO786326:WVP786327 JC851862:JD851863 SY851862:SZ851863 ACU851862:ACV851863 AMQ851862:AMR851863 AWM851862:AWN851863 BGI851862:BGJ851863 BQE851862:BQF851863 CAA851862:CAB851863 CJW851862:CJX851863 CTS851862:CTT851863 DDO851862:DDP851863 DNK851862:DNL851863 DXG851862:DXH851863 EHC851862:EHD851863 EQY851862:EQZ851863 FAU851862:FAV851863 FKQ851862:FKR851863 FUM851862:FUN851863 GEI851862:GEJ851863 GOE851862:GOF851863 GYA851862:GYB851863 HHW851862:HHX851863 HRS851862:HRT851863 IBO851862:IBP851863 ILK851862:ILL851863 IVG851862:IVH851863 JFC851862:JFD851863 JOY851862:JOZ851863 JYU851862:JYV851863 KIQ851862:KIR851863 KSM851862:KSN851863 LCI851862:LCJ851863 LME851862:LMF851863 LWA851862:LWB851863 MFW851862:MFX851863 MPS851862:MPT851863 MZO851862:MZP851863 NJK851862:NJL851863 NTG851862:NTH851863 ODC851862:ODD851863 OMY851862:OMZ851863 OWU851862:OWV851863 PGQ851862:PGR851863 PQM851862:PQN851863 QAI851862:QAJ851863 QKE851862:QKF851863 QUA851862:QUB851863 RDW851862:RDX851863 RNS851862:RNT851863 RXO851862:RXP851863 SHK851862:SHL851863 SRG851862:SRH851863 TBC851862:TBD851863 TKY851862:TKZ851863 TUU851862:TUV851863 UEQ851862:UER851863 UOM851862:UON851863 UYI851862:UYJ851863 VIE851862:VIF851863 VSA851862:VSB851863 WBW851862:WBX851863 WLS851862:WLT851863 WVO851862:WVP851863 JC917398:JD917399 SY917398:SZ917399 ACU917398:ACV917399 AMQ917398:AMR917399 AWM917398:AWN917399 BGI917398:BGJ917399 BQE917398:BQF917399 CAA917398:CAB917399 CJW917398:CJX917399 CTS917398:CTT917399 DDO917398:DDP917399 DNK917398:DNL917399 DXG917398:DXH917399 EHC917398:EHD917399 EQY917398:EQZ917399 FAU917398:FAV917399 FKQ917398:FKR917399 FUM917398:FUN917399 GEI917398:GEJ917399 GOE917398:GOF917399 GYA917398:GYB917399 HHW917398:HHX917399 HRS917398:HRT917399 IBO917398:IBP917399 ILK917398:ILL917399 IVG917398:IVH917399 JFC917398:JFD917399 JOY917398:JOZ917399 JYU917398:JYV917399 KIQ917398:KIR917399 KSM917398:KSN917399 LCI917398:LCJ917399 LME917398:LMF917399 LWA917398:LWB917399 MFW917398:MFX917399 MPS917398:MPT917399 MZO917398:MZP917399 NJK917398:NJL917399 NTG917398:NTH917399 ODC917398:ODD917399 OMY917398:OMZ917399 OWU917398:OWV917399 PGQ917398:PGR917399 PQM917398:PQN917399 QAI917398:QAJ917399 QKE917398:QKF917399 QUA917398:QUB917399 RDW917398:RDX917399 RNS917398:RNT917399 RXO917398:RXP917399 SHK917398:SHL917399 SRG917398:SRH917399 TBC917398:TBD917399 TKY917398:TKZ917399 TUU917398:TUV917399 UEQ917398:UER917399 UOM917398:UON917399 UYI917398:UYJ917399 VIE917398:VIF917399 VSA917398:VSB917399 WBW917398:WBX917399 WLS917398:WLT917399 WVO917398:WVP917399 JC982934:JD982935 SY982934:SZ982935 ACU982934:ACV982935 AMQ982934:AMR982935 AWM982934:AWN982935 BGI982934:BGJ982935 BQE982934:BQF982935 CAA982934:CAB982935 CJW982934:CJX982935 CTS982934:CTT982935 DDO982934:DDP982935 DNK982934:DNL982935 DXG982934:DXH982935 EHC982934:EHD982935 EQY982934:EQZ982935 FAU982934:FAV982935 FKQ982934:FKR982935 FUM982934:FUN982935 GEI982934:GEJ982935 GOE982934:GOF982935 GYA982934:GYB982935 HHW982934:HHX982935 HRS982934:HRT982935 IBO982934:IBP982935 ILK982934:ILL982935 IVG982934:IVH982935 JFC982934:JFD982935 JOY982934:JOZ982935 JYU982934:JYV982935 KIQ982934:KIR982935 KSM982934:KSN982935 LCI982934:LCJ982935 LME982934:LMF982935 LWA982934:LWB982935 MFW982934:MFX982935 MPS982934:MPT982935 MZO982934:MZP982935 NJK982934:NJL982935 NTG982934:NTH982935 ODC982934:ODD982935 OMY982934:OMZ982935 OWU982934:OWV982935 PGQ982934:PGR982935 PQM982934:PQN982935 QAI982934:QAJ982935 QKE982934:QKF982935 QUA982934:QUB982935 RDW982934:RDX982935 RNS982934:RNT982935 RXO982934:RXP982935 SHK982934:SHL982935 SRG982934:SRH982935 TBC982934:TBD982935 TKY982934:TKZ982935 TUU982934:TUV982935 UEQ982934:UER982935 UOM982934:UON982935 UYI982934:UYJ982935 VIE982934:VIF982935 VSA982934:VSB982935 WBW982934:WBX982935 WLS982934:WLT982935 WVO982934:WVP982935 JC65397:JD65397 SY65397:SZ65397 ACU65397:ACV65397 AMQ65397:AMR65397 AWM65397:AWN65397 BGI65397:BGJ65397 BQE65397:BQF65397 CAA65397:CAB65397 CJW65397:CJX65397 CTS65397:CTT65397 DDO65397:DDP65397 DNK65397:DNL65397 DXG65397:DXH65397 EHC65397:EHD65397 EQY65397:EQZ65397 FAU65397:FAV65397 FKQ65397:FKR65397 FUM65397:FUN65397 GEI65397:GEJ65397 GOE65397:GOF65397 GYA65397:GYB65397 HHW65397:HHX65397 HRS65397:HRT65397 IBO65397:IBP65397 ILK65397:ILL65397 IVG65397:IVH65397 JFC65397:JFD65397 JOY65397:JOZ65397 JYU65397:JYV65397 KIQ65397:KIR65397 KSM65397:KSN65397 LCI65397:LCJ65397 LME65397:LMF65397 LWA65397:LWB65397 MFW65397:MFX65397 MPS65397:MPT65397 MZO65397:MZP65397 NJK65397:NJL65397 NTG65397:NTH65397 ODC65397:ODD65397 OMY65397:OMZ65397 OWU65397:OWV65397 PGQ65397:PGR65397 PQM65397:PQN65397 QAI65397:QAJ65397 QKE65397:QKF65397 QUA65397:QUB65397 RDW65397:RDX65397 RNS65397:RNT65397 RXO65397:RXP65397 SHK65397:SHL65397 SRG65397:SRH65397 TBC65397:TBD65397 TKY65397:TKZ65397 TUU65397:TUV65397 UEQ65397:UER65397 UOM65397:UON65397 UYI65397:UYJ65397 VIE65397:VIF65397 VSA65397:VSB65397 WBW65397:WBX65397 WLS65397:WLT65397 WVO65397:WVP65397 JC130933:JD130933 SY130933:SZ130933 ACU130933:ACV130933 AMQ130933:AMR130933 AWM130933:AWN130933 BGI130933:BGJ130933 BQE130933:BQF130933 CAA130933:CAB130933 CJW130933:CJX130933 CTS130933:CTT130933 DDO130933:DDP130933 DNK130933:DNL130933 DXG130933:DXH130933 EHC130933:EHD130933 EQY130933:EQZ130933 FAU130933:FAV130933 FKQ130933:FKR130933 FUM130933:FUN130933 GEI130933:GEJ130933 GOE130933:GOF130933 GYA130933:GYB130933 HHW130933:HHX130933 HRS130933:HRT130933 IBO130933:IBP130933 ILK130933:ILL130933 IVG130933:IVH130933 JFC130933:JFD130933 JOY130933:JOZ130933 JYU130933:JYV130933 KIQ130933:KIR130933 KSM130933:KSN130933 LCI130933:LCJ130933 LME130933:LMF130933 LWA130933:LWB130933 MFW130933:MFX130933 MPS130933:MPT130933 MZO130933:MZP130933 NJK130933:NJL130933 NTG130933:NTH130933 ODC130933:ODD130933 OMY130933:OMZ130933 OWU130933:OWV130933 PGQ130933:PGR130933 PQM130933:PQN130933 QAI130933:QAJ130933 QKE130933:QKF130933 QUA130933:QUB130933 RDW130933:RDX130933 RNS130933:RNT130933 RXO130933:RXP130933 SHK130933:SHL130933 SRG130933:SRH130933 TBC130933:TBD130933 TKY130933:TKZ130933 TUU130933:TUV130933 UEQ130933:UER130933 UOM130933:UON130933 UYI130933:UYJ130933 VIE130933:VIF130933 VSA130933:VSB130933 WBW130933:WBX130933 WLS130933:WLT130933 WVO130933:WVP130933 JC196469:JD196469 SY196469:SZ196469 ACU196469:ACV196469 AMQ196469:AMR196469 AWM196469:AWN196469 BGI196469:BGJ196469 BQE196469:BQF196469 CAA196469:CAB196469 CJW196469:CJX196469 CTS196469:CTT196469 DDO196469:DDP196469 DNK196469:DNL196469 DXG196469:DXH196469 EHC196469:EHD196469 EQY196469:EQZ196469 FAU196469:FAV196469 FKQ196469:FKR196469 FUM196469:FUN196469 GEI196469:GEJ196469 GOE196469:GOF196469 GYA196469:GYB196469 HHW196469:HHX196469 HRS196469:HRT196469 IBO196469:IBP196469 ILK196469:ILL196469 IVG196469:IVH196469 JFC196469:JFD196469 JOY196469:JOZ196469 JYU196469:JYV196469 KIQ196469:KIR196469 KSM196469:KSN196469 LCI196469:LCJ196469 LME196469:LMF196469 LWA196469:LWB196469 MFW196469:MFX196469 MPS196469:MPT196469 MZO196469:MZP196469 NJK196469:NJL196469 NTG196469:NTH196469 ODC196469:ODD196469 OMY196469:OMZ196469 OWU196469:OWV196469 PGQ196469:PGR196469 PQM196469:PQN196469 QAI196469:QAJ196469 QKE196469:QKF196469 QUA196469:QUB196469 RDW196469:RDX196469 RNS196469:RNT196469 RXO196469:RXP196469 SHK196469:SHL196469 SRG196469:SRH196469 TBC196469:TBD196469 TKY196469:TKZ196469 TUU196469:TUV196469 UEQ196469:UER196469 UOM196469:UON196469 UYI196469:UYJ196469 VIE196469:VIF196469 VSA196469:VSB196469 WBW196469:WBX196469 WLS196469:WLT196469 WVO196469:WVP196469 JC262005:JD262005 SY262005:SZ262005 ACU262005:ACV262005 AMQ262005:AMR262005 AWM262005:AWN262005 BGI262005:BGJ262005 BQE262005:BQF262005 CAA262005:CAB262005 CJW262005:CJX262005 CTS262005:CTT262005 DDO262005:DDP262005 DNK262005:DNL262005 DXG262005:DXH262005 EHC262005:EHD262005 EQY262005:EQZ262005 FAU262005:FAV262005 FKQ262005:FKR262005 FUM262005:FUN262005 GEI262005:GEJ262005 GOE262005:GOF262005 GYA262005:GYB262005 HHW262005:HHX262005 HRS262005:HRT262005 IBO262005:IBP262005 ILK262005:ILL262005 IVG262005:IVH262005 JFC262005:JFD262005 JOY262005:JOZ262005 JYU262005:JYV262005 KIQ262005:KIR262005 KSM262005:KSN262005 LCI262005:LCJ262005 LME262005:LMF262005 LWA262005:LWB262005 MFW262005:MFX262005 MPS262005:MPT262005 MZO262005:MZP262005 NJK262005:NJL262005 NTG262005:NTH262005 ODC262005:ODD262005 OMY262005:OMZ262005 OWU262005:OWV262005 PGQ262005:PGR262005 PQM262005:PQN262005 QAI262005:QAJ262005 QKE262005:QKF262005 QUA262005:QUB262005 RDW262005:RDX262005 RNS262005:RNT262005 RXO262005:RXP262005 SHK262005:SHL262005 SRG262005:SRH262005 TBC262005:TBD262005 TKY262005:TKZ262005 TUU262005:TUV262005 UEQ262005:UER262005 UOM262005:UON262005 UYI262005:UYJ262005 VIE262005:VIF262005 VSA262005:VSB262005 WBW262005:WBX262005 WLS262005:WLT262005 WVO262005:WVP262005 JC327541:JD327541 SY327541:SZ327541 ACU327541:ACV327541 AMQ327541:AMR327541 AWM327541:AWN327541 BGI327541:BGJ327541 BQE327541:BQF327541 CAA327541:CAB327541 CJW327541:CJX327541 CTS327541:CTT327541 DDO327541:DDP327541 DNK327541:DNL327541 DXG327541:DXH327541 EHC327541:EHD327541 EQY327541:EQZ327541 FAU327541:FAV327541 FKQ327541:FKR327541 FUM327541:FUN327541 GEI327541:GEJ327541 GOE327541:GOF327541 GYA327541:GYB327541 HHW327541:HHX327541 HRS327541:HRT327541 IBO327541:IBP327541 ILK327541:ILL327541 IVG327541:IVH327541 JFC327541:JFD327541 JOY327541:JOZ327541 JYU327541:JYV327541 KIQ327541:KIR327541 KSM327541:KSN327541 LCI327541:LCJ327541 LME327541:LMF327541 LWA327541:LWB327541 MFW327541:MFX327541 MPS327541:MPT327541 MZO327541:MZP327541 NJK327541:NJL327541 NTG327541:NTH327541 ODC327541:ODD327541 OMY327541:OMZ327541 OWU327541:OWV327541 PGQ327541:PGR327541 PQM327541:PQN327541 QAI327541:QAJ327541 QKE327541:QKF327541 QUA327541:QUB327541 RDW327541:RDX327541 RNS327541:RNT327541 RXO327541:RXP327541 SHK327541:SHL327541 SRG327541:SRH327541 TBC327541:TBD327541 TKY327541:TKZ327541 TUU327541:TUV327541 UEQ327541:UER327541 UOM327541:UON327541 UYI327541:UYJ327541 VIE327541:VIF327541 VSA327541:VSB327541 WBW327541:WBX327541 WLS327541:WLT327541 WVO327541:WVP327541 JC393077:JD393077 SY393077:SZ393077 ACU393077:ACV393077 AMQ393077:AMR393077 AWM393077:AWN393077 BGI393077:BGJ393077 BQE393077:BQF393077 CAA393077:CAB393077 CJW393077:CJX393077 CTS393077:CTT393077 DDO393077:DDP393077 DNK393077:DNL393077 DXG393077:DXH393077 EHC393077:EHD393077 EQY393077:EQZ393077 FAU393077:FAV393077 FKQ393077:FKR393077 FUM393077:FUN393077 GEI393077:GEJ393077 GOE393077:GOF393077 GYA393077:GYB393077 HHW393077:HHX393077 HRS393077:HRT393077 IBO393077:IBP393077 ILK393077:ILL393077 IVG393077:IVH393077 JFC393077:JFD393077 JOY393077:JOZ393077 JYU393077:JYV393077 KIQ393077:KIR393077 KSM393077:KSN393077 LCI393077:LCJ393077 LME393077:LMF393077 LWA393077:LWB393077 MFW393077:MFX393077 MPS393077:MPT393077 MZO393077:MZP393077 NJK393077:NJL393077 NTG393077:NTH393077 ODC393077:ODD393077 OMY393077:OMZ393077 OWU393077:OWV393077 PGQ393077:PGR393077 PQM393077:PQN393077 QAI393077:QAJ393077 QKE393077:QKF393077 QUA393077:QUB393077 RDW393077:RDX393077 RNS393077:RNT393077 RXO393077:RXP393077 SHK393077:SHL393077 SRG393077:SRH393077 TBC393077:TBD393077 TKY393077:TKZ393077 TUU393077:TUV393077 UEQ393077:UER393077 UOM393077:UON393077 UYI393077:UYJ393077 VIE393077:VIF393077 VSA393077:VSB393077 WBW393077:WBX393077 WLS393077:WLT393077 WVO393077:WVP393077 JC458613:JD458613 SY458613:SZ458613 ACU458613:ACV458613 AMQ458613:AMR458613 AWM458613:AWN458613 BGI458613:BGJ458613 BQE458613:BQF458613 CAA458613:CAB458613 CJW458613:CJX458613 CTS458613:CTT458613 DDO458613:DDP458613 DNK458613:DNL458613 DXG458613:DXH458613 EHC458613:EHD458613 EQY458613:EQZ458613 FAU458613:FAV458613 FKQ458613:FKR458613 FUM458613:FUN458613 GEI458613:GEJ458613 GOE458613:GOF458613 GYA458613:GYB458613 HHW458613:HHX458613 HRS458613:HRT458613 IBO458613:IBP458613 ILK458613:ILL458613 IVG458613:IVH458613 JFC458613:JFD458613 JOY458613:JOZ458613 JYU458613:JYV458613 KIQ458613:KIR458613 KSM458613:KSN458613 LCI458613:LCJ458613 LME458613:LMF458613 LWA458613:LWB458613 MFW458613:MFX458613 MPS458613:MPT458613 MZO458613:MZP458613 NJK458613:NJL458613 NTG458613:NTH458613 ODC458613:ODD458613 OMY458613:OMZ458613 OWU458613:OWV458613 PGQ458613:PGR458613 PQM458613:PQN458613 QAI458613:QAJ458613 QKE458613:QKF458613 QUA458613:QUB458613 RDW458613:RDX458613 RNS458613:RNT458613 RXO458613:RXP458613 SHK458613:SHL458613 SRG458613:SRH458613 TBC458613:TBD458613 TKY458613:TKZ458613 TUU458613:TUV458613 UEQ458613:UER458613 UOM458613:UON458613 UYI458613:UYJ458613 VIE458613:VIF458613 VSA458613:VSB458613 WBW458613:WBX458613 WLS458613:WLT458613 WVO458613:WVP458613 JC524149:JD524149 SY524149:SZ524149 ACU524149:ACV524149 AMQ524149:AMR524149 AWM524149:AWN524149 BGI524149:BGJ524149 BQE524149:BQF524149 CAA524149:CAB524149 CJW524149:CJX524149 CTS524149:CTT524149 DDO524149:DDP524149 DNK524149:DNL524149 DXG524149:DXH524149 EHC524149:EHD524149 EQY524149:EQZ524149 FAU524149:FAV524149 FKQ524149:FKR524149 FUM524149:FUN524149 GEI524149:GEJ524149 GOE524149:GOF524149 GYA524149:GYB524149 HHW524149:HHX524149 HRS524149:HRT524149 IBO524149:IBP524149 ILK524149:ILL524149 IVG524149:IVH524149 JFC524149:JFD524149 JOY524149:JOZ524149 JYU524149:JYV524149 KIQ524149:KIR524149 KSM524149:KSN524149 LCI524149:LCJ524149 LME524149:LMF524149 LWA524149:LWB524149 MFW524149:MFX524149 MPS524149:MPT524149 MZO524149:MZP524149 NJK524149:NJL524149 NTG524149:NTH524149 ODC524149:ODD524149 OMY524149:OMZ524149 OWU524149:OWV524149 PGQ524149:PGR524149 PQM524149:PQN524149 QAI524149:QAJ524149 QKE524149:QKF524149 QUA524149:QUB524149 RDW524149:RDX524149 RNS524149:RNT524149 RXO524149:RXP524149 SHK524149:SHL524149 SRG524149:SRH524149 TBC524149:TBD524149 TKY524149:TKZ524149 TUU524149:TUV524149 UEQ524149:UER524149 UOM524149:UON524149 UYI524149:UYJ524149 VIE524149:VIF524149 VSA524149:VSB524149 WBW524149:WBX524149 WLS524149:WLT524149 WVO524149:WVP524149 JC589685:JD589685 SY589685:SZ589685 ACU589685:ACV589685 AMQ589685:AMR589685 AWM589685:AWN589685 BGI589685:BGJ589685 BQE589685:BQF589685 CAA589685:CAB589685 CJW589685:CJX589685 CTS589685:CTT589685 DDO589685:DDP589685 DNK589685:DNL589685 DXG589685:DXH589685 EHC589685:EHD589685 EQY589685:EQZ589685 FAU589685:FAV589685 FKQ589685:FKR589685 FUM589685:FUN589685 GEI589685:GEJ589685 GOE589685:GOF589685 GYA589685:GYB589685 HHW589685:HHX589685 HRS589685:HRT589685 IBO589685:IBP589685 ILK589685:ILL589685 IVG589685:IVH589685 JFC589685:JFD589685 JOY589685:JOZ589685 JYU589685:JYV589685 KIQ589685:KIR589685 KSM589685:KSN589685 LCI589685:LCJ589685 LME589685:LMF589685 LWA589685:LWB589685 MFW589685:MFX589685 MPS589685:MPT589685 MZO589685:MZP589685 NJK589685:NJL589685 NTG589685:NTH589685 ODC589685:ODD589685 OMY589685:OMZ589685 OWU589685:OWV589685 PGQ589685:PGR589685 PQM589685:PQN589685 QAI589685:QAJ589685 QKE589685:QKF589685 QUA589685:QUB589685 RDW589685:RDX589685 RNS589685:RNT589685 RXO589685:RXP589685 SHK589685:SHL589685 SRG589685:SRH589685 TBC589685:TBD589685 TKY589685:TKZ589685 TUU589685:TUV589685 UEQ589685:UER589685 UOM589685:UON589685 UYI589685:UYJ589685 VIE589685:VIF589685 VSA589685:VSB589685 WBW589685:WBX589685 WLS589685:WLT589685 WVO589685:WVP589685 JC655221:JD655221 SY655221:SZ655221 ACU655221:ACV655221 AMQ655221:AMR655221 AWM655221:AWN655221 BGI655221:BGJ655221 BQE655221:BQF655221 CAA655221:CAB655221 CJW655221:CJX655221 CTS655221:CTT655221 DDO655221:DDP655221 DNK655221:DNL655221 DXG655221:DXH655221 EHC655221:EHD655221 EQY655221:EQZ655221 FAU655221:FAV655221 FKQ655221:FKR655221 FUM655221:FUN655221 GEI655221:GEJ655221 GOE655221:GOF655221 GYA655221:GYB655221 HHW655221:HHX655221 HRS655221:HRT655221 IBO655221:IBP655221 ILK655221:ILL655221 IVG655221:IVH655221 JFC655221:JFD655221 JOY655221:JOZ655221 JYU655221:JYV655221 KIQ655221:KIR655221 KSM655221:KSN655221 LCI655221:LCJ655221 LME655221:LMF655221 LWA655221:LWB655221 MFW655221:MFX655221 MPS655221:MPT655221 MZO655221:MZP655221 NJK655221:NJL655221 NTG655221:NTH655221 ODC655221:ODD655221 OMY655221:OMZ655221 OWU655221:OWV655221 PGQ655221:PGR655221 PQM655221:PQN655221 QAI655221:QAJ655221 QKE655221:QKF655221 QUA655221:QUB655221 RDW655221:RDX655221 RNS655221:RNT655221 RXO655221:RXP655221 SHK655221:SHL655221 SRG655221:SRH655221 TBC655221:TBD655221 TKY655221:TKZ655221 TUU655221:TUV655221 UEQ655221:UER655221 UOM655221:UON655221 UYI655221:UYJ655221 VIE655221:VIF655221 VSA655221:VSB655221 WBW655221:WBX655221 WLS655221:WLT655221 WVO655221:WVP655221 JC720757:JD720757 SY720757:SZ720757 ACU720757:ACV720757 AMQ720757:AMR720757 AWM720757:AWN720757 BGI720757:BGJ720757 BQE720757:BQF720757 CAA720757:CAB720757 CJW720757:CJX720757 CTS720757:CTT720757 DDO720757:DDP720757 DNK720757:DNL720757 DXG720757:DXH720757 EHC720757:EHD720757 EQY720757:EQZ720757 FAU720757:FAV720757 FKQ720757:FKR720757 FUM720757:FUN720757 GEI720757:GEJ720757 GOE720757:GOF720757 GYA720757:GYB720757 HHW720757:HHX720757 HRS720757:HRT720757 IBO720757:IBP720757 ILK720757:ILL720757 IVG720757:IVH720757 JFC720757:JFD720757 JOY720757:JOZ720757 JYU720757:JYV720757 KIQ720757:KIR720757 KSM720757:KSN720757 LCI720757:LCJ720757 LME720757:LMF720757 LWA720757:LWB720757 MFW720757:MFX720757 MPS720757:MPT720757 MZO720757:MZP720757 NJK720757:NJL720757 NTG720757:NTH720757 ODC720757:ODD720757 OMY720757:OMZ720757 OWU720757:OWV720757 PGQ720757:PGR720757 PQM720757:PQN720757 QAI720757:QAJ720757 QKE720757:QKF720757 QUA720757:QUB720757 RDW720757:RDX720757 RNS720757:RNT720757 RXO720757:RXP720757 SHK720757:SHL720757 SRG720757:SRH720757 TBC720757:TBD720757 TKY720757:TKZ720757 TUU720757:TUV720757 UEQ720757:UER720757 UOM720757:UON720757 UYI720757:UYJ720757 VIE720757:VIF720757 VSA720757:VSB720757 WBW720757:WBX720757 WLS720757:WLT720757 WVO720757:WVP720757 JC786293:JD786293 SY786293:SZ786293 ACU786293:ACV786293 AMQ786293:AMR786293 AWM786293:AWN786293 BGI786293:BGJ786293 BQE786293:BQF786293 CAA786293:CAB786293 CJW786293:CJX786293 CTS786293:CTT786293 DDO786293:DDP786293 DNK786293:DNL786293 DXG786293:DXH786293 EHC786293:EHD786293 EQY786293:EQZ786293 FAU786293:FAV786293 FKQ786293:FKR786293 FUM786293:FUN786293 GEI786293:GEJ786293 GOE786293:GOF786293 GYA786293:GYB786293 HHW786293:HHX786293 HRS786293:HRT786293 IBO786293:IBP786293 ILK786293:ILL786293 IVG786293:IVH786293 JFC786293:JFD786293 JOY786293:JOZ786293 JYU786293:JYV786293 KIQ786293:KIR786293 KSM786293:KSN786293 LCI786293:LCJ786293 LME786293:LMF786293 LWA786293:LWB786293 MFW786293:MFX786293 MPS786293:MPT786293 MZO786293:MZP786293 NJK786293:NJL786293 NTG786293:NTH786293 ODC786293:ODD786293 OMY786293:OMZ786293 OWU786293:OWV786293 PGQ786293:PGR786293 PQM786293:PQN786293 QAI786293:QAJ786293 QKE786293:QKF786293 QUA786293:QUB786293 RDW786293:RDX786293 RNS786293:RNT786293 RXO786293:RXP786293 SHK786293:SHL786293 SRG786293:SRH786293 TBC786293:TBD786293 TKY786293:TKZ786293 TUU786293:TUV786293 UEQ786293:UER786293 UOM786293:UON786293 UYI786293:UYJ786293 VIE786293:VIF786293 VSA786293:VSB786293 WBW786293:WBX786293 WLS786293:WLT786293 WVO786293:WVP786293 JC851829:JD851829 SY851829:SZ851829 ACU851829:ACV851829 AMQ851829:AMR851829 AWM851829:AWN851829 BGI851829:BGJ851829 BQE851829:BQF851829 CAA851829:CAB851829 CJW851829:CJX851829 CTS851829:CTT851829 DDO851829:DDP851829 DNK851829:DNL851829 DXG851829:DXH851829 EHC851829:EHD851829 EQY851829:EQZ851829 FAU851829:FAV851829 FKQ851829:FKR851829 FUM851829:FUN851829 GEI851829:GEJ851829 GOE851829:GOF851829 GYA851829:GYB851829 HHW851829:HHX851829 HRS851829:HRT851829 IBO851829:IBP851829 ILK851829:ILL851829 IVG851829:IVH851829 JFC851829:JFD851829 JOY851829:JOZ851829 JYU851829:JYV851829 KIQ851829:KIR851829 KSM851829:KSN851829 LCI851829:LCJ851829 LME851829:LMF851829 LWA851829:LWB851829 MFW851829:MFX851829 MPS851829:MPT851829 MZO851829:MZP851829 NJK851829:NJL851829 NTG851829:NTH851829 ODC851829:ODD851829 OMY851829:OMZ851829 OWU851829:OWV851829 PGQ851829:PGR851829 PQM851829:PQN851829 QAI851829:QAJ851829 QKE851829:QKF851829 QUA851829:QUB851829 RDW851829:RDX851829 RNS851829:RNT851829 RXO851829:RXP851829 SHK851829:SHL851829 SRG851829:SRH851829 TBC851829:TBD851829 TKY851829:TKZ851829 TUU851829:TUV851829 UEQ851829:UER851829 UOM851829:UON851829 UYI851829:UYJ851829 VIE851829:VIF851829 VSA851829:VSB851829 WBW851829:WBX851829 WLS851829:WLT851829 WVO851829:WVP851829 JC917365:JD917365 SY917365:SZ917365 ACU917365:ACV917365 AMQ917365:AMR917365 AWM917365:AWN917365 BGI917365:BGJ917365 BQE917365:BQF917365 CAA917365:CAB917365 CJW917365:CJX917365 CTS917365:CTT917365 DDO917365:DDP917365 DNK917365:DNL917365 DXG917365:DXH917365 EHC917365:EHD917365 EQY917365:EQZ917365 FAU917365:FAV917365 FKQ917365:FKR917365 FUM917365:FUN917365 GEI917365:GEJ917365 GOE917365:GOF917365 GYA917365:GYB917365 HHW917365:HHX917365 HRS917365:HRT917365 IBO917365:IBP917365 ILK917365:ILL917365 IVG917365:IVH917365 JFC917365:JFD917365 JOY917365:JOZ917365 JYU917365:JYV917365 KIQ917365:KIR917365 KSM917365:KSN917365 LCI917365:LCJ917365 LME917365:LMF917365 LWA917365:LWB917365 MFW917365:MFX917365 MPS917365:MPT917365 MZO917365:MZP917365 NJK917365:NJL917365 NTG917365:NTH917365 ODC917365:ODD917365 OMY917365:OMZ917365 OWU917365:OWV917365 PGQ917365:PGR917365 PQM917365:PQN917365 QAI917365:QAJ917365 QKE917365:QKF917365 QUA917365:QUB917365 RDW917365:RDX917365 RNS917365:RNT917365 RXO917365:RXP917365 SHK917365:SHL917365 SRG917365:SRH917365 TBC917365:TBD917365 TKY917365:TKZ917365 TUU917365:TUV917365 UEQ917365:UER917365 UOM917365:UON917365 UYI917365:UYJ917365 VIE917365:VIF917365 VSA917365:VSB917365 WBW917365:WBX917365 WLS917365:WLT917365 WVO917365:WVP917365 JC982901:JD982901 SY982901:SZ982901 ACU982901:ACV982901 AMQ982901:AMR982901 AWM982901:AWN982901 BGI982901:BGJ982901 BQE982901:BQF982901 CAA982901:CAB982901 CJW982901:CJX982901 CTS982901:CTT982901 DDO982901:DDP982901 DNK982901:DNL982901 DXG982901:DXH982901 EHC982901:EHD982901 EQY982901:EQZ982901 FAU982901:FAV982901 FKQ982901:FKR982901 FUM982901:FUN982901 GEI982901:GEJ982901 GOE982901:GOF982901 GYA982901:GYB982901 HHW982901:HHX982901 HRS982901:HRT982901 IBO982901:IBP982901 ILK982901:ILL982901 IVG982901:IVH982901 JFC982901:JFD982901 JOY982901:JOZ982901 JYU982901:JYV982901 KIQ982901:KIR982901 KSM982901:KSN982901 LCI982901:LCJ982901 LME982901:LMF982901 LWA982901:LWB982901 MFW982901:MFX982901 MPS982901:MPT982901 MZO982901:MZP982901 NJK982901:NJL982901 NTG982901:NTH982901 ODC982901:ODD982901 OMY982901:OMZ982901 OWU982901:OWV982901 PGQ982901:PGR982901 PQM982901:PQN982901 QAI982901:QAJ982901 QKE982901:QKF982901 QUA982901:QUB982901 RDW982901:RDX982901 RNS982901:RNT982901 RXO982901:RXP982901 SHK982901:SHL982901 SRG982901:SRH982901 TBC982901:TBD982901 TKY982901:TKZ982901 TUU982901:TUV982901 UEQ982901:UER982901 UOM982901:UON982901 UYI982901:UYJ982901 VIE982901:VIF982901 VSA982901:VSB982901 WBW982901:WBX982901 WLS982901:WLT982901 WVO982901:WVP982901 H982901 H917365 H851829 H786293 H720757 H655221 H589685 H524149 H458613 H393077 H327541 H262005 H196469 H130933 H65397 H982934:H982935 H917398:H917399 H851862:H851863 H786326:H786327 H720790:H720791 H655254:H655255 H589718:H589719 H524182:H524183 H458646:H458647 H393110:H393111 H327574:H327575 H262038:H262039 H196502:H196503 H130966:H130967 H65430:H65431">
      <formula1>999999999999</formula1>
    </dataValidation>
    <dataValidation type="whole" operator="notEqual" allowBlank="1" showInputMessage="1" showErrorMessage="1" errorTitle="Nedopušten unos" error="Dopušten je unos samo cjelobrojnih (pozitivnih ili negativnih) vrijednosti ili nule." sqref="H69:I69">
      <formula1>9999999999</formula1>
    </dataValidation>
    <dataValidation type="whole" operator="notEqual" allowBlank="1" showInputMessage="1" showErrorMessage="1" errorTitle="Nedopušten upis" error="Dopušten je upis samo cjelobrojnih vrijednosti." sqref="H66:I67 H70:I78">
      <formula1>9999999999</formula1>
    </dataValidation>
    <dataValidation type="whole" operator="greaterThanOrEqual" allowBlank="1" showInputMessage="1" showErrorMessage="1" errorTitle="Nedopušten unos" error="Dopušten je unos samo pozitivnih cjelobrojnih vrijednosti ili nule." sqref="H9:I40 H65:I65 H68:I68 H42:I63">
      <formula1>0</formula1>
    </dataValidation>
  </dataValidations>
  <pageMargins left="0.74803149606299213" right="0.74803149606299213"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topLeftCell="A46" zoomScale="115" zoomScaleNormal="115" zoomScaleSheetLayoutView="110" workbookViewId="0">
      <selection activeCell="A19" sqref="A19:XFD19"/>
    </sheetView>
  </sheetViews>
  <sheetFormatPr defaultRowHeight="12.75" x14ac:dyDescent="0.2"/>
  <cols>
    <col min="1" max="7" width="9.140625" style="11"/>
    <col min="8" max="8" width="11.7109375" style="45" customWidth="1"/>
    <col min="9" max="9" width="14.5703125" style="45" customWidth="1"/>
    <col min="10" max="10" width="23.140625" style="11" customWidth="1"/>
    <col min="11" max="260" width="9.140625" style="11"/>
    <col min="261" max="261" width="9.85546875" style="11" bestFit="1" customWidth="1"/>
    <col min="262" max="262" width="11.7109375" style="11" bestFit="1" customWidth="1"/>
    <col min="263" max="516" width="9.140625" style="11"/>
    <col min="517" max="517" width="9.85546875" style="11" bestFit="1" customWidth="1"/>
    <col min="518" max="518" width="11.7109375" style="11" bestFit="1" customWidth="1"/>
    <col min="519" max="772" width="9.140625" style="11"/>
    <col min="773" max="773" width="9.85546875" style="11" bestFit="1" customWidth="1"/>
    <col min="774" max="774" width="11.7109375" style="11" bestFit="1" customWidth="1"/>
    <col min="775" max="1028" width="9.140625" style="11"/>
    <col min="1029" max="1029" width="9.85546875" style="11" bestFit="1" customWidth="1"/>
    <col min="1030" max="1030" width="11.7109375" style="11" bestFit="1" customWidth="1"/>
    <col min="1031" max="1284" width="9.140625" style="11"/>
    <col min="1285" max="1285" width="9.85546875" style="11" bestFit="1" customWidth="1"/>
    <col min="1286" max="1286" width="11.7109375" style="11" bestFit="1" customWidth="1"/>
    <col min="1287" max="1540" width="9.140625" style="11"/>
    <col min="1541" max="1541" width="9.85546875" style="11" bestFit="1" customWidth="1"/>
    <col min="1542" max="1542" width="11.7109375" style="11" bestFit="1" customWidth="1"/>
    <col min="1543" max="1796" width="9.140625" style="11"/>
    <col min="1797" max="1797" width="9.85546875" style="11" bestFit="1" customWidth="1"/>
    <col min="1798" max="1798" width="11.7109375" style="11" bestFit="1" customWidth="1"/>
    <col min="1799" max="2052" width="9.140625" style="11"/>
    <col min="2053" max="2053" width="9.85546875" style="11" bestFit="1" customWidth="1"/>
    <col min="2054" max="2054" width="11.7109375" style="11" bestFit="1" customWidth="1"/>
    <col min="2055" max="2308" width="9.140625" style="11"/>
    <col min="2309" max="2309" width="9.85546875" style="11" bestFit="1" customWidth="1"/>
    <col min="2310" max="2310" width="11.7109375" style="11" bestFit="1" customWidth="1"/>
    <col min="2311" max="2564" width="9.140625" style="11"/>
    <col min="2565" max="2565" width="9.85546875" style="11" bestFit="1" customWidth="1"/>
    <col min="2566" max="2566" width="11.7109375" style="11" bestFit="1" customWidth="1"/>
    <col min="2567" max="2820" width="9.140625" style="11"/>
    <col min="2821" max="2821" width="9.85546875" style="11" bestFit="1" customWidth="1"/>
    <col min="2822" max="2822" width="11.7109375" style="11" bestFit="1" customWidth="1"/>
    <col min="2823" max="3076" width="9.140625" style="11"/>
    <col min="3077" max="3077" width="9.85546875" style="11" bestFit="1" customWidth="1"/>
    <col min="3078" max="3078" width="11.7109375" style="11" bestFit="1" customWidth="1"/>
    <col min="3079" max="3332" width="9.140625" style="11"/>
    <col min="3333" max="3333" width="9.85546875" style="11" bestFit="1" customWidth="1"/>
    <col min="3334" max="3334" width="11.7109375" style="11" bestFit="1" customWidth="1"/>
    <col min="3335" max="3588" width="9.140625" style="11"/>
    <col min="3589" max="3589" width="9.85546875" style="11" bestFit="1" customWidth="1"/>
    <col min="3590" max="3590" width="11.7109375" style="11" bestFit="1" customWidth="1"/>
    <col min="3591" max="3844" width="9.140625" style="11"/>
    <col min="3845" max="3845" width="9.85546875" style="11" bestFit="1" customWidth="1"/>
    <col min="3846" max="3846" width="11.7109375" style="11" bestFit="1" customWidth="1"/>
    <col min="3847" max="4100" width="9.140625" style="11"/>
    <col min="4101" max="4101" width="9.85546875" style="11" bestFit="1" customWidth="1"/>
    <col min="4102" max="4102" width="11.7109375" style="11" bestFit="1" customWidth="1"/>
    <col min="4103" max="4356" width="9.140625" style="11"/>
    <col min="4357" max="4357" width="9.85546875" style="11" bestFit="1" customWidth="1"/>
    <col min="4358" max="4358" width="11.7109375" style="11" bestFit="1" customWidth="1"/>
    <col min="4359" max="4612" width="9.140625" style="11"/>
    <col min="4613" max="4613" width="9.85546875" style="11" bestFit="1" customWidth="1"/>
    <col min="4614" max="4614" width="11.7109375" style="11" bestFit="1" customWidth="1"/>
    <col min="4615" max="4868" width="9.140625" style="11"/>
    <col min="4869" max="4869" width="9.85546875" style="11" bestFit="1" customWidth="1"/>
    <col min="4870" max="4870" width="11.7109375" style="11" bestFit="1" customWidth="1"/>
    <col min="4871" max="5124" width="9.140625" style="11"/>
    <col min="5125" max="5125" width="9.85546875" style="11" bestFit="1" customWidth="1"/>
    <col min="5126" max="5126" width="11.7109375" style="11" bestFit="1" customWidth="1"/>
    <col min="5127" max="5380" width="9.140625" style="11"/>
    <col min="5381" max="5381" width="9.85546875" style="11" bestFit="1" customWidth="1"/>
    <col min="5382" max="5382" width="11.7109375" style="11" bestFit="1" customWidth="1"/>
    <col min="5383" max="5636" width="9.140625" style="11"/>
    <col min="5637" max="5637" width="9.85546875" style="11" bestFit="1" customWidth="1"/>
    <col min="5638" max="5638" width="11.7109375" style="11" bestFit="1" customWidth="1"/>
    <col min="5639" max="5892" width="9.140625" style="11"/>
    <col min="5893" max="5893" width="9.85546875" style="11" bestFit="1" customWidth="1"/>
    <col min="5894" max="5894" width="11.7109375" style="11" bestFit="1" customWidth="1"/>
    <col min="5895" max="6148" width="9.140625" style="11"/>
    <col min="6149" max="6149" width="9.85546875" style="11" bestFit="1" customWidth="1"/>
    <col min="6150" max="6150" width="11.7109375" style="11" bestFit="1" customWidth="1"/>
    <col min="6151" max="6404" width="9.140625" style="11"/>
    <col min="6405" max="6405" width="9.85546875" style="11" bestFit="1" customWidth="1"/>
    <col min="6406" max="6406" width="11.7109375" style="11" bestFit="1" customWidth="1"/>
    <col min="6407" max="6660" width="9.140625" style="11"/>
    <col min="6661" max="6661" width="9.85546875" style="11" bestFit="1" customWidth="1"/>
    <col min="6662" max="6662" width="11.7109375" style="11" bestFit="1" customWidth="1"/>
    <col min="6663" max="6916" width="9.140625" style="11"/>
    <col min="6917" max="6917" width="9.85546875" style="11" bestFit="1" customWidth="1"/>
    <col min="6918" max="6918" width="11.7109375" style="11" bestFit="1" customWidth="1"/>
    <col min="6919" max="7172" width="9.140625" style="11"/>
    <col min="7173" max="7173" width="9.85546875" style="11" bestFit="1" customWidth="1"/>
    <col min="7174" max="7174" width="11.7109375" style="11" bestFit="1" customWidth="1"/>
    <col min="7175" max="7428" width="9.140625" style="11"/>
    <col min="7429" max="7429" width="9.85546875" style="11" bestFit="1" customWidth="1"/>
    <col min="7430" max="7430" width="11.7109375" style="11" bestFit="1" customWidth="1"/>
    <col min="7431" max="7684" width="9.140625" style="11"/>
    <col min="7685" max="7685" width="9.85546875" style="11" bestFit="1" customWidth="1"/>
    <col min="7686" max="7686" width="11.7109375" style="11" bestFit="1" customWidth="1"/>
    <col min="7687" max="7940" width="9.140625" style="11"/>
    <col min="7941" max="7941" width="9.85546875" style="11" bestFit="1" customWidth="1"/>
    <col min="7942" max="7942" width="11.7109375" style="11" bestFit="1" customWidth="1"/>
    <col min="7943" max="8196" width="9.140625" style="11"/>
    <col min="8197" max="8197" width="9.85546875" style="11" bestFit="1" customWidth="1"/>
    <col min="8198" max="8198" width="11.7109375" style="11" bestFit="1" customWidth="1"/>
    <col min="8199" max="8452" width="9.140625" style="11"/>
    <col min="8453" max="8453" width="9.85546875" style="11" bestFit="1" customWidth="1"/>
    <col min="8454" max="8454" width="11.7109375" style="11" bestFit="1" customWidth="1"/>
    <col min="8455" max="8708" width="9.140625" style="11"/>
    <col min="8709" max="8709" width="9.85546875" style="11" bestFit="1" customWidth="1"/>
    <col min="8710" max="8710" width="11.7109375" style="11" bestFit="1" customWidth="1"/>
    <col min="8711" max="8964" width="9.140625" style="11"/>
    <col min="8965" max="8965" width="9.85546875" style="11" bestFit="1" customWidth="1"/>
    <col min="8966" max="8966" width="11.7109375" style="11" bestFit="1" customWidth="1"/>
    <col min="8967" max="9220" width="9.140625" style="11"/>
    <col min="9221" max="9221" width="9.85546875" style="11" bestFit="1" customWidth="1"/>
    <col min="9222" max="9222" width="11.7109375" style="11" bestFit="1" customWidth="1"/>
    <col min="9223" max="9476" width="9.140625" style="11"/>
    <col min="9477" max="9477" width="9.85546875" style="11" bestFit="1" customWidth="1"/>
    <col min="9478" max="9478" width="11.7109375" style="11" bestFit="1" customWidth="1"/>
    <col min="9479" max="9732" width="9.140625" style="11"/>
    <col min="9733" max="9733" width="9.85546875" style="11" bestFit="1" customWidth="1"/>
    <col min="9734" max="9734" width="11.7109375" style="11" bestFit="1" customWidth="1"/>
    <col min="9735" max="9988" width="9.140625" style="11"/>
    <col min="9989" max="9989" width="9.85546875" style="11" bestFit="1" customWidth="1"/>
    <col min="9990" max="9990" width="11.7109375" style="11" bestFit="1" customWidth="1"/>
    <col min="9991" max="10244" width="9.140625" style="11"/>
    <col min="10245" max="10245" width="9.85546875" style="11" bestFit="1" customWidth="1"/>
    <col min="10246" max="10246" width="11.7109375" style="11" bestFit="1" customWidth="1"/>
    <col min="10247" max="10500" width="9.140625" style="11"/>
    <col min="10501" max="10501" width="9.85546875" style="11" bestFit="1" customWidth="1"/>
    <col min="10502" max="10502" width="11.7109375" style="11" bestFit="1" customWidth="1"/>
    <col min="10503" max="10756" width="9.140625" style="11"/>
    <col min="10757" max="10757" width="9.85546875" style="11" bestFit="1" customWidth="1"/>
    <col min="10758" max="10758" width="11.7109375" style="11" bestFit="1" customWidth="1"/>
    <col min="10759" max="11012" width="9.140625" style="11"/>
    <col min="11013" max="11013" width="9.85546875" style="11" bestFit="1" customWidth="1"/>
    <col min="11014" max="11014" width="11.7109375" style="11" bestFit="1" customWidth="1"/>
    <col min="11015" max="11268" width="9.140625" style="11"/>
    <col min="11269" max="11269" width="9.85546875" style="11" bestFit="1" customWidth="1"/>
    <col min="11270" max="11270" width="11.7109375" style="11" bestFit="1" customWidth="1"/>
    <col min="11271" max="11524" width="9.140625" style="11"/>
    <col min="11525" max="11525" width="9.85546875" style="11" bestFit="1" customWidth="1"/>
    <col min="11526" max="11526" width="11.7109375" style="11" bestFit="1" customWidth="1"/>
    <col min="11527" max="11780" width="9.140625" style="11"/>
    <col min="11781" max="11781" width="9.85546875" style="11" bestFit="1" customWidth="1"/>
    <col min="11782" max="11782" width="11.7109375" style="11" bestFit="1" customWidth="1"/>
    <col min="11783" max="12036" width="9.140625" style="11"/>
    <col min="12037" max="12037" width="9.85546875" style="11" bestFit="1" customWidth="1"/>
    <col min="12038" max="12038" width="11.7109375" style="11" bestFit="1" customWidth="1"/>
    <col min="12039" max="12292" width="9.140625" style="11"/>
    <col min="12293" max="12293" width="9.85546875" style="11" bestFit="1" customWidth="1"/>
    <col min="12294" max="12294" width="11.7109375" style="11" bestFit="1" customWidth="1"/>
    <col min="12295" max="12548" width="9.140625" style="11"/>
    <col min="12549" max="12549" width="9.85546875" style="11" bestFit="1" customWidth="1"/>
    <col min="12550" max="12550" width="11.7109375" style="11" bestFit="1" customWidth="1"/>
    <col min="12551" max="12804" width="9.140625" style="11"/>
    <col min="12805" max="12805" width="9.85546875" style="11" bestFit="1" customWidth="1"/>
    <col min="12806" max="12806" width="11.7109375" style="11" bestFit="1" customWidth="1"/>
    <col min="12807" max="13060" width="9.140625" style="11"/>
    <col min="13061" max="13061" width="9.85546875" style="11" bestFit="1" customWidth="1"/>
    <col min="13062" max="13062" width="11.7109375" style="11" bestFit="1" customWidth="1"/>
    <col min="13063" max="13316" width="9.140625" style="11"/>
    <col min="13317" max="13317" width="9.85546875" style="11" bestFit="1" customWidth="1"/>
    <col min="13318" max="13318" width="11.7109375" style="11" bestFit="1" customWidth="1"/>
    <col min="13319" max="13572" width="9.140625" style="11"/>
    <col min="13573" max="13573" width="9.85546875" style="11" bestFit="1" customWidth="1"/>
    <col min="13574" max="13574" width="11.7109375" style="11" bestFit="1" customWidth="1"/>
    <col min="13575" max="13828" width="9.140625" style="11"/>
    <col min="13829" max="13829" width="9.85546875" style="11" bestFit="1" customWidth="1"/>
    <col min="13830" max="13830" width="11.7109375" style="11" bestFit="1" customWidth="1"/>
    <col min="13831" max="14084" width="9.140625" style="11"/>
    <col min="14085" max="14085" width="9.85546875" style="11" bestFit="1" customWidth="1"/>
    <col min="14086" max="14086" width="11.7109375" style="11" bestFit="1" customWidth="1"/>
    <col min="14087" max="14340" width="9.140625" style="11"/>
    <col min="14341" max="14341" width="9.85546875" style="11" bestFit="1" customWidth="1"/>
    <col min="14342" max="14342" width="11.7109375" style="11" bestFit="1" customWidth="1"/>
    <col min="14343" max="14596" width="9.140625" style="11"/>
    <col min="14597" max="14597" width="9.85546875" style="11" bestFit="1" customWidth="1"/>
    <col min="14598" max="14598" width="11.7109375" style="11" bestFit="1" customWidth="1"/>
    <col min="14599" max="14852" width="9.140625" style="11"/>
    <col min="14853" max="14853" width="9.85546875" style="11" bestFit="1" customWidth="1"/>
    <col min="14854" max="14854" width="11.7109375" style="11" bestFit="1" customWidth="1"/>
    <col min="14855" max="15108" width="9.140625" style="11"/>
    <col min="15109" max="15109" width="9.85546875" style="11" bestFit="1" customWidth="1"/>
    <col min="15110" max="15110" width="11.7109375" style="11" bestFit="1" customWidth="1"/>
    <col min="15111" max="15364" width="9.140625" style="11"/>
    <col min="15365" max="15365" width="9.85546875" style="11" bestFit="1" customWidth="1"/>
    <col min="15366" max="15366" width="11.7109375" style="11" bestFit="1" customWidth="1"/>
    <col min="15367" max="15620" width="9.140625" style="11"/>
    <col min="15621" max="15621" width="9.85546875" style="11" bestFit="1" customWidth="1"/>
    <col min="15622" max="15622" width="11.7109375" style="11" bestFit="1" customWidth="1"/>
    <col min="15623" max="15876" width="9.140625" style="11"/>
    <col min="15877" max="15877" width="9.85546875" style="11" bestFit="1" customWidth="1"/>
    <col min="15878" max="15878" width="11.7109375" style="11" bestFit="1" customWidth="1"/>
    <col min="15879" max="16132" width="9.140625" style="11"/>
    <col min="16133" max="16133" width="9.85546875" style="11" bestFit="1" customWidth="1"/>
    <col min="16134" max="16134" width="11.7109375" style="11" bestFit="1" customWidth="1"/>
    <col min="16135" max="16384" width="9.140625" style="11"/>
  </cols>
  <sheetData>
    <row r="1" spans="1:9" x14ac:dyDescent="0.2">
      <c r="A1" s="202" t="s">
        <v>5</v>
      </c>
      <c r="B1" s="181"/>
      <c r="C1" s="181"/>
      <c r="D1" s="181"/>
      <c r="E1" s="181"/>
      <c r="F1" s="181"/>
      <c r="G1" s="181"/>
      <c r="H1" s="181"/>
    </row>
    <row r="2" spans="1:9" x14ac:dyDescent="0.2">
      <c r="A2" s="201" t="s">
        <v>291</v>
      </c>
      <c r="B2" s="183"/>
      <c r="C2" s="183"/>
      <c r="D2" s="183"/>
      <c r="E2" s="183"/>
      <c r="F2" s="183"/>
      <c r="G2" s="183"/>
      <c r="H2" s="183"/>
    </row>
    <row r="3" spans="1:9" x14ac:dyDescent="0.2">
      <c r="A3" s="205" t="s">
        <v>12</v>
      </c>
      <c r="B3" s="195"/>
      <c r="C3" s="195"/>
      <c r="D3" s="195"/>
      <c r="E3" s="195"/>
      <c r="F3" s="195"/>
      <c r="G3" s="195"/>
      <c r="H3" s="195"/>
      <c r="I3" s="195"/>
    </row>
    <row r="4" spans="1:9" x14ac:dyDescent="0.2">
      <c r="A4" s="212" t="s">
        <v>292</v>
      </c>
      <c r="B4" s="192"/>
      <c r="C4" s="192"/>
      <c r="D4" s="192"/>
      <c r="E4" s="192"/>
      <c r="F4" s="192"/>
      <c r="G4" s="192"/>
      <c r="H4" s="192"/>
      <c r="I4" s="192"/>
    </row>
    <row r="5" spans="1:9" ht="33.75" x14ac:dyDescent="0.2">
      <c r="A5" s="206" t="s">
        <v>2</v>
      </c>
      <c r="B5" s="207"/>
      <c r="C5" s="207"/>
      <c r="D5" s="207"/>
      <c r="E5" s="207"/>
      <c r="F5" s="208"/>
      <c r="G5" s="13" t="s">
        <v>6</v>
      </c>
      <c r="H5" s="67" t="s">
        <v>228</v>
      </c>
      <c r="I5" s="46" t="s">
        <v>226</v>
      </c>
    </row>
    <row r="6" spans="1:9" x14ac:dyDescent="0.2">
      <c r="A6" s="209">
        <v>1</v>
      </c>
      <c r="B6" s="210"/>
      <c r="C6" s="210"/>
      <c r="D6" s="210"/>
      <c r="E6" s="210"/>
      <c r="F6" s="210"/>
      <c r="G6" s="14">
        <v>2</v>
      </c>
      <c r="H6" s="15">
        <v>3</v>
      </c>
      <c r="I6" s="15">
        <v>4</v>
      </c>
    </row>
    <row r="7" spans="1:9" x14ac:dyDescent="0.2">
      <c r="A7" s="213" t="s">
        <v>75</v>
      </c>
      <c r="B7" s="213"/>
      <c r="C7" s="213"/>
      <c r="D7" s="213"/>
      <c r="E7" s="213"/>
      <c r="F7" s="213"/>
      <c r="G7" s="6">
        <v>1</v>
      </c>
      <c r="H7" s="47">
        <v>127624071</v>
      </c>
      <c r="I7" s="47">
        <v>123615544</v>
      </c>
    </row>
    <row r="8" spans="1:9" x14ac:dyDescent="0.2">
      <c r="A8" s="213" t="s">
        <v>74</v>
      </c>
      <c r="B8" s="213"/>
      <c r="C8" s="213"/>
      <c r="D8" s="213"/>
      <c r="E8" s="213"/>
      <c r="F8" s="213"/>
      <c r="G8" s="6">
        <v>2</v>
      </c>
      <c r="H8" s="47">
        <v>33475276</v>
      </c>
      <c r="I8" s="47">
        <v>28937253</v>
      </c>
    </row>
    <row r="9" spans="1:9" x14ac:dyDescent="0.2">
      <c r="A9" s="213" t="s">
        <v>76</v>
      </c>
      <c r="B9" s="213"/>
      <c r="C9" s="213"/>
      <c r="D9" s="213"/>
      <c r="E9" s="213"/>
      <c r="F9" s="213"/>
      <c r="G9" s="6">
        <v>3</v>
      </c>
      <c r="H9" s="73">
        <v>0</v>
      </c>
      <c r="I9" s="73">
        <v>0</v>
      </c>
    </row>
    <row r="10" spans="1:9" x14ac:dyDescent="0.2">
      <c r="A10" s="213" t="s">
        <v>77</v>
      </c>
      <c r="B10" s="213"/>
      <c r="C10" s="213"/>
      <c r="D10" s="213"/>
      <c r="E10" s="213"/>
      <c r="F10" s="213"/>
      <c r="G10" s="6">
        <v>4</v>
      </c>
      <c r="H10" s="47">
        <v>165000</v>
      </c>
      <c r="I10" s="47">
        <v>141718</v>
      </c>
    </row>
    <row r="11" spans="1:9" x14ac:dyDescent="0.2">
      <c r="A11" s="213" t="s">
        <v>78</v>
      </c>
      <c r="B11" s="213"/>
      <c r="C11" s="213"/>
      <c r="D11" s="213"/>
      <c r="E11" s="213"/>
      <c r="F11" s="213"/>
      <c r="G11" s="6">
        <v>5</v>
      </c>
      <c r="H11" s="47">
        <v>30154668</v>
      </c>
      <c r="I11" s="47">
        <v>28119912</v>
      </c>
    </row>
    <row r="12" spans="1:9" ht="12.6" customHeight="1" x14ac:dyDescent="0.2">
      <c r="A12" s="213" t="s">
        <v>79</v>
      </c>
      <c r="B12" s="213"/>
      <c r="C12" s="213"/>
      <c r="D12" s="213"/>
      <c r="E12" s="213"/>
      <c r="F12" s="213"/>
      <c r="G12" s="6">
        <v>6</v>
      </c>
      <c r="H12" s="73">
        <v>7519166</v>
      </c>
      <c r="I12" s="73">
        <v>8648890</v>
      </c>
    </row>
    <row r="13" spans="1:9" ht="35.450000000000003" customHeight="1" x14ac:dyDescent="0.2">
      <c r="A13" s="213" t="s">
        <v>80</v>
      </c>
      <c r="B13" s="213"/>
      <c r="C13" s="213"/>
      <c r="D13" s="213"/>
      <c r="E13" s="213"/>
      <c r="F13" s="213"/>
      <c r="G13" s="6">
        <v>7</v>
      </c>
      <c r="H13" s="47">
        <v>7544364</v>
      </c>
      <c r="I13" s="47">
        <v>10092875</v>
      </c>
    </row>
    <row r="14" spans="1:9" ht="28.9" customHeight="1" x14ac:dyDescent="0.2">
      <c r="A14" s="213" t="s">
        <v>81</v>
      </c>
      <c r="B14" s="213"/>
      <c r="C14" s="213"/>
      <c r="D14" s="213"/>
      <c r="E14" s="213"/>
      <c r="F14" s="213"/>
      <c r="G14" s="6">
        <v>8</v>
      </c>
      <c r="H14" s="47">
        <v>8153438</v>
      </c>
      <c r="I14" s="47">
        <v>7251791</v>
      </c>
    </row>
    <row r="15" spans="1:9" ht="28.9" customHeight="1" x14ac:dyDescent="0.2">
      <c r="A15" s="213" t="s">
        <v>82</v>
      </c>
      <c r="B15" s="213"/>
      <c r="C15" s="213"/>
      <c r="D15" s="213"/>
      <c r="E15" s="213"/>
      <c r="F15" s="213"/>
      <c r="G15" s="6">
        <v>9</v>
      </c>
      <c r="H15" s="47">
        <v>0</v>
      </c>
      <c r="I15" s="47">
        <v>0</v>
      </c>
    </row>
    <row r="16" spans="1:9" ht="28.9" customHeight="1" x14ac:dyDescent="0.2">
      <c r="A16" s="213" t="s">
        <v>83</v>
      </c>
      <c r="B16" s="213"/>
      <c r="C16" s="213"/>
      <c r="D16" s="213"/>
      <c r="E16" s="213"/>
      <c r="F16" s="213"/>
      <c r="G16" s="6">
        <v>10</v>
      </c>
      <c r="H16" s="47">
        <v>-905580</v>
      </c>
      <c r="I16" s="47">
        <v>-5526807</v>
      </c>
    </row>
    <row r="17" spans="1:9" x14ac:dyDescent="0.2">
      <c r="A17" s="213" t="s">
        <v>84</v>
      </c>
      <c r="B17" s="213"/>
      <c r="C17" s="213"/>
      <c r="D17" s="213"/>
      <c r="E17" s="213"/>
      <c r="F17" s="213"/>
      <c r="G17" s="6">
        <v>11</v>
      </c>
      <c r="H17" s="47">
        <v>0</v>
      </c>
      <c r="I17" s="47">
        <v>0</v>
      </c>
    </row>
    <row r="18" spans="1:9" x14ac:dyDescent="0.2">
      <c r="A18" s="213" t="s">
        <v>85</v>
      </c>
      <c r="B18" s="213"/>
      <c r="C18" s="213"/>
      <c r="D18" s="213"/>
      <c r="E18" s="213"/>
      <c r="F18" s="213"/>
      <c r="G18" s="6">
        <v>12</v>
      </c>
      <c r="H18" s="47">
        <v>877778</v>
      </c>
      <c r="I18" s="47">
        <v>1428076</v>
      </c>
    </row>
    <row r="19" spans="1:9" x14ac:dyDescent="0.2">
      <c r="A19" s="213" t="s">
        <v>86</v>
      </c>
      <c r="B19" s="213"/>
      <c r="C19" s="213"/>
      <c r="D19" s="213"/>
      <c r="E19" s="213"/>
      <c r="F19" s="213"/>
      <c r="G19" s="6">
        <v>13</v>
      </c>
      <c r="H19" s="47">
        <v>0</v>
      </c>
      <c r="I19" s="47">
        <v>0</v>
      </c>
    </row>
    <row r="20" spans="1:9" x14ac:dyDescent="0.2">
      <c r="A20" s="213" t="s">
        <v>87</v>
      </c>
      <c r="B20" s="213"/>
      <c r="C20" s="213"/>
      <c r="D20" s="213"/>
      <c r="E20" s="213"/>
      <c r="F20" s="213"/>
      <c r="G20" s="6">
        <v>14</v>
      </c>
      <c r="H20" s="47">
        <v>4224531</v>
      </c>
      <c r="I20" s="47">
        <v>12334053</v>
      </c>
    </row>
    <row r="21" spans="1:9" x14ac:dyDescent="0.2">
      <c r="A21" s="213" t="s">
        <v>88</v>
      </c>
      <c r="B21" s="213"/>
      <c r="C21" s="213"/>
      <c r="D21" s="213"/>
      <c r="E21" s="213"/>
      <c r="F21" s="213"/>
      <c r="G21" s="6">
        <v>15</v>
      </c>
      <c r="H21" s="47">
        <v>8018288</v>
      </c>
      <c r="I21" s="47">
        <v>6493133</v>
      </c>
    </row>
    <row r="22" spans="1:9" ht="25.15" customHeight="1" x14ac:dyDescent="0.2">
      <c r="A22" s="217" t="s">
        <v>89</v>
      </c>
      <c r="B22" s="217"/>
      <c r="C22" s="217"/>
      <c r="D22" s="217"/>
      <c r="E22" s="217"/>
      <c r="F22" s="217"/>
      <c r="G22" s="7">
        <v>16</v>
      </c>
      <c r="H22" s="48">
        <f>H7-H8-H9+H10+H11-H12+H13+H14+H15+H16+H17+H18+H19+H20-H21</f>
        <v>128825540</v>
      </c>
      <c r="I22" s="48">
        <f>I7-I8-I9+I10+I11-I12+I13+I14+I15+I16+I17+I18+I19+I20-I21</f>
        <v>133377886</v>
      </c>
    </row>
    <row r="23" spans="1:9" x14ac:dyDescent="0.2">
      <c r="A23" s="213" t="s">
        <v>90</v>
      </c>
      <c r="B23" s="213"/>
      <c r="C23" s="213"/>
      <c r="D23" s="213"/>
      <c r="E23" s="213"/>
      <c r="F23" s="213"/>
      <c r="G23" s="6">
        <v>17</v>
      </c>
      <c r="H23" s="47">
        <v>60857103</v>
      </c>
      <c r="I23" s="47">
        <v>64037544</v>
      </c>
    </row>
    <row r="24" spans="1:9" x14ac:dyDescent="0.2">
      <c r="A24" s="213" t="s">
        <v>91</v>
      </c>
      <c r="B24" s="213"/>
      <c r="C24" s="213"/>
      <c r="D24" s="213"/>
      <c r="E24" s="213"/>
      <c r="F24" s="213"/>
      <c r="G24" s="6">
        <v>18</v>
      </c>
      <c r="H24" s="47">
        <v>8482464</v>
      </c>
      <c r="I24" s="47">
        <v>8376639</v>
      </c>
    </row>
    <row r="25" spans="1:9" x14ac:dyDescent="0.2">
      <c r="A25" s="213" t="s">
        <v>92</v>
      </c>
      <c r="B25" s="213"/>
      <c r="C25" s="213"/>
      <c r="D25" s="213"/>
      <c r="E25" s="213"/>
      <c r="F25" s="213"/>
      <c r="G25" s="6">
        <v>19</v>
      </c>
      <c r="H25" s="47">
        <v>0</v>
      </c>
      <c r="I25" s="47">
        <v>0</v>
      </c>
    </row>
    <row r="26" spans="1:9" x14ac:dyDescent="0.2">
      <c r="A26" s="213" t="s">
        <v>93</v>
      </c>
      <c r="B26" s="213"/>
      <c r="C26" s="213"/>
      <c r="D26" s="213"/>
      <c r="E26" s="213"/>
      <c r="F26" s="213"/>
      <c r="G26" s="6">
        <v>20</v>
      </c>
      <c r="H26" s="73">
        <v>3613055</v>
      </c>
      <c r="I26" s="73">
        <v>-8339173</v>
      </c>
    </row>
    <row r="27" spans="1:9" ht="26.45" customHeight="1" x14ac:dyDescent="0.2">
      <c r="A27" s="213" t="s">
        <v>94</v>
      </c>
      <c r="B27" s="213"/>
      <c r="C27" s="213"/>
      <c r="D27" s="213"/>
      <c r="E27" s="213"/>
      <c r="F27" s="213"/>
      <c r="G27" s="6">
        <v>21</v>
      </c>
      <c r="H27" s="47">
        <v>23300972</v>
      </c>
      <c r="I27" s="47">
        <v>22511002</v>
      </c>
    </row>
    <row r="28" spans="1:9" ht="26.45" customHeight="1" x14ac:dyDescent="0.2">
      <c r="A28" s="213" t="s">
        <v>95</v>
      </c>
      <c r="B28" s="213"/>
      <c r="C28" s="213"/>
      <c r="D28" s="213"/>
      <c r="E28" s="213"/>
      <c r="F28" s="213"/>
      <c r="G28" s="6">
        <v>22</v>
      </c>
      <c r="H28" s="73">
        <v>0</v>
      </c>
      <c r="I28" s="73">
        <v>0</v>
      </c>
    </row>
    <row r="29" spans="1:9" ht="26.45" customHeight="1" x14ac:dyDescent="0.2">
      <c r="A29" s="213" t="s">
        <v>96</v>
      </c>
      <c r="B29" s="213"/>
      <c r="C29" s="213"/>
      <c r="D29" s="213"/>
      <c r="E29" s="213"/>
      <c r="F29" s="213"/>
      <c r="G29" s="6">
        <v>23</v>
      </c>
      <c r="H29" s="47">
        <v>34000</v>
      </c>
      <c r="I29" s="47">
        <v>900233</v>
      </c>
    </row>
    <row r="30" spans="1:9" ht="14.45" customHeight="1" x14ac:dyDescent="0.2">
      <c r="A30" s="213" t="s">
        <v>97</v>
      </c>
      <c r="B30" s="213"/>
      <c r="C30" s="213"/>
      <c r="D30" s="213"/>
      <c r="E30" s="213"/>
      <c r="F30" s="213"/>
      <c r="G30" s="6">
        <v>24</v>
      </c>
      <c r="H30" s="73">
        <v>0</v>
      </c>
      <c r="I30" s="47">
        <v>0</v>
      </c>
    </row>
    <row r="31" spans="1:9" ht="21" customHeight="1" x14ac:dyDescent="0.2">
      <c r="A31" s="213" t="s">
        <v>98</v>
      </c>
      <c r="B31" s="213"/>
      <c r="C31" s="213"/>
      <c r="D31" s="213"/>
      <c r="E31" s="213"/>
      <c r="F31" s="213"/>
      <c r="G31" s="6">
        <v>25</v>
      </c>
      <c r="H31" s="47">
        <v>0</v>
      </c>
      <c r="I31" s="47">
        <v>0</v>
      </c>
    </row>
    <row r="32" spans="1:9" ht="21" customHeight="1" x14ac:dyDescent="0.2">
      <c r="A32" s="213" t="s">
        <v>99</v>
      </c>
      <c r="B32" s="213"/>
      <c r="C32" s="213"/>
      <c r="D32" s="213"/>
      <c r="E32" s="213"/>
      <c r="F32" s="213"/>
      <c r="G32" s="6">
        <v>26</v>
      </c>
      <c r="H32" s="47">
        <v>0</v>
      </c>
      <c r="I32" s="47">
        <v>0</v>
      </c>
    </row>
    <row r="33" spans="1:10" ht="21" customHeight="1" x14ac:dyDescent="0.2">
      <c r="A33" s="214" t="s">
        <v>100</v>
      </c>
      <c r="B33" s="214"/>
      <c r="C33" s="214"/>
      <c r="D33" s="214"/>
      <c r="E33" s="214"/>
      <c r="F33" s="214"/>
      <c r="G33" s="7">
        <v>27</v>
      </c>
      <c r="H33" s="48">
        <f>H22-H23+H25-H24-H26-H27-H28-H29+H30+H31+H32</f>
        <v>32537946</v>
      </c>
      <c r="I33" s="48">
        <f>I22-I23+I25-I24-I26-I27-I28-I29+I30+I31+I32</f>
        <v>45891641</v>
      </c>
    </row>
    <row r="34" spans="1:10" ht="21" customHeight="1" x14ac:dyDescent="0.2">
      <c r="A34" s="213" t="s">
        <v>101</v>
      </c>
      <c r="B34" s="213"/>
      <c r="C34" s="213"/>
      <c r="D34" s="213"/>
      <c r="E34" s="213"/>
      <c r="F34" s="213"/>
      <c r="G34" s="6">
        <v>28</v>
      </c>
      <c r="H34" s="47">
        <v>6070327</v>
      </c>
      <c r="I34" s="47">
        <v>8407790</v>
      </c>
    </row>
    <row r="35" spans="1:10" ht="21" customHeight="1" x14ac:dyDescent="0.2">
      <c r="A35" s="214" t="s">
        <v>102</v>
      </c>
      <c r="B35" s="214"/>
      <c r="C35" s="214"/>
      <c r="D35" s="214"/>
      <c r="E35" s="214"/>
      <c r="F35" s="214"/>
      <c r="G35" s="7">
        <v>29</v>
      </c>
      <c r="H35" s="48">
        <f>H33-H34</f>
        <v>26467619</v>
      </c>
      <c r="I35" s="48">
        <f>I33-I34</f>
        <v>37483851</v>
      </c>
    </row>
    <row r="36" spans="1:10" ht="21" customHeight="1" x14ac:dyDescent="0.2">
      <c r="A36" s="214" t="s">
        <v>103</v>
      </c>
      <c r="B36" s="214"/>
      <c r="C36" s="214"/>
      <c r="D36" s="214"/>
      <c r="E36" s="214"/>
      <c r="F36" s="214"/>
      <c r="G36" s="7">
        <v>30</v>
      </c>
      <c r="H36" s="48">
        <f>H37-H38</f>
        <v>0</v>
      </c>
      <c r="I36" s="48">
        <f>I37-I38</f>
        <v>0</v>
      </c>
    </row>
    <row r="37" spans="1:10" x14ac:dyDescent="0.2">
      <c r="A37" s="213" t="s">
        <v>104</v>
      </c>
      <c r="B37" s="213"/>
      <c r="C37" s="213"/>
      <c r="D37" s="213"/>
      <c r="E37" s="213"/>
      <c r="F37" s="213"/>
      <c r="G37" s="6">
        <v>31</v>
      </c>
      <c r="H37" s="47">
        <v>0</v>
      </c>
      <c r="I37" s="47">
        <v>0</v>
      </c>
    </row>
    <row r="38" spans="1:10" ht="22.9" customHeight="1" x14ac:dyDescent="0.2">
      <c r="A38" s="213" t="s">
        <v>105</v>
      </c>
      <c r="B38" s="213"/>
      <c r="C38" s="213"/>
      <c r="D38" s="213"/>
      <c r="E38" s="213"/>
      <c r="F38" s="213"/>
      <c r="G38" s="6">
        <v>32</v>
      </c>
      <c r="H38" s="47">
        <v>0</v>
      </c>
      <c r="I38" s="47">
        <v>0</v>
      </c>
    </row>
    <row r="39" spans="1:10" x14ac:dyDescent="0.2">
      <c r="A39" s="214" t="s">
        <v>106</v>
      </c>
      <c r="B39" s="214"/>
      <c r="C39" s="214"/>
      <c r="D39" s="214"/>
      <c r="E39" s="214"/>
      <c r="F39" s="214"/>
      <c r="G39" s="7">
        <v>33</v>
      </c>
      <c r="H39" s="48">
        <f>H35+H36</f>
        <v>26467619</v>
      </c>
      <c r="I39" s="48">
        <f>I35+I36</f>
        <v>37483851</v>
      </c>
    </row>
    <row r="40" spans="1:10" x14ac:dyDescent="0.2">
      <c r="A40" s="213" t="s">
        <v>107</v>
      </c>
      <c r="B40" s="213"/>
      <c r="C40" s="213"/>
      <c r="D40" s="213"/>
      <c r="E40" s="213"/>
      <c r="F40" s="213"/>
      <c r="G40" s="6">
        <v>34</v>
      </c>
      <c r="H40" s="47">
        <v>0</v>
      </c>
      <c r="I40" s="47">
        <v>0</v>
      </c>
    </row>
    <row r="41" spans="1:10" x14ac:dyDescent="0.2">
      <c r="A41" s="213" t="s">
        <v>108</v>
      </c>
      <c r="B41" s="213"/>
      <c r="C41" s="213"/>
      <c r="D41" s="213"/>
      <c r="E41" s="213"/>
      <c r="F41" s="213"/>
      <c r="G41" s="6">
        <v>35</v>
      </c>
      <c r="H41" s="47">
        <v>26467619</v>
      </c>
      <c r="I41" s="47">
        <v>37483851</v>
      </c>
    </row>
    <row r="42" spans="1:10" x14ac:dyDescent="0.2">
      <c r="A42" s="218" t="s">
        <v>17</v>
      </c>
      <c r="B42" s="219"/>
      <c r="C42" s="219"/>
      <c r="D42" s="219"/>
      <c r="E42" s="219"/>
      <c r="F42" s="219"/>
      <c r="G42" s="220"/>
      <c r="H42" s="220"/>
      <c r="I42" s="220"/>
      <c r="J42" s="4"/>
    </row>
    <row r="43" spans="1:10" x14ac:dyDescent="0.2">
      <c r="A43" s="215" t="s">
        <v>109</v>
      </c>
      <c r="B43" s="215"/>
      <c r="C43" s="215"/>
      <c r="D43" s="215"/>
      <c r="E43" s="215"/>
      <c r="F43" s="215"/>
      <c r="G43" s="6">
        <v>36</v>
      </c>
      <c r="H43" s="49">
        <f>H39</f>
        <v>26467619</v>
      </c>
      <c r="I43" s="49">
        <f>I39</f>
        <v>37483851</v>
      </c>
    </row>
    <row r="44" spans="1:10" x14ac:dyDescent="0.2">
      <c r="A44" s="217" t="s">
        <v>233</v>
      </c>
      <c r="B44" s="217"/>
      <c r="C44" s="217"/>
      <c r="D44" s="217"/>
      <c r="E44" s="217"/>
      <c r="F44" s="217"/>
      <c r="G44" s="7">
        <v>37</v>
      </c>
      <c r="H44" s="48">
        <f>H45+H57</f>
        <v>1997977</v>
      </c>
      <c r="I44" s="48">
        <f>I45+I57</f>
        <v>25809313</v>
      </c>
    </row>
    <row r="45" spans="1:10" ht="21.6" customHeight="1" x14ac:dyDescent="0.2">
      <c r="A45" s="203" t="s">
        <v>234</v>
      </c>
      <c r="B45" s="203"/>
      <c r="C45" s="203"/>
      <c r="D45" s="203"/>
      <c r="E45" s="203"/>
      <c r="F45" s="203"/>
      <c r="G45" s="7">
        <v>38</v>
      </c>
      <c r="H45" s="48">
        <f>SUM(H46:H52)+H55+H56</f>
        <v>0</v>
      </c>
      <c r="I45" s="48">
        <f>SUM(I46:I52)+I55+I56</f>
        <v>0</v>
      </c>
    </row>
    <row r="46" spans="1:10" x14ac:dyDescent="0.2">
      <c r="A46" s="211" t="s">
        <v>110</v>
      </c>
      <c r="B46" s="211"/>
      <c r="C46" s="211"/>
      <c r="D46" s="211"/>
      <c r="E46" s="211"/>
      <c r="F46" s="211"/>
      <c r="G46" s="6">
        <v>39</v>
      </c>
      <c r="H46" s="73">
        <v>0</v>
      </c>
      <c r="I46" s="47">
        <v>0</v>
      </c>
    </row>
    <row r="47" spans="1:10" x14ac:dyDescent="0.2">
      <c r="A47" s="211" t="s">
        <v>111</v>
      </c>
      <c r="B47" s="211"/>
      <c r="C47" s="211"/>
      <c r="D47" s="211"/>
      <c r="E47" s="211"/>
      <c r="F47" s="211"/>
      <c r="G47" s="6">
        <v>40</v>
      </c>
      <c r="H47" s="47">
        <v>0</v>
      </c>
      <c r="I47" s="47">
        <v>0</v>
      </c>
    </row>
    <row r="48" spans="1:10" ht="23.45" customHeight="1" x14ac:dyDescent="0.2">
      <c r="A48" s="211" t="s">
        <v>112</v>
      </c>
      <c r="B48" s="211"/>
      <c r="C48" s="211"/>
      <c r="D48" s="211"/>
      <c r="E48" s="211"/>
      <c r="F48" s="211"/>
      <c r="G48" s="6">
        <v>41</v>
      </c>
      <c r="H48" s="73">
        <v>0</v>
      </c>
      <c r="I48" s="47">
        <v>0</v>
      </c>
    </row>
    <row r="49" spans="1:9" x14ac:dyDescent="0.2">
      <c r="A49" s="211" t="s">
        <v>113</v>
      </c>
      <c r="B49" s="211"/>
      <c r="C49" s="211"/>
      <c r="D49" s="211"/>
      <c r="E49" s="211"/>
      <c r="F49" s="211"/>
      <c r="G49" s="6">
        <v>42</v>
      </c>
      <c r="H49" s="47">
        <v>0</v>
      </c>
      <c r="I49" s="47">
        <v>0</v>
      </c>
    </row>
    <row r="50" spans="1:9" ht="21" customHeight="1" x14ac:dyDescent="0.2">
      <c r="A50" s="211" t="s">
        <v>114</v>
      </c>
      <c r="B50" s="211"/>
      <c r="C50" s="211"/>
      <c r="D50" s="211"/>
      <c r="E50" s="211"/>
      <c r="F50" s="211"/>
      <c r="G50" s="6">
        <v>43</v>
      </c>
      <c r="H50" s="73">
        <v>0</v>
      </c>
      <c r="I50" s="47">
        <v>0</v>
      </c>
    </row>
    <row r="51" spans="1:9" ht="27.6" customHeight="1" x14ac:dyDescent="0.2">
      <c r="A51" s="211" t="s">
        <v>115</v>
      </c>
      <c r="B51" s="211"/>
      <c r="C51" s="211"/>
      <c r="D51" s="211"/>
      <c r="E51" s="211"/>
      <c r="F51" s="211"/>
      <c r="G51" s="6">
        <v>44</v>
      </c>
      <c r="H51" s="47">
        <v>0</v>
      </c>
      <c r="I51" s="47">
        <v>0</v>
      </c>
    </row>
    <row r="52" spans="1:9" x14ac:dyDescent="0.2">
      <c r="A52" s="204" t="s">
        <v>116</v>
      </c>
      <c r="B52" s="204"/>
      <c r="C52" s="204"/>
      <c r="D52" s="204"/>
      <c r="E52" s="204"/>
      <c r="F52" s="204"/>
      <c r="G52" s="6">
        <v>45</v>
      </c>
      <c r="H52" s="73">
        <v>0</v>
      </c>
      <c r="I52" s="73">
        <v>0</v>
      </c>
    </row>
    <row r="53" spans="1:9" ht="12.75" customHeight="1" x14ac:dyDescent="0.2">
      <c r="A53" s="204" t="s">
        <v>117</v>
      </c>
      <c r="B53" s="204"/>
      <c r="C53" s="204"/>
      <c r="D53" s="204"/>
      <c r="E53" s="204"/>
      <c r="F53" s="204"/>
      <c r="G53" s="6">
        <v>46</v>
      </c>
      <c r="H53" s="47">
        <v>0</v>
      </c>
      <c r="I53" s="73">
        <v>0</v>
      </c>
    </row>
    <row r="54" spans="1:9" ht="12.75" customHeight="1" x14ac:dyDescent="0.2">
      <c r="A54" s="204" t="s">
        <v>118</v>
      </c>
      <c r="B54" s="204"/>
      <c r="C54" s="204"/>
      <c r="D54" s="204"/>
      <c r="E54" s="204"/>
      <c r="F54" s="204"/>
      <c r="G54" s="6">
        <v>47</v>
      </c>
      <c r="H54" s="73">
        <v>0</v>
      </c>
      <c r="I54" s="47">
        <v>0</v>
      </c>
    </row>
    <row r="55" spans="1:9" ht="12.75" customHeight="1" x14ac:dyDescent="0.2">
      <c r="A55" s="204" t="s">
        <v>119</v>
      </c>
      <c r="B55" s="204"/>
      <c r="C55" s="204"/>
      <c r="D55" s="204"/>
      <c r="E55" s="204"/>
      <c r="F55" s="204"/>
      <c r="G55" s="6">
        <v>48</v>
      </c>
      <c r="H55" s="47">
        <v>0</v>
      </c>
      <c r="I55" s="47">
        <v>0</v>
      </c>
    </row>
    <row r="56" spans="1:9" ht="12" customHeight="1" x14ac:dyDescent="0.2">
      <c r="A56" s="204" t="s">
        <v>232</v>
      </c>
      <c r="B56" s="204"/>
      <c r="C56" s="204"/>
      <c r="D56" s="204"/>
      <c r="E56" s="204"/>
      <c r="F56" s="204"/>
      <c r="G56" s="6">
        <v>49</v>
      </c>
      <c r="H56" s="73">
        <v>0</v>
      </c>
      <c r="I56" s="47">
        <v>0</v>
      </c>
    </row>
    <row r="57" spans="1:9" ht="25.15" customHeight="1" x14ac:dyDescent="0.2">
      <c r="A57" s="203" t="s">
        <v>235</v>
      </c>
      <c r="B57" s="203"/>
      <c r="C57" s="203"/>
      <c r="D57" s="203"/>
      <c r="E57" s="203"/>
      <c r="F57" s="203"/>
      <c r="G57" s="7">
        <v>50</v>
      </c>
      <c r="H57" s="48">
        <f>SUM(H58:H65)</f>
        <v>1997977</v>
      </c>
      <c r="I57" s="48">
        <f>SUM(I58:I65)</f>
        <v>25809313</v>
      </c>
    </row>
    <row r="58" spans="1:9" ht="12.75" customHeight="1" x14ac:dyDescent="0.2">
      <c r="A58" s="204" t="s">
        <v>120</v>
      </c>
      <c r="B58" s="204"/>
      <c r="C58" s="204"/>
      <c r="D58" s="204"/>
      <c r="E58" s="204"/>
      <c r="F58" s="204"/>
      <c r="G58" s="6">
        <v>51</v>
      </c>
      <c r="H58" s="73">
        <v>0</v>
      </c>
      <c r="I58" s="47">
        <v>0</v>
      </c>
    </row>
    <row r="59" spans="1:9" ht="12.75" customHeight="1" x14ac:dyDescent="0.2">
      <c r="A59" s="204" t="s">
        <v>121</v>
      </c>
      <c r="B59" s="204"/>
      <c r="C59" s="204"/>
      <c r="D59" s="204"/>
      <c r="E59" s="204"/>
      <c r="F59" s="204"/>
      <c r="G59" s="6">
        <v>52</v>
      </c>
      <c r="H59" s="47">
        <v>0</v>
      </c>
      <c r="I59" s="47">
        <v>0</v>
      </c>
    </row>
    <row r="60" spans="1:9" ht="12.75" customHeight="1" x14ac:dyDescent="0.2">
      <c r="A60" s="204" t="s">
        <v>122</v>
      </c>
      <c r="B60" s="204"/>
      <c r="C60" s="204"/>
      <c r="D60" s="204"/>
      <c r="E60" s="204"/>
      <c r="F60" s="204"/>
      <c r="G60" s="6">
        <v>53</v>
      </c>
      <c r="H60" s="73">
        <v>0</v>
      </c>
      <c r="I60" s="47">
        <v>0</v>
      </c>
    </row>
    <row r="61" spans="1:9" ht="12.75" customHeight="1" x14ac:dyDescent="0.2">
      <c r="A61" s="204" t="s">
        <v>123</v>
      </c>
      <c r="B61" s="204"/>
      <c r="C61" s="204"/>
      <c r="D61" s="204"/>
      <c r="E61" s="204"/>
      <c r="F61" s="204"/>
      <c r="G61" s="6">
        <v>54</v>
      </c>
      <c r="H61" s="47">
        <v>0</v>
      </c>
      <c r="I61" s="73">
        <v>0</v>
      </c>
    </row>
    <row r="62" spans="1:9" ht="12.75" customHeight="1" x14ac:dyDescent="0.2">
      <c r="A62" s="204" t="s">
        <v>124</v>
      </c>
      <c r="B62" s="204"/>
      <c r="C62" s="204"/>
      <c r="D62" s="204"/>
      <c r="E62" s="204"/>
      <c r="F62" s="204"/>
      <c r="G62" s="6">
        <v>55</v>
      </c>
      <c r="H62" s="73">
        <v>1997977</v>
      </c>
      <c r="I62" s="73">
        <v>30707024</v>
      </c>
    </row>
    <row r="63" spans="1:9" ht="12.75" customHeight="1" x14ac:dyDescent="0.2">
      <c r="A63" s="204" t="s">
        <v>113</v>
      </c>
      <c r="B63" s="204"/>
      <c r="C63" s="204"/>
      <c r="D63" s="204"/>
      <c r="E63" s="204"/>
      <c r="F63" s="204"/>
      <c r="G63" s="6">
        <v>56</v>
      </c>
      <c r="H63" s="47">
        <v>0</v>
      </c>
      <c r="I63" s="47">
        <v>0</v>
      </c>
    </row>
    <row r="64" spans="1:9" ht="21.6" customHeight="1" x14ac:dyDescent="0.2">
      <c r="A64" s="204" t="s">
        <v>125</v>
      </c>
      <c r="B64" s="204"/>
      <c r="C64" s="204"/>
      <c r="D64" s="204"/>
      <c r="E64" s="204"/>
      <c r="F64" s="204"/>
      <c r="G64" s="6">
        <v>57</v>
      </c>
      <c r="H64" s="73">
        <v>0</v>
      </c>
      <c r="I64" s="47">
        <v>0</v>
      </c>
    </row>
    <row r="65" spans="1:9" ht="22.9" customHeight="1" x14ac:dyDescent="0.2">
      <c r="A65" s="204" t="s">
        <v>126</v>
      </c>
      <c r="B65" s="204"/>
      <c r="C65" s="204"/>
      <c r="D65" s="204"/>
      <c r="E65" s="204"/>
      <c r="F65" s="204"/>
      <c r="G65" s="6">
        <v>58</v>
      </c>
      <c r="H65" s="47">
        <v>0</v>
      </c>
      <c r="I65" s="73">
        <v>-4897711</v>
      </c>
    </row>
    <row r="66" spans="1:9" ht="12.75" customHeight="1" x14ac:dyDescent="0.2">
      <c r="A66" s="203" t="s">
        <v>236</v>
      </c>
      <c r="B66" s="203"/>
      <c r="C66" s="203"/>
      <c r="D66" s="203"/>
      <c r="E66" s="203"/>
      <c r="F66" s="203"/>
      <c r="G66" s="7">
        <v>59</v>
      </c>
      <c r="H66" s="50">
        <f>H43+H44</f>
        <v>28465596</v>
      </c>
      <c r="I66" s="50">
        <f>I43+I44</f>
        <v>63293164</v>
      </c>
    </row>
    <row r="67" spans="1:9" ht="12.75" customHeight="1" x14ac:dyDescent="0.2">
      <c r="A67" s="216" t="s">
        <v>127</v>
      </c>
      <c r="B67" s="216"/>
      <c r="C67" s="216"/>
      <c r="D67" s="216"/>
      <c r="E67" s="216"/>
      <c r="F67" s="216"/>
      <c r="G67" s="6">
        <v>60</v>
      </c>
      <c r="H67" s="47">
        <v>0</v>
      </c>
      <c r="I67" s="47">
        <v>0</v>
      </c>
    </row>
    <row r="68" spans="1:9" x14ac:dyDescent="0.2">
      <c r="A68" s="215" t="s">
        <v>128</v>
      </c>
      <c r="B68" s="215"/>
      <c r="C68" s="215"/>
      <c r="D68" s="215"/>
      <c r="E68" s="215"/>
      <c r="F68" s="215"/>
      <c r="G68" s="6">
        <v>61</v>
      </c>
      <c r="H68" s="73">
        <v>28465596</v>
      </c>
      <c r="I68" s="74">
        <v>63293164</v>
      </c>
    </row>
  </sheetData>
  <sheetProtection password="CA29" sheet="1" objects="1" scenarios="1"/>
  <mergeCells count="68">
    <mergeCell ref="A12:F12"/>
    <mergeCell ref="A21:F21"/>
    <mergeCell ref="A29:F29"/>
    <mergeCell ref="A7:F7"/>
    <mergeCell ref="A8:F8"/>
    <mergeCell ref="A9:F9"/>
    <mergeCell ref="A10:F10"/>
    <mergeCell ref="A11:F11"/>
    <mergeCell ref="A22:F22"/>
    <mergeCell ref="A25:F25"/>
    <mergeCell ref="A26:F26"/>
    <mergeCell ref="A27:F27"/>
    <mergeCell ref="A28:F28"/>
    <mergeCell ref="A20:F20"/>
    <mergeCell ref="A42:I42"/>
    <mergeCell ref="A41:F41"/>
    <mergeCell ref="A40:F40"/>
    <mergeCell ref="A39:F39"/>
    <mergeCell ref="A34:F34"/>
    <mergeCell ref="A46:F46"/>
    <mergeCell ref="A47:F47"/>
    <mergeCell ref="A48:F48"/>
    <mergeCell ref="A43:F43"/>
    <mergeCell ref="A44:F44"/>
    <mergeCell ref="A45:F45"/>
    <mergeCell ref="A68:F68"/>
    <mergeCell ref="A35:F35"/>
    <mergeCell ref="A36:F36"/>
    <mergeCell ref="A37:F37"/>
    <mergeCell ref="A67:F67"/>
    <mergeCell ref="A62:F62"/>
    <mergeCell ref="A63:F63"/>
    <mergeCell ref="A64:F64"/>
    <mergeCell ref="A65:F65"/>
    <mergeCell ref="A66:F66"/>
    <mergeCell ref="A54:F54"/>
    <mergeCell ref="A61:F61"/>
    <mergeCell ref="A38:F38"/>
    <mergeCell ref="A60:F60"/>
    <mergeCell ref="A49:F49"/>
    <mergeCell ref="A50:F50"/>
    <mergeCell ref="A33:F33"/>
    <mergeCell ref="A13:F13"/>
    <mergeCell ref="A14:F14"/>
    <mergeCell ref="A15:F15"/>
    <mergeCell ref="A16:F16"/>
    <mergeCell ref="A17:F17"/>
    <mergeCell ref="A30:F30"/>
    <mergeCell ref="A23:F23"/>
    <mergeCell ref="A24:F24"/>
    <mergeCell ref="A31:F31"/>
    <mergeCell ref="A32:F32"/>
    <mergeCell ref="A2:H2"/>
    <mergeCell ref="A1:H1"/>
    <mergeCell ref="A57:F57"/>
    <mergeCell ref="A58:F58"/>
    <mergeCell ref="A59:F59"/>
    <mergeCell ref="A3:I3"/>
    <mergeCell ref="A5:F5"/>
    <mergeCell ref="A6:F6"/>
    <mergeCell ref="A51:F51"/>
    <mergeCell ref="A52:F52"/>
    <mergeCell ref="A53:F53"/>
    <mergeCell ref="A55:F55"/>
    <mergeCell ref="A56:F56"/>
    <mergeCell ref="A4:I4"/>
    <mergeCell ref="A18:F18"/>
    <mergeCell ref="A19:F19"/>
  </mergeCells>
  <dataValidations count="7">
    <dataValidation type="whole" operator="greaterThanOrEqual" allowBlank="1" showInputMessage="1" showErrorMessage="1" errorTitle="Pogrešan unos" error="Mogu se unijeti samo cjelobrojne pozitivne vrijednosti." sqref="JA65381:JB65415 SW65381:SX65415 ACS65381:ACT65415 AMO65381:AMP65415 AWK65381:AWL65415 BGG65381:BGH65415 BQC65381:BQD65415 BZY65381:BZZ65415 CJU65381:CJV65415 CTQ65381:CTR65415 DDM65381:DDN65415 DNI65381:DNJ65415 DXE65381:DXF65415 EHA65381:EHB65415 EQW65381:EQX65415 FAS65381:FAT65415 FKO65381:FKP65415 FUK65381:FUL65415 GEG65381:GEH65415 GOC65381:GOD65415 GXY65381:GXZ65415 HHU65381:HHV65415 HRQ65381:HRR65415 IBM65381:IBN65415 ILI65381:ILJ65415 IVE65381:IVF65415 JFA65381:JFB65415 JOW65381:JOX65415 JYS65381:JYT65415 KIO65381:KIP65415 KSK65381:KSL65415 LCG65381:LCH65415 LMC65381:LMD65415 LVY65381:LVZ65415 MFU65381:MFV65415 MPQ65381:MPR65415 MZM65381:MZN65415 NJI65381:NJJ65415 NTE65381:NTF65415 ODA65381:ODB65415 OMW65381:OMX65415 OWS65381:OWT65415 PGO65381:PGP65415 PQK65381:PQL65415 QAG65381:QAH65415 QKC65381:QKD65415 QTY65381:QTZ65415 RDU65381:RDV65415 RNQ65381:RNR65415 RXM65381:RXN65415 SHI65381:SHJ65415 SRE65381:SRF65415 TBA65381:TBB65415 TKW65381:TKX65415 TUS65381:TUT65415 UEO65381:UEP65415 UOK65381:UOL65415 UYG65381:UYH65415 VIC65381:VID65415 VRY65381:VRZ65415 WBU65381:WBV65415 WLQ65381:WLR65415 WVM65381:WVN65415 JA130917:JB130951 SW130917:SX130951 ACS130917:ACT130951 AMO130917:AMP130951 AWK130917:AWL130951 BGG130917:BGH130951 BQC130917:BQD130951 BZY130917:BZZ130951 CJU130917:CJV130951 CTQ130917:CTR130951 DDM130917:DDN130951 DNI130917:DNJ130951 DXE130917:DXF130951 EHA130917:EHB130951 EQW130917:EQX130951 FAS130917:FAT130951 FKO130917:FKP130951 FUK130917:FUL130951 GEG130917:GEH130951 GOC130917:GOD130951 GXY130917:GXZ130951 HHU130917:HHV130951 HRQ130917:HRR130951 IBM130917:IBN130951 ILI130917:ILJ130951 IVE130917:IVF130951 JFA130917:JFB130951 JOW130917:JOX130951 JYS130917:JYT130951 KIO130917:KIP130951 KSK130917:KSL130951 LCG130917:LCH130951 LMC130917:LMD130951 LVY130917:LVZ130951 MFU130917:MFV130951 MPQ130917:MPR130951 MZM130917:MZN130951 NJI130917:NJJ130951 NTE130917:NTF130951 ODA130917:ODB130951 OMW130917:OMX130951 OWS130917:OWT130951 PGO130917:PGP130951 PQK130917:PQL130951 QAG130917:QAH130951 QKC130917:QKD130951 QTY130917:QTZ130951 RDU130917:RDV130951 RNQ130917:RNR130951 RXM130917:RXN130951 SHI130917:SHJ130951 SRE130917:SRF130951 TBA130917:TBB130951 TKW130917:TKX130951 TUS130917:TUT130951 UEO130917:UEP130951 UOK130917:UOL130951 UYG130917:UYH130951 VIC130917:VID130951 VRY130917:VRZ130951 WBU130917:WBV130951 WLQ130917:WLR130951 WVM130917:WVN130951 JA196453:JB196487 SW196453:SX196487 ACS196453:ACT196487 AMO196453:AMP196487 AWK196453:AWL196487 BGG196453:BGH196487 BQC196453:BQD196487 BZY196453:BZZ196487 CJU196453:CJV196487 CTQ196453:CTR196487 DDM196453:DDN196487 DNI196453:DNJ196487 DXE196453:DXF196487 EHA196453:EHB196487 EQW196453:EQX196487 FAS196453:FAT196487 FKO196453:FKP196487 FUK196453:FUL196487 GEG196453:GEH196487 GOC196453:GOD196487 GXY196453:GXZ196487 HHU196453:HHV196487 HRQ196453:HRR196487 IBM196453:IBN196487 ILI196453:ILJ196487 IVE196453:IVF196487 JFA196453:JFB196487 JOW196453:JOX196487 JYS196453:JYT196487 KIO196453:KIP196487 KSK196453:KSL196487 LCG196453:LCH196487 LMC196453:LMD196487 LVY196453:LVZ196487 MFU196453:MFV196487 MPQ196453:MPR196487 MZM196453:MZN196487 NJI196453:NJJ196487 NTE196453:NTF196487 ODA196453:ODB196487 OMW196453:OMX196487 OWS196453:OWT196487 PGO196453:PGP196487 PQK196453:PQL196487 QAG196453:QAH196487 QKC196453:QKD196487 QTY196453:QTZ196487 RDU196453:RDV196487 RNQ196453:RNR196487 RXM196453:RXN196487 SHI196453:SHJ196487 SRE196453:SRF196487 TBA196453:TBB196487 TKW196453:TKX196487 TUS196453:TUT196487 UEO196453:UEP196487 UOK196453:UOL196487 UYG196453:UYH196487 VIC196453:VID196487 VRY196453:VRZ196487 WBU196453:WBV196487 WLQ196453:WLR196487 WVM196453:WVN196487 JA261989:JB262023 SW261989:SX262023 ACS261989:ACT262023 AMO261989:AMP262023 AWK261989:AWL262023 BGG261989:BGH262023 BQC261989:BQD262023 BZY261989:BZZ262023 CJU261989:CJV262023 CTQ261989:CTR262023 DDM261989:DDN262023 DNI261989:DNJ262023 DXE261989:DXF262023 EHA261989:EHB262023 EQW261989:EQX262023 FAS261989:FAT262023 FKO261989:FKP262023 FUK261989:FUL262023 GEG261989:GEH262023 GOC261989:GOD262023 GXY261989:GXZ262023 HHU261989:HHV262023 HRQ261989:HRR262023 IBM261989:IBN262023 ILI261989:ILJ262023 IVE261989:IVF262023 JFA261989:JFB262023 JOW261989:JOX262023 JYS261989:JYT262023 KIO261989:KIP262023 KSK261989:KSL262023 LCG261989:LCH262023 LMC261989:LMD262023 LVY261989:LVZ262023 MFU261989:MFV262023 MPQ261989:MPR262023 MZM261989:MZN262023 NJI261989:NJJ262023 NTE261989:NTF262023 ODA261989:ODB262023 OMW261989:OMX262023 OWS261989:OWT262023 PGO261989:PGP262023 PQK261989:PQL262023 QAG261989:QAH262023 QKC261989:QKD262023 QTY261989:QTZ262023 RDU261989:RDV262023 RNQ261989:RNR262023 RXM261989:RXN262023 SHI261989:SHJ262023 SRE261989:SRF262023 TBA261989:TBB262023 TKW261989:TKX262023 TUS261989:TUT262023 UEO261989:UEP262023 UOK261989:UOL262023 UYG261989:UYH262023 VIC261989:VID262023 VRY261989:VRZ262023 WBU261989:WBV262023 WLQ261989:WLR262023 WVM261989:WVN262023 JA327525:JB327559 SW327525:SX327559 ACS327525:ACT327559 AMO327525:AMP327559 AWK327525:AWL327559 BGG327525:BGH327559 BQC327525:BQD327559 BZY327525:BZZ327559 CJU327525:CJV327559 CTQ327525:CTR327559 DDM327525:DDN327559 DNI327525:DNJ327559 DXE327525:DXF327559 EHA327525:EHB327559 EQW327525:EQX327559 FAS327525:FAT327559 FKO327525:FKP327559 FUK327525:FUL327559 GEG327525:GEH327559 GOC327525:GOD327559 GXY327525:GXZ327559 HHU327525:HHV327559 HRQ327525:HRR327559 IBM327525:IBN327559 ILI327525:ILJ327559 IVE327525:IVF327559 JFA327525:JFB327559 JOW327525:JOX327559 JYS327525:JYT327559 KIO327525:KIP327559 KSK327525:KSL327559 LCG327525:LCH327559 LMC327525:LMD327559 LVY327525:LVZ327559 MFU327525:MFV327559 MPQ327525:MPR327559 MZM327525:MZN327559 NJI327525:NJJ327559 NTE327525:NTF327559 ODA327525:ODB327559 OMW327525:OMX327559 OWS327525:OWT327559 PGO327525:PGP327559 PQK327525:PQL327559 QAG327525:QAH327559 QKC327525:QKD327559 QTY327525:QTZ327559 RDU327525:RDV327559 RNQ327525:RNR327559 RXM327525:RXN327559 SHI327525:SHJ327559 SRE327525:SRF327559 TBA327525:TBB327559 TKW327525:TKX327559 TUS327525:TUT327559 UEO327525:UEP327559 UOK327525:UOL327559 UYG327525:UYH327559 VIC327525:VID327559 VRY327525:VRZ327559 WBU327525:WBV327559 WLQ327525:WLR327559 WVM327525:WVN327559 JA393061:JB393095 SW393061:SX393095 ACS393061:ACT393095 AMO393061:AMP393095 AWK393061:AWL393095 BGG393061:BGH393095 BQC393061:BQD393095 BZY393061:BZZ393095 CJU393061:CJV393095 CTQ393061:CTR393095 DDM393061:DDN393095 DNI393061:DNJ393095 DXE393061:DXF393095 EHA393061:EHB393095 EQW393061:EQX393095 FAS393061:FAT393095 FKO393061:FKP393095 FUK393061:FUL393095 GEG393061:GEH393095 GOC393061:GOD393095 GXY393061:GXZ393095 HHU393061:HHV393095 HRQ393061:HRR393095 IBM393061:IBN393095 ILI393061:ILJ393095 IVE393061:IVF393095 JFA393061:JFB393095 JOW393061:JOX393095 JYS393061:JYT393095 KIO393061:KIP393095 KSK393061:KSL393095 LCG393061:LCH393095 LMC393061:LMD393095 LVY393061:LVZ393095 MFU393061:MFV393095 MPQ393061:MPR393095 MZM393061:MZN393095 NJI393061:NJJ393095 NTE393061:NTF393095 ODA393061:ODB393095 OMW393061:OMX393095 OWS393061:OWT393095 PGO393061:PGP393095 PQK393061:PQL393095 QAG393061:QAH393095 QKC393061:QKD393095 QTY393061:QTZ393095 RDU393061:RDV393095 RNQ393061:RNR393095 RXM393061:RXN393095 SHI393061:SHJ393095 SRE393061:SRF393095 TBA393061:TBB393095 TKW393061:TKX393095 TUS393061:TUT393095 UEO393061:UEP393095 UOK393061:UOL393095 UYG393061:UYH393095 VIC393061:VID393095 VRY393061:VRZ393095 WBU393061:WBV393095 WLQ393061:WLR393095 WVM393061:WVN393095 JA458597:JB458631 SW458597:SX458631 ACS458597:ACT458631 AMO458597:AMP458631 AWK458597:AWL458631 BGG458597:BGH458631 BQC458597:BQD458631 BZY458597:BZZ458631 CJU458597:CJV458631 CTQ458597:CTR458631 DDM458597:DDN458631 DNI458597:DNJ458631 DXE458597:DXF458631 EHA458597:EHB458631 EQW458597:EQX458631 FAS458597:FAT458631 FKO458597:FKP458631 FUK458597:FUL458631 GEG458597:GEH458631 GOC458597:GOD458631 GXY458597:GXZ458631 HHU458597:HHV458631 HRQ458597:HRR458631 IBM458597:IBN458631 ILI458597:ILJ458631 IVE458597:IVF458631 JFA458597:JFB458631 JOW458597:JOX458631 JYS458597:JYT458631 KIO458597:KIP458631 KSK458597:KSL458631 LCG458597:LCH458631 LMC458597:LMD458631 LVY458597:LVZ458631 MFU458597:MFV458631 MPQ458597:MPR458631 MZM458597:MZN458631 NJI458597:NJJ458631 NTE458597:NTF458631 ODA458597:ODB458631 OMW458597:OMX458631 OWS458597:OWT458631 PGO458597:PGP458631 PQK458597:PQL458631 QAG458597:QAH458631 QKC458597:QKD458631 QTY458597:QTZ458631 RDU458597:RDV458631 RNQ458597:RNR458631 RXM458597:RXN458631 SHI458597:SHJ458631 SRE458597:SRF458631 TBA458597:TBB458631 TKW458597:TKX458631 TUS458597:TUT458631 UEO458597:UEP458631 UOK458597:UOL458631 UYG458597:UYH458631 VIC458597:VID458631 VRY458597:VRZ458631 WBU458597:WBV458631 WLQ458597:WLR458631 WVM458597:WVN458631 JA524133:JB524167 SW524133:SX524167 ACS524133:ACT524167 AMO524133:AMP524167 AWK524133:AWL524167 BGG524133:BGH524167 BQC524133:BQD524167 BZY524133:BZZ524167 CJU524133:CJV524167 CTQ524133:CTR524167 DDM524133:DDN524167 DNI524133:DNJ524167 DXE524133:DXF524167 EHA524133:EHB524167 EQW524133:EQX524167 FAS524133:FAT524167 FKO524133:FKP524167 FUK524133:FUL524167 GEG524133:GEH524167 GOC524133:GOD524167 GXY524133:GXZ524167 HHU524133:HHV524167 HRQ524133:HRR524167 IBM524133:IBN524167 ILI524133:ILJ524167 IVE524133:IVF524167 JFA524133:JFB524167 JOW524133:JOX524167 JYS524133:JYT524167 KIO524133:KIP524167 KSK524133:KSL524167 LCG524133:LCH524167 LMC524133:LMD524167 LVY524133:LVZ524167 MFU524133:MFV524167 MPQ524133:MPR524167 MZM524133:MZN524167 NJI524133:NJJ524167 NTE524133:NTF524167 ODA524133:ODB524167 OMW524133:OMX524167 OWS524133:OWT524167 PGO524133:PGP524167 PQK524133:PQL524167 QAG524133:QAH524167 QKC524133:QKD524167 QTY524133:QTZ524167 RDU524133:RDV524167 RNQ524133:RNR524167 RXM524133:RXN524167 SHI524133:SHJ524167 SRE524133:SRF524167 TBA524133:TBB524167 TKW524133:TKX524167 TUS524133:TUT524167 UEO524133:UEP524167 UOK524133:UOL524167 UYG524133:UYH524167 VIC524133:VID524167 VRY524133:VRZ524167 WBU524133:WBV524167 WLQ524133:WLR524167 WVM524133:WVN524167 JA589669:JB589703 SW589669:SX589703 ACS589669:ACT589703 AMO589669:AMP589703 AWK589669:AWL589703 BGG589669:BGH589703 BQC589669:BQD589703 BZY589669:BZZ589703 CJU589669:CJV589703 CTQ589669:CTR589703 DDM589669:DDN589703 DNI589669:DNJ589703 DXE589669:DXF589703 EHA589669:EHB589703 EQW589669:EQX589703 FAS589669:FAT589703 FKO589669:FKP589703 FUK589669:FUL589703 GEG589669:GEH589703 GOC589669:GOD589703 GXY589669:GXZ589703 HHU589669:HHV589703 HRQ589669:HRR589703 IBM589669:IBN589703 ILI589669:ILJ589703 IVE589669:IVF589703 JFA589669:JFB589703 JOW589669:JOX589703 JYS589669:JYT589703 KIO589669:KIP589703 KSK589669:KSL589703 LCG589669:LCH589703 LMC589669:LMD589703 LVY589669:LVZ589703 MFU589669:MFV589703 MPQ589669:MPR589703 MZM589669:MZN589703 NJI589669:NJJ589703 NTE589669:NTF589703 ODA589669:ODB589703 OMW589669:OMX589703 OWS589669:OWT589703 PGO589669:PGP589703 PQK589669:PQL589703 QAG589669:QAH589703 QKC589669:QKD589703 QTY589669:QTZ589703 RDU589669:RDV589703 RNQ589669:RNR589703 RXM589669:RXN589703 SHI589669:SHJ589703 SRE589669:SRF589703 TBA589669:TBB589703 TKW589669:TKX589703 TUS589669:TUT589703 UEO589669:UEP589703 UOK589669:UOL589703 UYG589669:UYH589703 VIC589669:VID589703 VRY589669:VRZ589703 WBU589669:WBV589703 WLQ589669:WLR589703 WVM589669:WVN589703 JA655205:JB655239 SW655205:SX655239 ACS655205:ACT655239 AMO655205:AMP655239 AWK655205:AWL655239 BGG655205:BGH655239 BQC655205:BQD655239 BZY655205:BZZ655239 CJU655205:CJV655239 CTQ655205:CTR655239 DDM655205:DDN655239 DNI655205:DNJ655239 DXE655205:DXF655239 EHA655205:EHB655239 EQW655205:EQX655239 FAS655205:FAT655239 FKO655205:FKP655239 FUK655205:FUL655239 GEG655205:GEH655239 GOC655205:GOD655239 GXY655205:GXZ655239 HHU655205:HHV655239 HRQ655205:HRR655239 IBM655205:IBN655239 ILI655205:ILJ655239 IVE655205:IVF655239 JFA655205:JFB655239 JOW655205:JOX655239 JYS655205:JYT655239 KIO655205:KIP655239 KSK655205:KSL655239 LCG655205:LCH655239 LMC655205:LMD655239 LVY655205:LVZ655239 MFU655205:MFV655239 MPQ655205:MPR655239 MZM655205:MZN655239 NJI655205:NJJ655239 NTE655205:NTF655239 ODA655205:ODB655239 OMW655205:OMX655239 OWS655205:OWT655239 PGO655205:PGP655239 PQK655205:PQL655239 QAG655205:QAH655239 QKC655205:QKD655239 QTY655205:QTZ655239 RDU655205:RDV655239 RNQ655205:RNR655239 RXM655205:RXN655239 SHI655205:SHJ655239 SRE655205:SRF655239 TBA655205:TBB655239 TKW655205:TKX655239 TUS655205:TUT655239 UEO655205:UEP655239 UOK655205:UOL655239 UYG655205:UYH655239 VIC655205:VID655239 VRY655205:VRZ655239 WBU655205:WBV655239 WLQ655205:WLR655239 WVM655205:WVN655239 JA720741:JB720775 SW720741:SX720775 ACS720741:ACT720775 AMO720741:AMP720775 AWK720741:AWL720775 BGG720741:BGH720775 BQC720741:BQD720775 BZY720741:BZZ720775 CJU720741:CJV720775 CTQ720741:CTR720775 DDM720741:DDN720775 DNI720741:DNJ720775 DXE720741:DXF720775 EHA720741:EHB720775 EQW720741:EQX720775 FAS720741:FAT720775 FKO720741:FKP720775 FUK720741:FUL720775 GEG720741:GEH720775 GOC720741:GOD720775 GXY720741:GXZ720775 HHU720741:HHV720775 HRQ720741:HRR720775 IBM720741:IBN720775 ILI720741:ILJ720775 IVE720741:IVF720775 JFA720741:JFB720775 JOW720741:JOX720775 JYS720741:JYT720775 KIO720741:KIP720775 KSK720741:KSL720775 LCG720741:LCH720775 LMC720741:LMD720775 LVY720741:LVZ720775 MFU720741:MFV720775 MPQ720741:MPR720775 MZM720741:MZN720775 NJI720741:NJJ720775 NTE720741:NTF720775 ODA720741:ODB720775 OMW720741:OMX720775 OWS720741:OWT720775 PGO720741:PGP720775 PQK720741:PQL720775 QAG720741:QAH720775 QKC720741:QKD720775 QTY720741:QTZ720775 RDU720741:RDV720775 RNQ720741:RNR720775 RXM720741:RXN720775 SHI720741:SHJ720775 SRE720741:SRF720775 TBA720741:TBB720775 TKW720741:TKX720775 TUS720741:TUT720775 UEO720741:UEP720775 UOK720741:UOL720775 UYG720741:UYH720775 VIC720741:VID720775 VRY720741:VRZ720775 WBU720741:WBV720775 WLQ720741:WLR720775 WVM720741:WVN720775 JA786277:JB786311 SW786277:SX786311 ACS786277:ACT786311 AMO786277:AMP786311 AWK786277:AWL786311 BGG786277:BGH786311 BQC786277:BQD786311 BZY786277:BZZ786311 CJU786277:CJV786311 CTQ786277:CTR786311 DDM786277:DDN786311 DNI786277:DNJ786311 DXE786277:DXF786311 EHA786277:EHB786311 EQW786277:EQX786311 FAS786277:FAT786311 FKO786277:FKP786311 FUK786277:FUL786311 GEG786277:GEH786311 GOC786277:GOD786311 GXY786277:GXZ786311 HHU786277:HHV786311 HRQ786277:HRR786311 IBM786277:IBN786311 ILI786277:ILJ786311 IVE786277:IVF786311 JFA786277:JFB786311 JOW786277:JOX786311 JYS786277:JYT786311 KIO786277:KIP786311 KSK786277:KSL786311 LCG786277:LCH786311 LMC786277:LMD786311 LVY786277:LVZ786311 MFU786277:MFV786311 MPQ786277:MPR786311 MZM786277:MZN786311 NJI786277:NJJ786311 NTE786277:NTF786311 ODA786277:ODB786311 OMW786277:OMX786311 OWS786277:OWT786311 PGO786277:PGP786311 PQK786277:PQL786311 QAG786277:QAH786311 QKC786277:QKD786311 QTY786277:QTZ786311 RDU786277:RDV786311 RNQ786277:RNR786311 RXM786277:RXN786311 SHI786277:SHJ786311 SRE786277:SRF786311 TBA786277:TBB786311 TKW786277:TKX786311 TUS786277:TUT786311 UEO786277:UEP786311 UOK786277:UOL786311 UYG786277:UYH786311 VIC786277:VID786311 VRY786277:VRZ786311 WBU786277:WBV786311 WLQ786277:WLR786311 WVM786277:WVN786311 JA851813:JB851847 SW851813:SX851847 ACS851813:ACT851847 AMO851813:AMP851847 AWK851813:AWL851847 BGG851813:BGH851847 BQC851813:BQD851847 BZY851813:BZZ851847 CJU851813:CJV851847 CTQ851813:CTR851847 DDM851813:DDN851847 DNI851813:DNJ851847 DXE851813:DXF851847 EHA851813:EHB851847 EQW851813:EQX851847 FAS851813:FAT851847 FKO851813:FKP851847 FUK851813:FUL851847 GEG851813:GEH851847 GOC851813:GOD851847 GXY851813:GXZ851847 HHU851813:HHV851847 HRQ851813:HRR851847 IBM851813:IBN851847 ILI851813:ILJ851847 IVE851813:IVF851847 JFA851813:JFB851847 JOW851813:JOX851847 JYS851813:JYT851847 KIO851813:KIP851847 KSK851813:KSL851847 LCG851813:LCH851847 LMC851813:LMD851847 LVY851813:LVZ851847 MFU851813:MFV851847 MPQ851813:MPR851847 MZM851813:MZN851847 NJI851813:NJJ851847 NTE851813:NTF851847 ODA851813:ODB851847 OMW851813:OMX851847 OWS851813:OWT851847 PGO851813:PGP851847 PQK851813:PQL851847 QAG851813:QAH851847 QKC851813:QKD851847 QTY851813:QTZ851847 RDU851813:RDV851847 RNQ851813:RNR851847 RXM851813:RXN851847 SHI851813:SHJ851847 SRE851813:SRF851847 TBA851813:TBB851847 TKW851813:TKX851847 TUS851813:TUT851847 UEO851813:UEP851847 UOK851813:UOL851847 UYG851813:UYH851847 VIC851813:VID851847 VRY851813:VRZ851847 WBU851813:WBV851847 WLQ851813:WLR851847 WVM851813:WVN851847 JA917349:JB917383 SW917349:SX917383 ACS917349:ACT917383 AMO917349:AMP917383 AWK917349:AWL917383 BGG917349:BGH917383 BQC917349:BQD917383 BZY917349:BZZ917383 CJU917349:CJV917383 CTQ917349:CTR917383 DDM917349:DDN917383 DNI917349:DNJ917383 DXE917349:DXF917383 EHA917349:EHB917383 EQW917349:EQX917383 FAS917349:FAT917383 FKO917349:FKP917383 FUK917349:FUL917383 GEG917349:GEH917383 GOC917349:GOD917383 GXY917349:GXZ917383 HHU917349:HHV917383 HRQ917349:HRR917383 IBM917349:IBN917383 ILI917349:ILJ917383 IVE917349:IVF917383 JFA917349:JFB917383 JOW917349:JOX917383 JYS917349:JYT917383 KIO917349:KIP917383 KSK917349:KSL917383 LCG917349:LCH917383 LMC917349:LMD917383 LVY917349:LVZ917383 MFU917349:MFV917383 MPQ917349:MPR917383 MZM917349:MZN917383 NJI917349:NJJ917383 NTE917349:NTF917383 ODA917349:ODB917383 OMW917349:OMX917383 OWS917349:OWT917383 PGO917349:PGP917383 PQK917349:PQL917383 QAG917349:QAH917383 QKC917349:QKD917383 QTY917349:QTZ917383 RDU917349:RDV917383 RNQ917349:RNR917383 RXM917349:RXN917383 SHI917349:SHJ917383 SRE917349:SRF917383 TBA917349:TBB917383 TKW917349:TKX917383 TUS917349:TUT917383 UEO917349:UEP917383 UOK917349:UOL917383 UYG917349:UYH917383 VIC917349:VID917383 VRY917349:VRZ917383 WBU917349:WBV917383 WLQ917349:WLR917383 WVM917349:WVN917383 JA982885:JB982919 SW982885:SX982919 ACS982885:ACT982919 AMO982885:AMP982919 AWK982885:AWL982919 BGG982885:BGH982919 BQC982885:BQD982919 BZY982885:BZZ982919 CJU982885:CJV982919 CTQ982885:CTR982919 DDM982885:DDN982919 DNI982885:DNJ982919 DXE982885:DXF982919 EHA982885:EHB982919 EQW982885:EQX982919 FAS982885:FAT982919 FKO982885:FKP982919 FUK982885:FUL982919 GEG982885:GEH982919 GOC982885:GOD982919 GXY982885:GXZ982919 HHU982885:HHV982919 HRQ982885:HRR982919 IBM982885:IBN982919 ILI982885:ILJ982919 IVE982885:IVF982919 JFA982885:JFB982919 JOW982885:JOX982919 JYS982885:JYT982919 KIO982885:KIP982919 KSK982885:KSL982919 LCG982885:LCH982919 LMC982885:LMD982919 LVY982885:LVZ982919 MFU982885:MFV982919 MPQ982885:MPR982919 MZM982885:MZN982919 NJI982885:NJJ982919 NTE982885:NTF982919 ODA982885:ODB982919 OMW982885:OMX982919 OWS982885:OWT982919 PGO982885:PGP982919 PQK982885:PQL982919 QAG982885:QAH982919 QKC982885:QKD982919 QTY982885:QTZ982919 RDU982885:RDV982919 RNQ982885:RNR982919 RXM982885:RXN982919 SHI982885:SHJ982919 SRE982885:SRF982919 TBA982885:TBB982919 TKW982885:TKX982919 TUS982885:TUT982919 UEO982885:UEP982919 UOK982885:UOL982919 UYG982885:UYH982919 VIC982885:VID982919 VRY982885:VRZ982919 WBU982885:WBV982919 WLQ982885:WLR982919 WVM982885:WVN982919 JA65417:JB65419 SW65417:SX65419 ACS65417:ACT65419 AMO65417:AMP65419 AWK65417:AWL65419 BGG65417:BGH65419 BQC65417:BQD65419 BZY65417:BZZ65419 CJU65417:CJV65419 CTQ65417:CTR65419 DDM65417:DDN65419 DNI65417:DNJ65419 DXE65417:DXF65419 EHA65417:EHB65419 EQW65417:EQX65419 FAS65417:FAT65419 FKO65417:FKP65419 FUK65417:FUL65419 GEG65417:GEH65419 GOC65417:GOD65419 GXY65417:GXZ65419 HHU65417:HHV65419 HRQ65417:HRR65419 IBM65417:IBN65419 ILI65417:ILJ65419 IVE65417:IVF65419 JFA65417:JFB65419 JOW65417:JOX65419 JYS65417:JYT65419 KIO65417:KIP65419 KSK65417:KSL65419 LCG65417:LCH65419 LMC65417:LMD65419 LVY65417:LVZ65419 MFU65417:MFV65419 MPQ65417:MPR65419 MZM65417:MZN65419 NJI65417:NJJ65419 NTE65417:NTF65419 ODA65417:ODB65419 OMW65417:OMX65419 OWS65417:OWT65419 PGO65417:PGP65419 PQK65417:PQL65419 QAG65417:QAH65419 QKC65417:QKD65419 QTY65417:QTZ65419 RDU65417:RDV65419 RNQ65417:RNR65419 RXM65417:RXN65419 SHI65417:SHJ65419 SRE65417:SRF65419 TBA65417:TBB65419 TKW65417:TKX65419 TUS65417:TUT65419 UEO65417:UEP65419 UOK65417:UOL65419 UYG65417:UYH65419 VIC65417:VID65419 VRY65417:VRZ65419 WBU65417:WBV65419 WLQ65417:WLR65419 WVM65417:WVN65419 JA130953:JB130955 SW130953:SX130955 ACS130953:ACT130955 AMO130953:AMP130955 AWK130953:AWL130955 BGG130953:BGH130955 BQC130953:BQD130955 BZY130953:BZZ130955 CJU130953:CJV130955 CTQ130953:CTR130955 DDM130953:DDN130955 DNI130953:DNJ130955 DXE130953:DXF130955 EHA130953:EHB130955 EQW130953:EQX130955 FAS130953:FAT130955 FKO130953:FKP130955 FUK130953:FUL130955 GEG130953:GEH130955 GOC130953:GOD130955 GXY130953:GXZ130955 HHU130953:HHV130955 HRQ130953:HRR130955 IBM130953:IBN130955 ILI130953:ILJ130955 IVE130953:IVF130955 JFA130953:JFB130955 JOW130953:JOX130955 JYS130953:JYT130955 KIO130953:KIP130955 KSK130953:KSL130955 LCG130953:LCH130955 LMC130953:LMD130955 LVY130953:LVZ130955 MFU130953:MFV130955 MPQ130953:MPR130955 MZM130953:MZN130955 NJI130953:NJJ130955 NTE130953:NTF130955 ODA130953:ODB130955 OMW130953:OMX130955 OWS130953:OWT130955 PGO130953:PGP130955 PQK130953:PQL130955 QAG130953:QAH130955 QKC130953:QKD130955 QTY130953:QTZ130955 RDU130953:RDV130955 RNQ130953:RNR130955 RXM130953:RXN130955 SHI130953:SHJ130955 SRE130953:SRF130955 TBA130953:TBB130955 TKW130953:TKX130955 TUS130953:TUT130955 UEO130953:UEP130955 UOK130953:UOL130955 UYG130953:UYH130955 VIC130953:VID130955 VRY130953:VRZ130955 WBU130953:WBV130955 WLQ130953:WLR130955 WVM130953:WVN130955 JA196489:JB196491 SW196489:SX196491 ACS196489:ACT196491 AMO196489:AMP196491 AWK196489:AWL196491 BGG196489:BGH196491 BQC196489:BQD196491 BZY196489:BZZ196491 CJU196489:CJV196491 CTQ196489:CTR196491 DDM196489:DDN196491 DNI196489:DNJ196491 DXE196489:DXF196491 EHA196489:EHB196491 EQW196489:EQX196491 FAS196489:FAT196491 FKO196489:FKP196491 FUK196489:FUL196491 GEG196489:GEH196491 GOC196489:GOD196491 GXY196489:GXZ196491 HHU196489:HHV196491 HRQ196489:HRR196491 IBM196489:IBN196491 ILI196489:ILJ196491 IVE196489:IVF196491 JFA196489:JFB196491 JOW196489:JOX196491 JYS196489:JYT196491 KIO196489:KIP196491 KSK196489:KSL196491 LCG196489:LCH196491 LMC196489:LMD196491 LVY196489:LVZ196491 MFU196489:MFV196491 MPQ196489:MPR196491 MZM196489:MZN196491 NJI196489:NJJ196491 NTE196489:NTF196491 ODA196489:ODB196491 OMW196489:OMX196491 OWS196489:OWT196491 PGO196489:PGP196491 PQK196489:PQL196491 QAG196489:QAH196491 QKC196489:QKD196491 QTY196489:QTZ196491 RDU196489:RDV196491 RNQ196489:RNR196491 RXM196489:RXN196491 SHI196489:SHJ196491 SRE196489:SRF196491 TBA196489:TBB196491 TKW196489:TKX196491 TUS196489:TUT196491 UEO196489:UEP196491 UOK196489:UOL196491 UYG196489:UYH196491 VIC196489:VID196491 VRY196489:VRZ196491 WBU196489:WBV196491 WLQ196489:WLR196491 WVM196489:WVN196491 JA262025:JB262027 SW262025:SX262027 ACS262025:ACT262027 AMO262025:AMP262027 AWK262025:AWL262027 BGG262025:BGH262027 BQC262025:BQD262027 BZY262025:BZZ262027 CJU262025:CJV262027 CTQ262025:CTR262027 DDM262025:DDN262027 DNI262025:DNJ262027 DXE262025:DXF262027 EHA262025:EHB262027 EQW262025:EQX262027 FAS262025:FAT262027 FKO262025:FKP262027 FUK262025:FUL262027 GEG262025:GEH262027 GOC262025:GOD262027 GXY262025:GXZ262027 HHU262025:HHV262027 HRQ262025:HRR262027 IBM262025:IBN262027 ILI262025:ILJ262027 IVE262025:IVF262027 JFA262025:JFB262027 JOW262025:JOX262027 JYS262025:JYT262027 KIO262025:KIP262027 KSK262025:KSL262027 LCG262025:LCH262027 LMC262025:LMD262027 LVY262025:LVZ262027 MFU262025:MFV262027 MPQ262025:MPR262027 MZM262025:MZN262027 NJI262025:NJJ262027 NTE262025:NTF262027 ODA262025:ODB262027 OMW262025:OMX262027 OWS262025:OWT262027 PGO262025:PGP262027 PQK262025:PQL262027 QAG262025:QAH262027 QKC262025:QKD262027 QTY262025:QTZ262027 RDU262025:RDV262027 RNQ262025:RNR262027 RXM262025:RXN262027 SHI262025:SHJ262027 SRE262025:SRF262027 TBA262025:TBB262027 TKW262025:TKX262027 TUS262025:TUT262027 UEO262025:UEP262027 UOK262025:UOL262027 UYG262025:UYH262027 VIC262025:VID262027 VRY262025:VRZ262027 WBU262025:WBV262027 WLQ262025:WLR262027 WVM262025:WVN262027 JA327561:JB327563 SW327561:SX327563 ACS327561:ACT327563 AMO327561:AMP327563 AWK327561:AWL327563 BGG327561:BGH327563 BQC327561:BQD327563 BZY327561:BZZ327563 CJU327561:CJV327563 CTQ327561:CTR327563 DDM327561:DDN327563 DNI327561:DNJ327563 DXE327561:DXF327563 EHA327561:EHB327563 EQW327561:EQX327563 FAS327561:FAT327563 FKO327561:FKP327563 FUK327561:FUL327563 GEG327561:GEH327563 GOC327561:GOD327563 GXY327561:GXZ327563 HHU327561:HHV327563 HRQ327561:HRR327563 IBM327561:IBN327563 ILI327561:ILJ327563 IVE327561:IVF327563 JFA327561:JFB327563 JOW327561:JOX327563 JYS327561:JYT327563 KIO327561:KIP327563 KSK327561:KSL327563 LCG327561:LCH327563 LMC327561:LMD327563 LVY327561:LVZ327563 MFU327561:MFV327563 MPQ327561:MPR327563 MZM327561:MZN327563 NJI327561:NJJ327563 NTE327561:NTF327563 ODA327561:ODB327563 OMW327561:OMX327563 OWS327561:OWT327563 PGO327561:PGP327563 PQK327561:PQL327563 QAG327561:QAH327563 QKC327561:QKD327563 QTY327561:QTZ327563 RDU327561:RDV327563 RNQ327561:RNR327563 RXM327561:RXN327563 SHI327561:SHJ327563 SRE327561:SRF327563 TBA327561:TBB327563 TKW327561:TKX327563 TUS327561:TUT327563 UEO327561:UEP327563 UOK327561:UOL327563 UYG327561:UYH327563 VIC327561:VID327563 VRY327561:VRZ327563 WBU327561:WBV327563 WLQ327561:WLR327563 WVM327561:WVN327563 JA393097:JB393099 SW393097:SX393099 ACS393097:ACT393099 AMO393097:AMP393099 AWK393097:AWL393099 BGG393097:BGH393099 BQC393097:BQD393099 BZY393097:BZZ393099 CJU393097:CJV393099 CTQ393097:CTR393099 DDM393097:DDN393099 DNI393097:DNJ393099 DXE393097:DXF393099 EHA393097:EHB393099 EQW393097:EQX393099 FAS393097:FAT393099 FKO393097:FKP393099 FUK393097:FUL393099 GEG393097:GEH393099 GOC393097:GOD393099 GXY393097:GXZ393099 HHU393097:HHV393099 HRQ393097:HRR393099 IBM393097:IBN393099 ILI393097:ILJ393099 IVE393097:IVF393099 JFA393097:JFB393099 JOW393097:JOX393099 JYS393097:JYT393099 KIO393097:KIP393099 KSK393097:KSL393099 LCG393097:LCH393099 LMC393097:LMD393099 LVY393097:LVZ393099 MFU393097:MFV393099 MPQ393097:MPR393099 MZM393097:MZN393099 NJI393097:NJJ393099 NTE393097:NTF393099 ODA393097:ODB393099 OMW393097:OMX393099 OWS393097:OWT393099 PGO393097:PGP393099 PQK393097:PQL393099 QAG393097:QAH393099 QKC393097:QKD393099 QTY393097:QTZ393099 RDU393097:RDV393099 RNQ393097:RNR393099 RXM393097:RXN393099 SHI393097:SHJ393099 SRE393097:SRF393099 TBA393097:TBB393099 TKW393097:TKX393099 TUS393097:TUT393099 UEO393097:UEP393099 UOK393097:UOL393099 UYG393097:UYH393099 VIC393097:VID393099 VRY393097:VRZ393099 WBU393097:WBV393099 WLQ393097:WLR393099 WVM393097:WVN393099 JA458633:JB458635 SW458633:SX458635 ACS458633:ACT458635 AMO458633:AMP458635 AWK458633:AWL458635 BGG458633:BGH458635 BQC458633:BQD458635 BZY458633:BZZ458635 CJU458633:CJV458635 CTQ458633:CTR458635 DDM458633:DDN458635 DNI458633:DNJ458635 DXE458633:DXF458635 EHA458633:EHB458635 EQW458633:EQX458635 FAS458633:FAT458635 FKO458633:FKP458635 FUK458633:FUL458635 GEG458633:GEH458635 GOC458633:GOD458635 GXY458633:GXZ458635 HHU458633:HHV458635 HRQ458633:HRR458635 IBM458633:IBN458635 ILI458633:ILJ458635 IVE458633:IVF458635 JFA458633:JFB458635 JOW458633:JOX458635 JYS458633:JYT458635 KIO458633:KIP458635 KSK458633:KSL458635 LCG458633:LCH458635 LMC458633:LMD458635 LVY458633:LVZ458635 MFU458633:MFV458635 MPQ458633:MPR458635 MZM458633:MZN458635 NJI458633:NJJ458635 NTE458633:NTF458635 ODA458633:ODB458635 OMW458633:OMX458635 OWS458633:OWT458635 PGO458633:PGP458635 PQK458633:PQL458635 QAG458633:QAH458635 QKC458633:QKD458635 QTY458633:QTZ458635 RDU458633:RDV458635 RNQ458633:RNR458635 RXM458633:RXN458635 SHI458633:SHJ458635 SRE458633:SRF458635 TBA458633:TBB458635 TKW458633:TKX458635 TUS458633:TUT458635 UEO458633:UEP458635 UOK458633:UOL458635 UYG458633:UYH458635 VIC458633:VID458635 VRY458633:VRZ458635 WBU458633:WBV458635 WLQ458633:WLR458635 WVM458633:WVN458635 JA524169:JB524171 SW524169:SX524171 ACS524169:ACT524171 AMO524169:AMP524171 AWK524169:AWL524171 BGG524169:BGH524171 BQC524169:BQD524171 BZY524169:BZZ524171 CJU524169:CJV524171 CTQ524169:CTR524171 DDM524169:DDN524171 DNI524169:DNJ524171 DXE524169:DXF524171 EHA524169:EHB524171 EQW524169:EQX524171 FAS524169:FAT524171 FKO524169:FKP524171 FUK524169:FUL524171 GEG524169:GEH524171 GOC524169:GOD524171 GXY524169:GXZ524171 HHU524169:HHV524171 HRQ524169:HRR524171 IBM524169:IBN524171 ILI524169:ILJ524171 IVE524169:IVF524171 JFA524169:JFB524171 JOW524169:JOX524171 JYS524169:JYT524171 KIO524169:KIP524171 KSK524169:KSL524171 LCG524169:LCH524171 LMC524169:LMD524171 LVY524169:LVZ524171 MFU524169:MFV524171 MPQ524169:MPR524171 MZM524169:MZN524171 NJI524169:NJJ524171 NTE524169:NTF524171 ODA524169:ODB524171 OMW524169:OMX524171 OWS524169:OWT524171 PGO524169:PGP524171 PQK524169:PQL524171 QAG524169:QAH524171 QKC524169:QKD524171 QTY524169:QTZ524171 RDU524169:RDV524171 RNQ524169:RNR524171 RXM524169:RXN524171 SHI524169:SHJ524171 SRE524169:SRF524171 TBA524169:TBB524171 TKW524169:TKX524171 TUS524169:TUT524171 UEO524169:UEP524171 UOK524169:UOL524171 UYG524169:UYH524171 VIC524169:VID524171 VRY524169:VRZ524171 WBU524169:WBV524171 WLQ524169:WLR524171 WVM524169:WVN524171 JA589705:JB589707 SW589705:SX589707 ACS589705:ACT589707 AMO589705:AMP589707 AWK589705:AWL589707 BGG589705:BGH589707 BQC589705:BQD589707 BZY589705:BZZ589707 CJU589705:CJV589707 CTQ589705:CTR589707 DDM589705:DDN589707 DNI589705:DNJ589707 DXE589705:DXF589707 EHA589705:EHB589707 EQW589705:EQX589707 FAS589705:FAT589707 FKO589705:FKP589707 FUK589705:FUL589707 GEG589705:GEH589707 GOC589705:GOD589707 GXY589705:GXZ589707 HHU589705:HHV589707 HRQ589705:HRR589707 IBM589705:IBN589707 ILI589705:ILJ589707 IVE589705:IVF589707 JFA589705:JFB589707 JOW589705:JOX589707 JYS589705:JYT589707 KIO589705:KIP589707 KSK589705:KSL589707 LCG589705:LCH589707 LMC589705:LMD589707 LVY589705:LVZ589707 MFU589705:MFV589707 MPQ589705:MPR589707 MZM589705:MZN589707 NJI589705:NJJ589707 NTE589705:NTF589707 ODA589705:ODB589707 OMW589705:OMX589707 OWS589705:OWT589707 PGO589705:PGP589707 PQK589705:PQL589707 QAG589705:QAH589707 QKC589705:QKD589707 QTY589705:QTZ589707 RDU589705:RDV589707 RNQ589705:RNR589707 RXM589705:RXN589707 SHI589705:SHJ589707 SRE589705:SRF589707 TBA589705:TBB589707 TKW589705:TKX589707 TUS589705:TUT589707 UEO589705:UEP589707 UOK589705:UOL589707 UYG589705:UYH589707 VIC589705:VID589707 VRY589705:VRZ589707 WBU589705:WBV589707 WLQ589705:WLR589707 WVM589705:WVN589707 JA655241:JB655243 SW655241:SX655243 ACS655241:ACT655243 AMO655241:AMP655243 AWK655241:AWL655243 BGG655241:BGH655243 BQC655241:BQD655243 BZY655241:BZZ655243 CJU655241:CJV655243 CTQ655241:CTR655243 DDM655241:DDN655243 DNI655241:DNJ655243 DXE655241:DXF655243 EHA655241:EHB655243 EQW655241:EQX655243 FAS655241:FAT655243 FKO655241:FKP655243 FUK655241:FUL655243 GEG655241:GEH655243 GOC655241:GOD655243 GXY655241:GXZ655243 HHU655241:HHV655243 HRQ655241:HRR655243 IBM655241:IBN655243 ILI655241:ILJ655243 IVE655241:IVF655243 JFA655241:JFB655243 JOW655241:JOX655243 JYS655241:JYT655243 KIO655241:KIP655243 KSK655241:KSL655243 LCG655241:LCH655243 LMC655241:LMD655243 LVY655241:LVZ655243 MFU655241:MFV655243 MPQ655241:MPR655243 MZM655241:MZN655243 NJI655241:NJJ655243 NTE655241:NTF655243 ODA655241:ODB655243 OMW655241:OMX655243 OWS655241:OWT655243 PGO655241:PGP655243 PQK655241:PQL655243 QAG655241:QAH655243 QKC655241:QKD655243 QTY655241:QTZ655243 RDU655241:RDV655243 RNQ655241:RNR655243 RXM655241:RXN655243 SHI655241:SHJ655243 SRE655241:SRF655243 TBA655241:TBB655243 TKW655241:TKX655243 TUS655241:TUT655243 UEO655241:UEP655243 UOK655241:UOL655243 UYG655241:UYH655243 VIC655241:VID655243 VRY655241:VRZ655243 WBU655241:WBV655243 WLQ655241:WLR655243 WVM655241:WVN655243 JA720777:JB720779 SW720777:SX720779 ACS720777:ACT720779 AMO720777:AMP720779 AWK720777:AWL720779 BGG720777:BGH720779 BQC720777:BQD720779 BZY720777:BZZ720779 CJU720777:CJV720779 CTQ720777:CTR720779 DDM720777:DDN720779 DNI720777:DNJ720779 DXE720777:DXF720779 EHA720777:EHB720779 EQW720777:EQX720779 FAS720777:FAT720779 FKO720777:FKP720779 FUK720777:FUL720779 GEG720777:GEH720779 GOC720777:GOD720779 GXY720777:GXZ720779 HHU720777:HHV720779 HRQ720777:HRR720779 IBM720777:IBN720779 ILI720777:ILJ720779 IVE720777:IVF720779 JFA720777:JFB720779 JOW720777:JOX720779 JYS720777:JYT720779 KIO720777:KIP720779 KSK720777:KSL720779 LCG720777:LCH720779 LMC720777:LMD720779 LVY720777:LVZ720779 MFU720777:MFV720779 MPQ720777:MPR720779 MZM720777:MZN720779 NJI720777:NJJ720779 NTE720777:NTF720779 ODA720777:ODB720779 OMW720777:OMX720779 OWS720777:OWT720779 PGO720777:PGP720779 PQK720777:PQL720779 QAG720777:QAH720779 QKC720777:QKD720779 QTY720777:QTZ720779 RDU720777:RDV720779 RNQ720777:RNR720779 RXM720777:RXN720779 SHI720777:SHJ720779 SRE720777:SRF720779 TBA720777:TBB720779 TKW720777:TKX720779 TUS720777:TUT720779 UEO720777:UEP720779 UOK720777:UOL720779 UYG720777:UYH720779 VIC720777:VID720779 VRY720777:VRZ720779 WBU720777:WBV720779 WLQ720777:WLR720779 WVM720777:WVN720779 JA786313:JB786315 SW786313:SX786315 ACS786313:ACT786315 AMO786313:AMP786315 AWK786313:AWL786315 BGG786313:BGH786315 BQC786313:BQD786315 BZY786313:BZZ786315 CJU786313:CJV786315 CTQ786313:CTR786315 DDM786313:DDN786315 DNI786313:DNJ786315 DXE786313:DXF786315 EHA786313:EHB786315 EQW786313:EQX786315 FAS786313:FAT786315 FKO786313:FKP786315 FUK786313:FUL786315 GEG786313:GEH786315 GOC786313:GOD786315 GXY786313:GXZ786315 HHU786313:HHV786315 HRQ786313:HRR786315 IBM786313:IBN786315 ILI786313:ILJ786315 IVE786313:IVF786315 JFA786313:JFB786315 JOW786313:JOX786315 JYS786313:JYT786315 KIO786313:KIP786315 KSK786313:KSL786315 LCG786313:LCH786315 LMC786313:LMD786315 LVY786313:LVZ786315 MFU786313:MFV786315 MPQ786313:MPR786315 MZM786313:MZN786315 NJI786313:NJJ786315 NTE786313:NTF786315 ODA786313:ODB786315 OMW786313:OMX786315 OWS786313:OWT786315 PGO786313:PGP786315 PQK786313:PQL786315 QAG786313:QAH786315 QKC786313:QKD786315 QTY786313:QTZ786315 RDU786313:RDV786315 RNQ786313:RNR786315 RXM786313:RXN786315 SHI786313:SHJ786315 SRE786313:SRF786315 TBA786313:TBB786315 TKW786313:TKX786315 TUS786313:TUT786315 UEO786313:UEP786315 UOK786313:UOL786315 UYG786313:UYH786315 VIC786313:VID786315 VRY786313:VRZ786315 WBU786313:WBV786315 WLQ786313:WLR786315 WVM786313:WVN786315 JA851849:JB851851 SW851849:SX851851 ACS851849:ACT851851 AMO851849:AMP851851 AWK851849:AWL851851 BGG851849:BGH851851 BQC851849:BQD851851 BZY851849:BZZ851851 CJU851849:CJV851851 CTQ851849:CTR851851 DDM851849:DDN851851 DNI851849:DNJ851851 DXE851849:DXF851851 EHA851849:EHB851851 EQW851849:EQX851851 FAS851849:FAT851851 FKO851849:FKP851851 FUK851849:FUL851851 GEG851849:GEH851851 GOC851849:GOD851851 GXY851849:GXZ851851 HHU851849:HHV851851 HRQ851849:HRR851851 IBM851849:IBN851851 ILI851849:ILJ851851 IVE851849:IVF851851 JFA851849:JFB851851 JOW851849:JOX851851 JYS851849:JYT851851 KIO851849:KIP851851 KSK851849:KSL851851 LCG851849:LCH851851 LMC851849:LMD851851 LVY851849:LVZ851851 MFU851849:MFV851851 MPQ851849:MPR851851 MZM851849:MZN851851 NJI851849:NJJ851851 NTE851849:NTF851851 ODA851849:ODB851851 OMW851849:OMX851851 OWS851849:OWT851851 PGO851849:PGP851851 PQK851849:PQL851851 QAG851849:QAH851851 QKC851849:QKD851851 QTY851849:QTZ851851 RDU851849:RDV851851 RNQ851849:RNR851851 RXM851849:RXN851851 SHI851849:SHJ851851 SRE851849:SRF851851 TBA851849:TBB851851 TKW851849:TKX851851 TUS851849:TUT851851 UEO851849:UEP851851 UOK851849:UOL851851 UYG851849:UYH851851 VIC851849:VID851851 VRY851849:VRZ851851 WBU851849:WBV851851 WLQ851849:WLR851851 WVM851849:WVN851851 JA917385:JB917387 SW917385:SX917387 ACS917385:ACT917387 AMO917385:AMP917387 AWK917385:AWL917387 BGG917385:BGH917387 BQC917385:BQD917387 BZY917385:BZZ917387 CJU917385:CJV917387 CTQ917385:CTR917387 DDM917385:DDN917387 DNI917385:DNJ917387 DXE917385:DXF917387 EHA917385:EHB917387 EQW917385:EQX917387 FAS917385:FAT917387 FKO917385:FKP917387 FUK917385:FUL917387 GEG917385:GEH917387 GOC917385:GOD917387 GXY917385:GXZ917387 HHU917385:HHV917387 HRQ917385:HRR917387 IBM917385:IBN917387 ILI917385:ILJ917387 IVE917385:IVF917387 JFA917385:JFB917387 JOW917385:JOX917387 JYS917385:JYT917387 KIO917385:KIP917387 KSK917385:KSL917387 LCG917385:LCH917387 LMC917385:LMD917387 LVY917385:LVZ917387 MFU917385:MFV917387 MPQ917385:MPR917387 MZM917385:MZN917387 NJI917385:NJJ917387 NTE917385:NTF917387 ODA917385:ODB917387 OMW917385:OMX917387 OWS917385:OWT917387 PGO917385:PGP917387 PQK917385:PQL917387 QAG917385:QAH917387 QKC917385:QKD917387 QTY917385:QTZ917387 RDU917385:RDV917387 RNQ917385:RNR917387 RXM917385:RXN917387 SHI917385:SHJ917387 SRE917385:SRF917387 TBA917385:TBB917387 TKW917385:TKX917387 TUS917385:TUT917387 UEO917385:UEP917387 UOK917385:UOL917387 UYG917385:UYH917387 VIC917385:VID917387 VRY917385:VRZ917387 WBU917385:WBV917387 WLQ917385:WLR917387 WVM917385:WVN917387 JA982921:JB982923 SW982921:SX982923 ACS982921:ACT982923 AMO982921:AMP982923 AWK982921:AWL982923 BGG982921:BGH982923 BQC982921:BQD982923 BZY982921:BZZ982923 CJU982921:CJV982923 CTQ982921:CTR982923 DDM982921:DDN982923 DNI982921:DNJ982923 DXE982921:DXF982923 EHA982921:EHB982923 EQW982921:EQX982923 FAS982921:FAT982923 FKO982921:FKP982923 FUK982921:FUL982923 GEG982921:GEH982923 GOC982921:GOD982923 GXY982921:GXZ982923 HHU982921:HHV982923 HRQ982921:HRR982923 IBM982921:IBN982923 ILI982921:ILJ982923 IVE982921:IVF982923 JFA982921:JFB982923 JOW982921:JOX982923 JYS982921:JYT982923 KIO982921:KIP982923 KSK982921:KSL982923 LCG982921:LCH982923 LMC982921:LMD982923 LVY982921:LVZ982923 MFU982921:MFV982923 MPQ982921:MPR982923 MZM982921:MZN982923 NJI982921:NJJ982923 NTE982921:NTF982923 ODA982921:ODB982923 OMW982921:OMX982923 OWS982921:OWT982923 PGO982921:PGP982923 PQK982921:PQL982923 QAG982921:QAH982923 QKC982921:QKD982923 QTY982921:QTZ982923 RDU982921:RDV982923 RNQ982921:RNR982923 RXM982921:RXN982923 SHI982921:SHJ982923 SRE982921:SRF982923 TBA982921:TBB982923 TKW982921:TKX982923 TUS982921:TUT982923 UEO982921:UEP982923 UOK982921:UOL982923 UYG982921:UYH982923 VIC982921:VID982923 VRY982921:VRZ982923 WBU982921:WBV982923 WLQ982921:WLR982923 WVM982921:WVN982923 JA65376:JB65379 SW65376:SX65379 ACS65376:ACT65379 AMO65376:AMP65379 AWK65376:AWL65379 BGG65376:BGH65379 BQC65376:BQD65379 BZY65376:BZZ65379 CJU65376:CJV65379 CTQ65376:CTR65379 DDM65376:DDN65379 DNI65376:DNJ65379 DXE65376:DXF65379 EHA65376:EHB65379 EQW65376:EQX65379 FAS65376:FAT65379 FKO65376:FKP65379 FUK65376:FUL65379 GEG65376:GEH65379 GOC65376:GOD65379 GXY65376:GXZ65379 HHU65376:HHV65379 HRQ65376:HRR65379 IBM65376:IBN65379 ILI65376:ILJ65379 IVE65376:IVF65379 JFA65376:JFB65379 JOW65376:JOX65379 JYS65376:JYT65379 KIO65376:KIP65379 KSK65376:KSL65379 LCG65376:LCH65379 LMC65376:LMD65379 LVY65376:LVZ65379 MFU65376:MFV65379 MPQ65376:MPR65379 MZM65376:MZN65379 NJI65376:NJJ65379 NTE65376:NTF65379 ODA65376:ODB65379 OMW65376:OMX65379 OWS65376:OWT65379 PGO65376:PGP65379 PQK65376:PQL65379 QAG65376:QAH65379 QKC65376:QKD65379 QTY65376:QTZ65379 RDU65376:RDV65379 RNQ65376:RNR65379 RXM65376:RXN65379 SHI65376:SHJ65379 SRE65376:SRF65379 TBA65376:TBB65379 TKW65376:TKX65379 TUS65376:TUT65379 UEO65376:UEP65379 UOK65376:UOL65379 UYG65376:UYH65379 VIC65376:VID65379 VRY65376:VRZ65379 WBU65376:WBV65379 WLQ65376:WLR65379 WVM65376:WVN65379 JA130912:JB130915 SW130912:SX130915 ACS130912:ACT130915 AMO130912:AMP130915 AWK130912:AWL130915 BGG130912:BGH130915 BQC130912:BQD130915 BZY130912:BZZ130915 CJU130912:CJV130915 CTQ130912:CTR130915 DDM130912:DDN130915 DNI130912:DNJ130915 DXE130912:DXF130915 EHA130912:EHB130915 EQW130912:EQX130915 FAS130912:FAT130915 FKO130912:FKP130915 FUK130912:FUL130915 GEG130912:GEH130915 GOC130912:GOD130915 GXY130912:GXZ130915 HHU130912:HHV130915 HRQ130912:HRR130915 IBM130912:IBN130915 ILI130912:ILJ130915 IVE130912:IVF130915 JFA130912:JFB130915 JOW130912:JOX130915 JYS130912:JYT130915 KIO130912:KIP130915 KSK130912:KSL130915 LCG130912:LCH130915 LMC130912:LMD130915 LVY130912:LVZ130915 MFU130912:MFV130915 MPQ130912:MPR130915 MZM130912:MZN130915 NJI130912:NJJ130915 NTE130912:NTF130915 ODA130912:ODB130915 OMW130912:OMX130915 OWS130912:OWT130915 PGO130912:PGP130915 PQK130912:PQL130915 QAG130912:QAH130915 QKC130912:QKD130915 QTY130912:QTZ130915 RDU130912:RDV130915 RNQ130912:RNR130915 RXM130912:RXN130915 SHI130912:SHJ130915 SRE130912:SRF130915 TBA130912:TBB130915 TKW130912:TKX130915 TUS130912:TUT130915 UEO130912:UEP130915 UOK130912:UOL130915 UYG130912:UYH130915 VIC130912:VID130915 VRY130912:VRZ130915 WBU130912:WBV130915 WLQ130912:WLR130915 WVM130912:WVN130915 JA196448:JB196451 SW196448:SX196451 ACS196448:ACT196451 AMO196448:AMP196451 AWK196448:AWL196451 BGG196448:BGH196451 BQC196448:BQD196451 BZY196448:BZZ196451 CJU196448:CJV196451 CTQ196448:CTR196451 DDM196448:DDN196451 DNI196448:DNJ196451 DXE196448:DXF196451 EHA196448:EHB196451 EQW196448:EQX196451 FAS196448:FAT196451 FKO196448:FKP196451 FUK196448:FUL196451 GEG196448:GEH196451 GOC196448:GOD196451 GXY196448:GXZ196451 HHU196448:HHV196451 HRQ196448:HRR196451 IBM196448:IBN196451 ILI196448:ILJ196451 IVE196448:IVF196451 JFA196448:JFB196451 JOW196448:JOX196451 JYS196448:JYT196451 KIO196448:KIP196451 KSK196448:KSL196451 LCG196448:LCH196451 LMC196448:LMD196451 LVY196448:LVZ196451 MFU196448:MFV196451 MPQ196448:MPR196451 MZM196448:MZN196451 NJI196448:NJJ196451 NTE196448:NTF196451 ODA196448:ODB196451 OMW196448:OMX196451 OWS196448:OWT196451 PGO196448:PGP196451 PQK196448:PQL196451 QAG196448:QAH196451 QKC196448:QKD196451 QTY196448:QTZ196451 RDU196448:RDV196451 RNQ196448:RNR196451 RXM196448:RXN196451 SHI196448:SHJ196451 SRE196448:SRF196451 TBA196448:TBB196451 TKW196448:TKX196451 TUS196448:TUT196451 UEO196448:UEP196451 UOK196448:UOL196451 UYG196448:UYH196451 VIC196448:VID196451 VRY196448:VRZ196451 WBU196448:WBV196451 WLQ196448:WLR196451 WVM196448:WVN196451 JA261984:JB261987 SW261984:SX261987 ACS261984:ACT261987 AMO261984:AMP261987 AWK261984:AWL261987 BGG261984:BGH261987 BQC261984:BQD261987 BZY261984:BZZ261987 CJU261984:CJV261987 CTQ261984:CTR261987 DDM261984:DDN261987 DNI261984:DNJ261987 DXE261984:DXF261987 EHA261984:EHB261987 EQW261984:EQX261987 FAS261984:FAT261987 FKO261984:FKP261987 FUK261984:FUL261987 GEG261984:GEH261987 GOC261984:GOD261987 GXY261984:GXZ261987 HHU261984:HHV261987 HRQ261984:HRR261987 IBM261984:IBN261987 ILI261984:ILJ261987 IVE261984:IVF261987 JFA261984:JFB261987 JOW261984:JOX261987 JYS261984:JYT261987 KIO261984:KIP261987 KSK261984:KSL261987 LCG261984:LCH261987 LMC261984:LMD261987 LVY261984:LVZ261987 MFU261984:MFV261987 MPQ261984:MPR261987 MZM261984:MZN261987 NJI261984:NJJ261987 NTE261984:NTF261987 ODA261984:ODB261987 OMW261984:OMX261987 OWS261984:OWT261987 PGO261984:PGP261987 PQK261984:PQL261987 QAG261984:QAH261987 QKC261984:QKD261987 QTY261984:QTZ261987 RDU261984:RDV261987 RNQ261984:RNR261987 RXM261984:RXN261987 SHI261984:SHJ261987 SRE261984:SRF261987 TBA261984:TBB261987 TKW261984:TKX261987 TUS261984:TUT261987 UEO261984:UEP261987 UOK261984:UOL261987 UYG261984:UYH261987 VIC261984:VID261987 VRY261984:VRZ261987 WBU261984:WBV261987 WLQ261984:WLR261987 WVM261984:WVN261987 JA327520:JB327523 SW327520:SX327523 ACS327520:ACT327523 AMO327520:AMP327523 AWK327520:AWL327523 BGG327520:BGH327523 BQC327520:BQD327523 BZY327520:BZZ327523 CJU327520:CJV327523 CTQ327520:CTR327523 DDM327520:DDN327523 DNI327520:DNJ327523 DXE327520:DXF327523 EHA327520:EHB327523 EQW327520:EQX327523 FAS327520:FAT327523 FKO327520:FKP327523 FUK327520:FUL327523 GEG327520:GEH327523 GOC327520:GOD327523 GXY327520:GXZ327523 HHU327520:HHV327523 HRQ327520:HRR327523 IBM327520:IBN327523 ILI327520:ILJ327523 IVE327520:IVF327523 JFA327520:JFB327523 JOW327520:JOX327523 JYS327520:JYT327523 KIO327520:KIP327523 KSK327520:KSL327523 LCG327520:LCH327523 LMC327520:LMD327523 LVY327520:LVZ327523 MFU327520:MFV327523 MPQ327520:MPR327523 MZM327520:MZN327523 NJI327520:NJJ327523 NTE327520:NTF327523 ODA327520:ODB327523 OMW327520:OMX327523 OWS327520:OWT327523 PGO327520:PGP327523 PQK327520:PQL327523 QAG327520:QAH327523 QKC327520:QKD327523 QTY327520:QTZ327523 RDU327520:RDV327523 RNQ327520:RNR327523 RXM327520:RXN327523 SHI327520:SHJ327523 SRE327520:SRF327523 TBA327520:TBB327523 TKW327520:TKX327523 TUS327520:TUT327523 UEO327520:UEP327523 UOK327520:UOL327523 UYG327520:UYH327523 VIC327520:VID327523 VRY327520:VRZ327523 WBU327520:WBV327523 WLQ327520:WLR327523 WVM327520:WVN327523 JA393056:JB393059 SW393056:SX393059 ACS393056:ACT393059 AMO393056:AMP393059 AWK393056:AWL393059 BGG393056:BGH393059 BQC393056:BQD393059 BZY393056:BZZ393059 CJU393056:CJV393059 CTQ393056:CTR393059 DDM393056:DDN393059 DNI393056:DNJ393059 DXE393056:DXF393059 EHA393056:EHB393059 EQW393056:EQX393059 FAS393056:FAT393059 FKO393056:FKP393059 FUK393056:FUL393059 GEG393056:GEH393059 GOC393056:GOD393059 GXY393056:GXZ393059 HHU393056:HHV393059 HRQ393056:HRR393059 IBM393056:IBN393059 ILI393056:ILJ393059 IVE393056:IVF393059 JFA393056:JFB393059 JOW393056:JOX393059 JYS393056:JYT393059 KIO393056:KIP393059 KSK393056:KSL393059 LCG393056:LCH393059 LMC393056:LMD393059 LVY393056:LVZ393059 MFU393056:MFV393059 MPQ393056:MPR393059 MZM393056:MZN393059 NJI393056:NJJ393059 NTE393056:NTF393059 ODA393056:ODB393059 OMW393056:OMX393059 OWS393056:OWT393059 PGO393056:PGP393059 PQK393056:PQL393059 QAG393056:QAH393059 QKC393056:QKD393059 QTY393056:QTZ393059 RDU393056:RDV393059 RNQ393056:RNR393059 RXM393056:RXN393059 SHI393056:SHJ393059 SRE393056:SRF393059 TBA393056:TBB393059 TKW393056:TKX393059 TUS393056:TUT393059 UEO393056:UEP393059 UOK393056:UOL393059 UYG393056:UYH393059 VIC393056:VID393059 VRY393056:VRZ393059 WBU393056:WBV393059 WLQ393056:WLR393059 WVM393056:WVN393059 JA458592:JB458595 SW458592:SX458595 ACS458592:ACT458595 AMO458592:AMP458595 AWK458592:AWL458595 BGG458592:BGH458595 BQC458592:BQD458595 BZY458592:BZZ458595 CJU458592:CJV458595 CTQ458592:CTR458595 DDM458592:DDN458595 DNI458592:DNJ458595 DXE458592:DXF458595 EHA458592:EHB458595 EQW458592:EQX458595 FAS458592:FAT458595 FKO458592:FKP458595 FUK458592:FUL458595 GEG458592:GEH458595 GOC458592:GOD458595 GXY458592:GXZ458595 HHU458592:HHV458595 HRQ458592:HRR458595 IBM458592:IBN458595 ILI458592:ILJ458595 IVE458592:IVF458595 JFA458592:JFB458595 JOW458592:JOX458595 JYS458592:JYT458595 KIO458592:KIP458595 KSK458592:KSL458595 LCG458592:LCH458595 LMC458592:LMD458595 LVY458592:LVZ458595 MFU458592:MFV458595 MPQ458592:MPR458595 MZM458592:MZN458595 NJI458592:NJJ458595 NTE458592:NTF458595 ODA458592:ODB458595 OMW458592:OMX458595 OWS458592:OWT458595 PGO458592:PGP458595 PQK458592:PQL458595 QAG458592:QAH458595 QKC458592:QKD458595 QTY458592:QTZ458595 RDU458592:RDV458595 RNQ458592:RNR458595 RXM458592:RXN458595 SHI458592:SHJ458595 SRE458592:SRF458595 TBA458592:TBB458595 TKW458592:TKX458595 TUS458592:TUT458595 UEO458592:UEP458595 UOK458592:UOL458595 UYG458592:UYH458595 VIC458592:VID458595 VRY458592:VRZ458595 WBU458592:WBV458595 WLQ458592:WLR458595 WVM458592:WVN458595 JA524128:JB524131 SW524128:SX524131 ACS524128:ACT524131 AMO524128:AMP524131 AWK524128:AWL524131 BGG524128:BGH524131 BQC524128:BQD524131 BZY524128:BZZ524131 CJU524128:CJV524131 CTQ524128:CTR524131 DDM524128:DDN524131 DNI524128:DNJ524131 DXE524128:DXF524131 EHA524128:EHB524131 EQW524128:EQX524131 FAS524128:FAT524131 FKO524128:FKP524131 FUK524128:FUL524131 GEG524128:GEH524131 GOC524128:GOD524131 GXY524128:GXZ524131 HHU524128:HHV524131 HRQ524128:HRR524131 IBM524128:IBN524131 ILI524128:ILJ524131 IVE524128:IVF524131 JFA524128:JFB524131 JOW524128:JOX524131 JYS524128:JYT524131 KIO524128:KIP524131 KSK524128:KSL524131 LCG524128:LCH524131 LMC524128:LMD524131 LVY524128:LVZ524131 MFU524128:MFV524131 MPQ524128:MPR524131 MZM524128:MZN524131 NJI524128:NJJ524131 NTE524128:NTF524131 ODA524128:ODB524131 OMW524128:OMX524131 OWS524128:OWT524131 PGO524128:PGP524131 PQK524128:PQL524131 QAG524128:QAH524131 QKC524128:QKD524131 QTY524128:QTZ524131 RDU524128:RDV524131 RNQ524128:RNR524131 RXM524128:RXN524131 SHI524128:SHJ524131 SRE524128:SRF524131 TBA524128:TBB524131 TKW524128:TKX524131 TUS524128:TUT524131 UEO524128:UEP524131 UOK524128:UOL524131 UYG524128:UYH524131 VIC524128:VID524131 VRY524128:VRZ524131 WBU524128:WBV524131 WLQ524128:WLR524131 WVM524128:WVN524131 JA589664:JB589667 SW589664:SX589667 ACS589664:ACT589667 AMO589664:AMP589667 AWK589664:AWL589667 BGG589664:BGH589667 BQC589664:BQD589667 BZY589664:BZZ589667 CJU589664:CJV589667 CTQ589664:CTR589667 DDM589664:DDN589667 DNI589664:DNJ589667 DXE589664:DXF589667 EHA589664:EHB589667 EQW589664:EQX589667 FAS589664:FAT589667 FKO589664:FKP589667 FUK589664:FUL589667 GEG589664:GEH589667 GOC589664:GOD589667 GXY589664:GXZ589667 HHU589664:HHV589667 HRQ589664:HRR589667 IBM589664:IBN589667 ILI589664:ILJ589667 IVE589664:IVF589667 JFA589664:JFB589667 JOW589664:JOX589667 JYS589664:JYT589667 KIO589664:KIP589667 KSK589664:KSL589667 LCG589664:LCH589667 LMC589664:LMD589667 LVY589664:LVZ589667 MFU589664:MFV589667 MPQ589664:MPR589667 MZM589664:MZN589667 NJI589664:NJJ589667 NTE589664:NTF589667 ODA589664:ODB589667 OMW589664:OMX589667 OWS589664:OWT589667 PGO589664:PGP589667 PQK589664:PQL589667 QAG589664:QAH589667 QKC589664:QKD589667 QTY589664:QTZ589667 RDU589664:RDV589667 RNQ589664:RNR589667 RXM589664:RXN589667 SHI589664:SHJ589667 SRE589664:SRF589667 TBA589664:TBB589667 TKW589664:TKX589667 TUS589664:TUT589667 UEO589664:UEP589667 UOK589664:UOL589667 UYG589664:UYH589667 VIC589664:VID589667 VRY589664:VRZ589667 WBU589664:WBV589667 WLQ589664:WLR589667 WVM589664:WVN589667 JA655200:JB655203 SW655200:SX655203 ACS655200:ACT655203 AMO655200:AMP655203 AWK655200:AWL655203 BGG655200:BGH655203 BQC655200:BQD655203 BZY655200:BZZ655203 CJU655200:CJV655203 CTQ655200:CTR655203 DDM655200:DDN655203 DNI655200:DNJ655203 DXE655200:DXF655203 EHA655200:EHB655203 EQW655200:EQX655203 FAS655200:FAT655203 FKO655200:FKP655203 FUK655200:FUL655203 GEG655200:GEH655203 GOC655200:GOD655203 GXY655200:GXZ655203 HHU655200:HHV655203 HRQ655200:HRR655203 IBM655200:IBN655203 ILI655200:ILJ655203 IVE655200:IVF655203 JFA655200:JFB655203 JOW655200:JOX655203 JYS655200:JYT655203 KIO655200:KIP655203 KSK655200:KSL655203 LCG655200:LCH655203 LMC655200:LMD655203 LVY655200:LVZ655203 MFU655200:MFV655203 MPQ655200:MPR655203 MZM655200:MZN655203 NJI655200:NJJ655203 NTE655200:NTF655203 ODA655200:ODB655203 OMW655200:OMX655203 OWS655200:OWT655203 PGO655200:PGP655203 PQK655200:PQL655203 QAG655200:QAH655203 QKC655200:QKD655203 QTY655200:QTZ655203 RDU655200:RDV655203 RNQ655200:RNR655203 RXM655200:RXN655203 SHI655200:SHJ655203 SRE655200:SRF655203 TBA655200:TBB655203 TKW655200:TKX655203 TUS655200:TUT655203 UEO655200:UEP655203 UOK655200:UOL655203 UYG655200:UYH655203 VIC655200:VID655203 VRY655200:VRZ655203 WBU655200:WBV655203 WLQ655200:WLR655203 WVM655200:WVN655203 JA720736:JB720739 SW720736:SX720739 ACS720736:ACT720739 AMO720736:AMP720739 AWK720736:AWL720739 BGG720736:BGH720739 BQC720736:BQD720739 BZY720736:BZZ720739 CJU720736:CJV720739 CTQ720736:CTR720739 DDM720736:DDN720739 DNI720736:DNJ720739 DXE720736:DXF720739 EHA720736:EHB720739 EQW720736:EQX720739 FAS720736:FAT720739 FKO720736:FKP720739 FUK720736:FUL720739 GEG720736:GEH720739 GOC720736:GOD720739 GXY720736:GXZ720739 HHU720736:HHV720739 HRQ720736:HRR720739 IBM720736:IBN720739 ILI720736:ILJ720739 IVE720736:IVF720739 JFA720736:JFB720739 JOW720736:JOX720739 JYS720736:JYT720739 KIO720736:KIP720739 KSK720736:KSL720739 LCG720736:LCH720739 LMC720736:LMD720739 LVY720736:LVZ720739 MFU720736:MFV720739 MPQ720736:MPR720739 MZM720736:MZN720739 NJI720736:NJJ720739 NTE720736:NTF720739 ODA720736:ODB720739 OMW720736:OMX720739 OWS720736:OWT720739 PGO720736:PGP720739 PQK720736:PQL720739 QAG720736:QAH720739 QKC720736:QKD720739 QTY720736:QTZ720739 RDU720736:RDV720739 RNQ720736:RNR720739 RXM720736:RXN720739 SHI720736:SHJ720739 SRE720736:SRF720739 TBA720736:TBB720739 TKW720736:TKX720739 TUS720736:TUT720739 UEO720736:UEP720739 UOK720736:UOL720739 UYG720736:UYH720739 VIC720736:VID720739 VRY720736:VRZ720739 WBU720736:WBV720739 WLQ720736:WLR720739 WVM720736:WVN720739 JA786272:JB786275 SW786272:SX786275 ACS786272:ACT786275 AMO786272:AMP786275 AWK786272:AWL786275 BGG786272:BGH786275 BQC786272:BQD786275 BZY786272:BZZ786275 CJU786272:CJV786275 CTQ786272:CTR786275 DDM786272:DDN786275 DNI786272:DNJ786275 DXE786272:DXF786275 EHA786272:EHB786275 EQW786272:EQX786275 FAS786272:FAT786275 FKO786272:FKP786275 FUK786272:FUL786275 GEG786272:GEH786275 GOC786272:GOD786275 GXY786272:GXZ786275 HHU786272:HHV786275 HRQ786272:HRR786275 IBM786272:IBN786275 ILI786272:ILJ786275 IVE786272:IVF786275 JFA786272:JFB786275 JOW786272:JOX786275 JYS786272:JYT786275 KIO786272:KIP786275 KSK786272:KSL786275 LCG786272:LCH786275 LMC786272:LMD786275 LVY786272:LVZ786275 MFU786272:MFV786275 MPQ786272:MPR786275 MZM786272:MZN786275 NJI786272:NJJ786275 NTE786272:NTF786275 ODA786272:ODB786275 OMW786272:OMX786275 OWS786272:OWT786275 PGO786272:PGP786275 PQK786272:PQL786275 QAG786272:QAH786275 QKC786272:QKD786275 QTY786272:QTZ786275 RDU786272:RDV786275 RNQ786272:RNR786275 RXM786272:RXN786275 SHI786272:SHJ786275 SRE786272:SRF786275 TBA786272:TBB786275 TKW786272:TKX786275 TUS786272:TUT786275 UEO786272:UEP786275 UOK786272:UOL786275 UYG786272:UYH786275 VIC786272:VID786275 VRY786272:VRZ786275 WBU786272:WBV786275 WLQ786272:WLR786275 WVM786272:WVN786275 JA851808:JB851811 SW851808:SX851811 ACS851808:ACT851811 AMO851808:AMP851811 AWK851808:AWL851811 BGG851808:BGH851811 BQC851808:BQD851811 BZY851808:BZZ851811 CJU851808:CJV851811 CTQ851808:CTR851811 DDM851808:DDN851811 DNI851808:DNJ851811 DXE851808:DXF851811 EHA851808:EHB851811 EQW851808:EQX851811 FAS851808:FAT851811 FKO851808:FKP851811 FUK851808:FUL851811 GEG851808:GEH851811 GOC851808:GOD851811 GXY851808:GXZ851811 HHU851808:HHV851811 HRQ851808:HRR851811 IBM851808:IBN851811 ILI851808:ILJ851811 IVE851808:IVF851811 JFA851808:JFB851811 JOW851808:JOX851811 JYS851808:JYT851811 KIO851808:KIP851811 KSK851808:KSL851811 LCG851808:LCH851811 LMC851808:LMD851811 LVY851808:LVZ851811 MFU851808:MFV851811 MPQ851808:MPR851811 MZM851808:MZN851811 NJI851808:NJJ851811 NTE851808:NTF851811 ODA851808:ODB851811 OMW851808:OMX851811 OWS851808:OWT851811 PGO851808:PGP851811 PQK851808:PQL851811 QAG851808:QAH851811 QKC851808:QKD851811 QTY851808:QTZ851811 RDU851808:RDV851811 RNQ851808:RNR851811 RXM851808:RXN851811 SHI851808:SHJ851811 SRE851808:SRF851811 TBA851808:TBB851811 TKW851808:TKX851811 TUS851808:TUT851811 UEO851808:UEP851811 UOK851808:UOL851811 UYG851808:UYH851811 VIC851808:VID851811 VRY851808:VRZ851811 WBU851808:WBV851811 WLQ851808:WLR851811 WVM851808:WVN851811 JA917344:JB917347 SW917344:SX917347 ACS917344:ACT917347 AMO917344:AMP917347 AWK917344:AWL917347 BGG917344:BGH917347 BQC917344:BQD917347 BZY917344:BZZ917347 CJU917344:CJV917347 CTQ917344:CTR917347 DDM917344:DDN917347 DNI917344:DNJ917347 DXE917344:DXF917347 EHA917344:EHB917347 EQW917344:EQX917347 FAS917344:FAT917347 FKO917344:FKP917347 FUK917344:FUL917347 GEG917344:GEH917347 GOC917344:GOD917347 GXY917344:GXZ917347 HHU917344:HHV917347 HRQ917344:HRR917347 IBM917344:IBN917347 ILI917344:ILJ917347 IVE917344:IVF917347 JFA917344:JFB917347 JOW917344:JOX917347 JYS917344:JYT917347 KIO917344:KIP917347 KSK917344:KSL917347 LCG917344:LCH917347 LMC917344:LMD917347 LVY917344:LVZ917347 MFU917344:MFV917347 MPQ917344:MPR917347 MZM917344:MZN917347 NJI917344:NJJ917347 NTE917344:NTF917347 ODA917344:ODB917347 OMW917344:OMX917347 OWS917344:OWT917347 PGO917344:PGP917347 PQK917344:PQL917347 QAG917344:QAH917347 QKC917344:QKD917347 QTY917344:QTZ917347 RDU917344:RDV917347 RNQ917344:RNR917347 RXM917344:RXN917347 SHI917344:SHJ917347 SRE917344:SRF917347 TBA917344:TBB917347 TKW917344:TKX917347 TUS917344:TUT917347 UEO917344:UEP917347 UOK917344:UOL917347 UYG917344:UYH917347 VIC917344:VID917347 VRY917344:VRZ917347 WBU917344:WBV917347 WLQ917344:WLR917347 WVM917344:WVN917347 JA982880:JB982883 SW982880:SX982883 ACS982880:ACT982883 AMO982880:AMP982883 AWK982880:AWL982883 BGG982880:BGH982883 BQC982880:BQD982883 BZY982880:BZZ982883 CJU982880:CJV982883 CTQ982880:CTR982883 DDM982880:DDN982883 DNI982880:DNJ982883 DXE982880:DXF982883 EHA982880:EHB982883 EQW982880:EQX982883 FAS982880:FAT982883 FKO982880:FKP982883 FUK982880:FUL982883 GEG982880:GEH982883 GOC982880:GOD982883 GXY982880:GXZ982883 HHU982880:HHV982883 HRQ982880:HRR982883 IBM982880:IBN982883 ILI982880:ILJ982883 IVE982880:IVF982883 JFA982880:JFB982883 JOW982880:JOX982883 JYS982880:JYT982883 KIO982880:KIP982883 KSK982880:KSL982883 LCG982880:LCH982883 LMC982880:LMD982883 LVY982880:LVZ982883 MFU982880:MFV982883 MPQ982880:MPR982883 MZM982880:MZN982883 NJI982880:NJJ982883 NTE982880:NTF982883 ODA982880:ODB982883 OMW982880:OMX982883 OWS982880:OWT982883 PGO982880:PGP982883 PQK982880:PQL982883 QAG982880:QAH982883 QKC982880:QKD982883 QTY982880:QTZ982883 RDU982880:RDV982883 RNQ982880:RNR982883 RXM982880:RXN982883 SHI982880:SHJ982883 SRE982880:SRF982883 TBA982880:TBB982883 TKW982880:TKX982883 TUS982880:TUT982883 UEO982880:UEP982883 UOK982880:UOL982883 UYG982880:UYH982883 VIC982880:VID982883 VRY982880:VRZ982883 WBU982880:WBV982883 WLQ982880:WLR982883 WVM982880:WVN982883 H982880:H982883 H917344:H917347 H851808:H851811 H786272:H786275 H720736:H720739 H655200:H655203 H589664:H589667 H524128:H524131 H458592:H458595 H393056:H393059 H327520:H327523 H261984:H261987 H196448:H196451 H130912:H130915 H65376:H65379 H982921:H982923 H917385:H917387 H851849:H851851 H786313:H786315 H720777:H720779 H655241:H655243 H589705:H589707 H524169:H524171 H458633:H458635 H393097:H393099 H327561:H327563 H262025:H262027 H196489:H196491 H130953:H130955 H65417:H65419 H982885:H982919 H917349:H917383 H851813:H851847 H786277:H786311 H720741:H720775 H655205:H655239 H589669:H589703 H524133:H524167 H458597:H458631 H393061:H393095 H327525:H327559 H261989:H262023 H196453:H196487 H130917:H130951 H65381:H65415">
      <formula1>0</formula1>
    </dataValidation>
    <dataValidation type="whole" operator="notEqual" allowBlank="1" showInputMessage="1" showErrorMessage="1" errorTitle="Pogrešan unos" error="Mogu se unijeti samo cjelobrojne pozitivne ili negativne vrijednosti." sqref="JA65380:JB65380 SW65380:SX65380 ACS65380:ACT65380 AMO65380:AMP65380 AWK65380:AWL65380 BGG65380:BGH65380 BQC65380:BQD65380 BZY65380:BZZ65380 CJU65380:CJV65380 CTQ65380:CTR65380 DDM65380:DDN65380 DNI65380:DNJ65380 DXE65380:DXF65380 EHA65380:EHB65380 EQW65380:EQX65380 FAS65380:FAT65380 FKO65380:FKP65380 FUK65380:FUL65380 GEG65380:GEH65380 GOC65380:GOD65380 GXY65380:GXZ65380 HHU65380:HHV65380 HRQ65380:HRR65380 IBM65380:IBN65380 ILI65380:ILJ65380 IVE65380:IVF65380 JFA65380:JFB65380 JOW65380:JOX65380 JYS65380:JYT65380 KIO65380:KIP65380 KSK65380:KSL65380 LCG65380:LCH65380 LMC65380:LMD65380 LVY65380:LVZ65380 MFU65380:MFV65380 MPQ65380:MPR65380 MZM65380:MZN65380 NJI65380:NJJ65380 NTE65380:NTF65380 ODA65380:ODB65380 OMW65380:OMX65380 OWS65380:OWT65380 PGO65380:PGP65380 PQK65380:PQL65380 QAG65380:QAH65380 QKC65380:QKD65380 QTY65380:QTZ65380 RDU65380:RDV65380 RNQ65380:RNR65380 RXM65380:RXN65380 SHI65380:SHJ65380 SRE65380:SRF65380 TBA65380:TBB65380 TKW65380:TKX65380 TUS65380:TUT65380 UEO65380:UEP65380 UOK65380:UOL65380 UYG65380:UYH65380 VIC65380:VID65380 VRY65380:VRZ65380 WBU65380:WBV65380 WLQ65380:WLR65380 WVM65380:WVN65380 JA130916:JB130916 SW130916:SX130916 ACS130916:ACT130916 AMO130916:AMP130916 AWK130916:AWL130916 BGG130916:BGH130916 BQC130916:BQD130916 BZY130916:BZZ130916 CJU130916:CJV130916 CTQ130916:CTR130916 DDM130916:DDN130916 DNI130916:DNJ130916 DXE130916:DXF130916 EHA130916:EHB130916 EQW130916:EQX130916 FAS130916:FAT130916 FKO130916:FKP130916 FUK130916:FUL130916 GEG130916:GEH130916 GOC130916:GOD130916 GXY130916:GXZ130916 HHU130916:HHV130916 HRQ130916:HRR130916 IBM130916:IBN130916 ILI130916:ILJ130916 IVE130916:IVF130916 JFA130916:JFB130916 JOW130916:JOX130916 JYS130916:JYT130916 KIO130916:KIP130916 KSK130916:KSL130916 LCG130916:LCH130916 LMC130916:LMD130916 LVY130916:LVZ130916 MFU130916:MFV130916 MPQ130916:MPR130916 MZM130916:MZN130916 NJI130916:NJJ130916 NTE130916:NTF130916 ODA130916:ODB130916 OMW130916:OMX130916 OWS130916:OWT130916 PGO130916:PGP130916 PQK130916:PQL130916 QAG130916:QAH130916 QKC130916:QKD130916 QTY130916:QTZ130916 RDU130916:RDV130916 RNQ130916:RNR130916 RXM130916:RXN130916 SHI130916:SHJ130916 SRE130916:SRF130916 TBA130916:TBB130916 TKW130916:TKX130916 TUS130916:TUT130916 UEO130916:UEP130916 UOK130916:UOL130916 UYG130916:UYH130916 VIC130916:VID130916 VRY130916:VRZ130916 WBU130916:WBV130916 WLQ130916:WLR130916 WVM130916:WVN130916 JA196452:JB196452 SW196452:SX196452 ACS196452:ACT196452 AMO196452:AMP196452 AWK196452:AWL196452 BGG196452:BGH196452 BQC196452:BQD196452 BZY196452:BZZ196452 CJU196452:CJV196452 CTQ196452:CTR196452 DDM196452:DDN196452 DNI196452:DNJ196452 DXE196452:DXF196452 EHA196452:EHB196452 EQW196452:EQX196452 FAS196452:FAT196452 FKO196452:FKP196452 FUK196452:FUL196452 GEG196452:GEH196452 GOC196452:GOD196452 GXY196452:GXZ196452 HHU196452:HHV196452 HRQ196452:HRR196452 IBM196452:IBN196452 ILI196452:ILJ196452 IVE196452:IVF196452 JFA196452:JFB196452 JOW196452:JOX196452 JYS196452:JYT196452 KIO196452:KIP196452 KSK196452:KSL196452 LCG196452:LCH196452 LMC196452:LMD196452 LVY196452:LVZ196452 MFU196452:MFV196452 MPQ196452:MPR196452 MZM196452:MZN196452 NJI196452:NJJ196452 NTE196452:NTF196452 ODA196452:ODB196452 OMW196452:OMX196452 OWS196452:OWT196452 PGO196452:PGP196452 PQK196452:PQL196452 QAG196452:QAH196452 QKC196452:QKD196452 QTY196452:QTZ196452 RDU196452:RDV196452 RNQ196452:RNR196452 RXM196452:RXN196452 SHI196452:SHJ196452 SRE196452:SRF196452 TBA196452:TBB196452 TKW196452:TKX196452 TUS196452:TUT196452 UEO196452:UEP196452 UOK196452:UOL196452 UYG196452:UYH196452 VIC196452:VID196452 VRY196452:VRZ196452 WBU196452:WBV196452 WLQ196452:WLR196452 WVM196452:WVN196452 JA261988:JB261988 SW261988:SX261988 ACS261988:ACT261988 AMO261988:AMP261988 AWK261988:AWL261988 BGG261988:BGH261988 BQC261988:BQD261988 BZY261988:BZZ261988 CJU261988:CJV261988 CTQ261988:CTR261988 DDM261988:DDN261988 DNI261988:DNJ261988 DXE261988:DXF261988 EHA261988:EHB261988 EQW261988:EQX261988 FAS261988:FAT261988 FKO261988:FKP261988 FUK261988:FUL261988 GEG261988:GEH261988 GOC261988:GOD261988 GXY261988:GXZ261988 HHU261988:HHV261988 HRQ261988:HRR261988 IBM261988:IBN261988 ILI261988:ILJ261988 IVE261988:IVF261988 JFA261988:JFB261988 JOW261988:JOX261988 JYS261988:JYT261988 KIO261988:KIP261988 KSK261988:KSL261988 LCG261988:LCH261988 LMC261988:LMD261988 LVY261988:LVZ261988 MFU261988:MFV261988 MPQ261988:MPR261988 MZM261988:MZN261988 NJI261988:NJJ261988 NTE261988:NTF261988 ODA261988:ODB261988 OMW261988:OMX261988 OWS261988:OWT261988 PGO261988:PGP261988 PQK261988:PQL261988 QAG261988:QAH261988 QKC261988:QKD261988 QTY261988:QTZ261988 RDU261988:RDV261988 RNQ261988:RNR261988 RXM261988:RXN261988 SHI261988:SHJ261988 SRE261988:SRF261988 TBA261988:TBB261988 TKW261988:TKX261988 TUS261988:TUT261988 UEO261988:UEP261988 UOK261988:UOL261988 UYG261988:UYH261988 VIC261988:VID261988 VRY261988:VRZ261988 WBU261988:WBV261988 WLQ261988:WLR261988 WVM261988:WVN261988 JA327524:JB327524 SW327524:SX327524 ACS327524:ACT327524 AMO327524:AMP327524 AWK327524:AWL327524 BGG327524:BGH327524 BQC327524:BQD327524 BZY327524:BZZ327524 CJU327524:CJV327524 CTQ327524:CTR327524 DDM327524:DDN327524 DNI327524:DNJ327524 DXE327524:DXF327524 EHA327524:EHB327524 EQW327524:EQX327524 FAS327524:FAT327524 FKO327524:FKP327524 FUK327524:FUL327524 GEG327524:GEH327524 GOC327524:GOD327524 GXY327524:GXZ327524 HHU327524:HHV327524 HRQ327524:HRR327524 IBM327524:IBN327524 ILI327524:ILJ327524 IVE327524:IVF327524 JFA327524:JFB327524 JOW327524:JOX327524 JYS327524:JYT327524 KIO327524:KIP327524 KSK327524:KSL327524 LCG327524:LCH327524 LMC327524:LMD327524 LVY327524:LVZ327524 MFU327524:MFV327524 MPQ327524:MPR327524 MZM327524:MZN327524 NJI327524:NJJ327524 NTE327524:NTF327524 ODA327524:ODB327524 OMW327524:OMX327524 OWS327524:OWT327524 PGO327524:PGP327524 PQK327524:PQL327524 QAG327524:QAH327524 QKC327524:QKD327524 QTY327524:QTZ327524 RDU327524:RDV327524 RNQ327524:RNR327524 RXM327524:RXN327524 SHI327524:SHJ327524 SRE327524:SRF327524 TBA327524:TBB327524 TKW327524:TKX327524 TUS327524:TUT327524 UEO327524:UEP327524 UOK327524:UOL327524 UYG327524:UYH327524 VIC327524:VID327524 VRY327524:VRZ327524 WBU327524:WBV327524 WLQ327524:WLR327524 WVM327524:WVN327524 JA393060:JB393060 SW393060:SX393060 ACS393060:ACT393060 AMO393060:AMP393060 AWK393060:AWL393060 BGG393060:BGH393060 BQC393060:BQD393060 BZY393060:BZZ393060 CJU393060:CJV393060 CTQ393060:CTR393060 DDM393060:DDN393060 DNI393060:DNJ393060 DXE393060:DXF393060 EHA393060:EHB393060 EQW393060:EQX393060 FAS393060:FAT393060 FKO393060:FKP393060 FUK393060:FUL393060 GEG393060:GEH393060 GOC393060:GOD393060 GXY393060:GXZ393060 HHU393060:HHV393060 HRQ393060:HRR393060 IBM393060:IBN393060 ILI393060:ILJ393060 IVE393060:IVF393060 JFA393060:JFB393060 JOW393060:JOX393060 JYS393060:JYT393060 KIO393060:KIP393060 KSK393060:KSL393060 LCG393060:LCH393060 LMC393060:LMD393060 LVY393060:LVZ393060 MFU393060:MFV393060 MPQ393060:MPR393060 MZM393060:MZN393060 NJI393060:NJJ393060 NTE393060:NTF393060 ODA393060:ODB393060 OMW393060:OMX393060 OWS393060:OWT393060 PGO393060:PGP393060 PQK393060:PQL393060 QAG393060:QAH393060 QKC393060:QKD393060 QTY393060:QTZ393060 RDU393060:RDV393060 RNQ393060:RNR393060 RXM393060:RXN393060 SHI393060:SHJ393060 SRE393060:SRF393060 TBA393060:TBB393060 TKW393060:TKX393060 TUS393060:TUT393060 UEO393060:UEP393060 UOK393060:UOL393060 UYG393060:UYH393060 VIC393060:VID393060 VRY393060:VRZ393060 WBU393060:WBV393060 WLQ393060:WLR393060 WVM393060:WVN393060 JA458596:JB458596 SW458596:SX458596 ACS458596:ACT458596 AMO458596:AMP458596 AWK458596:AWL458596 BGG458596:BGH458596 BQC458596:BQD458596 BZY458596:BZZ458596 CJU458596:CJV458596 CTQ458596:CTR458596 DDM458596:DDN458596 DNI458596:DNJ458596 DXE458596:DXF458596 EHA458596:EHB458596 EQW458596:EQX458596 FAS458596:FAT458596 FKO458596:FKP458596 FUK458596:FUL458596 GEG458596:GEH458596 GOC458596:GOD458596 GXY458596:GXZ458596 HHU458596:HHV458596 HRQ458596:HRR458596 IBM458596:IBN458596 ILI458596:ILJ458596 IVE458596:IVF458596 JFA458596:JFB458596 JOW458596:JOX458596 JYS458596:JYT458596 KIO458596:KIP458596 KSK458596:KSL458596 LCG458596:LCH458596 LMC458596:LMD458596 LVY458596:LVZ458596 MFU458596:MFV458596 MPQ458596:MPR458596 MZM458596:MZN458596 NJI458596:NJJ458596 NTE458596:NTF458596 ODA458596:ODB458596 OMW458596:OMX458596 OWS458596:OWT458596 PGO458596:PGP458596 PQK458596:PQL458596 QAG458596:QAH458596 QKC458596:QKD458596 QTY458596:QTZ458596 RDU458596:RDV458596 RNQ458596:RNR458596 RXM458596:RXN458596 SHI458596:SHJ458596 SRE458596:SRF458596 TBA458596:TBB458596 TKW458596:TKX458596 TUS458596:TUT458596 UEO458596:UEP458596 UOK458596:UOL458596 UYG458596:UYH458596 VIC458596:VID458596 VRY458596:VRZ458596 WBU458596:WBV458596 WLQ458596:WLR458596 WVM458596:WVN458596 JA524132:JB524132 SW524132:SX524132 ACS524132:ACT524132 AMO524132:AMP524132 AWK524132:AWL524132 BGG524132:BGH524132 BQC524132:BQD524132 BZY524132:BZZ524132 CJU524132:CJV524132 CTQ524132:CTR524132 DDM524132:DDN524132 DNI524132:DNJ524132 DXE524132:DXF524132 EHA524132:EHB524132 EQW524132:EQX524132 FAS524132:FAT524132 FKO524132:FKP524132 FUK524132:FUL524132 GEG524132:GEH524132 GOC524132:GOD524132 GXY524132:GXZ524132 HHU524132:HHV524132 HRQ524132:HRR524132 IBM524132:IBN524132 ILI524132:ILJ524132 IVE524132:IVF524132 JFA524132:JFB524132 JOW524132:JOX524132 JYS524132:JYT524132 KIO524132:KIP524132 KSK524132:KSL524132 LCG524132:LCH524132 LMC524132:LMD524132 LVY524132:LVZ524132 MFU524132:MFV524132 MPQ524132:MPR524132 MZM524132:MZN524132 NJI524132:NJJ524132 NTE524132:NTF524132 ODA524132:ODB524132 OMW524132:OMX524132 OWS524132:OWT524132 PGO524132:PGP524132 PQK524132:PQL524132 QAG524132:QAH524132 QKC524132:QKD524132 QTY524132:QTZ524132 RDU524132:RDV524132 RNQ524132:RNR524132 RXM524132:RXN524132 SHI524132:SHJ524132 SRE524132:SRF524132 TBA524132:TBB524132 TKW524132:TKX524132 TUS524132:TUT524132 UEO524132:UEP524132 UOK524132:UOL524132 UYG524132:UYH524132 VIC524132:VID524132 VRY524132:VRZ524132 WBU524132:WBV524132 WLQ524132:WLR524132 WVM524132:WVN524132 JA589668:JB589668 SW589668:SX589668 ACS589668:ACT589668 AMO589668:AMP589668 AWK589668:AWL589668 BGG589668:BGH589668 BQC589668:BQD589668 BZY589668:BZZ589668 CJU589668:CJV589668 CTQ589668:CTR589668 DDM589668:DDN589668 DNI589668:DNJ589668 DXE589668:DXF589668 EHA589668:EHB589668 EQW589668:EQX589668 FAS589668:FAT589668 FKO589668:FKP589668 FUK589668:FUL589668 GEG589668:GEH589668 GOC589668:GOD589668 GXY589668:GXZ589668 HHU589668:HHV589668 HRQ589668:HRR589668 IBM589668:IBN589668 ILI589668:ILJ589668 IVE589668:IVF589668 JFA589668:JFB589668 JOW589668:JOX589668 JYS589668:JYT589668 KIO589668:KIP589668 KSK589668:KSL589668 LCG589668:LCH589668 LMC589668:LMD589668 LVY589668:LVZ589668 MFU589668:MFV589668 MPQ589668:MPR589668 MZM589668:MZN589668 NJI589668:NJJ589668 NTE589668:NTF589668 ODA589668:ODB589668 OMW589668:OMX589668 OWS589668:OWT589668 PGO589668:PGP589668 PQK589668:PQL589668 QAG589668:QAH589668 QKC589668:QKD589668 QTY589668:QTZ589668 RDU589668:RDV589668 RNQ589668:RNR589668 RXM589668:RXN589668 SHI589668:SHJ589668 SRE589668:SRF589668 TBA589668:TBB589668 TKW589668:TKX589668 TUS589668:TUT589668 UEO589668:UEP589668 UOK589668:UOL589668 UYG589668:UYH589668 VIC589668:VID589668 VRY589668:VRZ589668 WBU589668:WBV589668 WLQ589668:WLR589668 WVM589668:WVN589668 JA655204:JB655204 SW655204:SX655204 ACS655204:ACT655204 AMO655204:AMP655204 AWK655204:AWL655204 BGG655204:BGH655204 BQC655204:BQD655204 BZY655204:BZZ655204 CJU655204:CJV655204 CTQ655204:CTR655204 DDM655204:DDN655204 DNI655204:DNJ655204 DXE655204:DXF655204 EHA655204:EHB655204 EQW655204:EQX655204 FAS655204:FAT655204 FKO655204:FKP655204 FUK655204:FUL655204 GEG655204:GEH655204 GOC655204:GOD655204 GXY655204:GXZ655204 HHU655204:HHV655204 HRQ655204:HRR655204 IBM655204:IBN655204 ILI655204:ILJ655204 IVE655204:IVF655204 JFA655204:JFB655204 JOW655204:JOX655204 JYS655204:JYT655204 KIO655204:KIP655204 KSK655204:KSL655204 LCG655204:LCH655204 LMC655204:LMD655204 LVY655204:LVZ655204 MFU655204:MFV655204 MPQ655204:MPR655204 MZM655204:MZN655204 NJI655204:NJJ655204 NTE655204:NTF655204 ODA655204:ODB655204 OMW655204:OMX655204 OWS655204:OWT655204 PGO655204:PGP655204 PQK655204:PQL655204 QAG655204:QAH655204 QKC655204:QKD655204 QTY655204:QTZ655204 RDU655204:RDV655204 RNQ655204:RNR655204 RXM655204:RXN655204 SHI655204:SHJ655204 SRE655204:SRF655204 TBA655204:TBB655204 TKW655204:TKX655204 TUS655204:TUT655204 UEO655204:UEP655204 UOK655204:UOL655204 UYG655204:UYH655204 VIC655204:VID655204 VRY655204:VRZ655204 WBU655204:WBV655204 WLQ655204:WLR655204 WVM655204:WVN655204 JA720740:JB720740 SW720740:SX720740 ACS720740:ACT720740 AMO720740:AMP720740 AWK720740:AWL720740 BGG720740:BGH720740 BQC720740:BQD720740 BZY720740:BZZ720740 CJU720740:CJV720740 CTQ720740:CTR720740 DDM720740:DDN720740 DNI720740:DNJ720740 DXE720740:DXF720740 EHA720740:EHB720740 EQW720740:EQX720740 FAS720740:FAT720740 FKO720740:FKP720740 FUK720740:FUL720740 GEG720740:GEH720740 GOC720740:GOD720740 GXY720740:GXZ720740 HHU720740:HHV720740 HRQ720740:HRR720740 IBM720740:IBN720740 ILI720740:ILJ720740 IVE720740:IVF720740 JFA720740:JFB720740 JOW720740:JOX720740 JYS720740:JYT720740 KIO720740:KIP720740 KSK720740:KSL720740 LCG720740:LCH720740 LMC720740:LMD720740 LVY720740:LVZ720740 MFU720740:MFV720740 MPQ720740:MPR720740 MZM720740:MZN720740 NJI720740:NJJ720740 NTE720740:NTF720740 ODA720740:ODB720740 OMW720740:OMX720740 OWS720740:OWT720740 PGO720740:PGP720740 PQK720740:PQL720740 QAG720740:QAH720740 QKC720740:QKD720740 QTY720740:QTZ720740 RDU720740:RDV720740 RNQ720740:RNR720740 RXM720740:RXN720740 SHI720740:SHJ720740 SRE720740:SRF720740 TBA720740:TBB720740 TKW720740:TKX720740 TUS720740:TUT720740 UEO720740:UEP720740 UOK720740:UOL720740 UYG720740:UYH720740 VIC720740:VID720740 VRY720740:VRZ720740 WBU720740:WBV720740 WLQ720740:WLR720740 WVM720740:WVN720740 JA786276:JB786276 SW786276:SX786276 ACS786276:ACT786276 AMO786276:AMP786276 AWK786276:AWL786276 BGG786276:BGH786276 BQC786276:BQD786276 BZY786276:BZZ786276 CJU786276:CJV786276 CTQ786276:CTR786276 DDM786276:DDN786276 DNI786276:DNJ786276 DXE786276:DXF786276 EHA786276:EHB786276 EQW786276:EQX786276 FAS786276:FAT786276 FKO786276:FKP786276 FUK786276:FUL786276 GEG786276:GEH786276 GOC786276:GOD786276 GXY786276:GXZ786276 HHU786276:HHV786276 HRQ786276:HRR786276 IBM786276:IBN786276 ILI786276:ILJ786276 IVE786276:IVF786276 JFA786276:JFB786276 JOW786276:JOX786276 JYS786276:JYT786276 KIO786276:KIP786276 KSK786276:KSL786276 LCG786276:LCH786276 LMC786276:LMD786276 LVY786276:LVZ786276 MFU786276:MFV786276 MPQ786276:MPR786276 MZM786276:MZN786276 NJI786276:NJJ786276 NTE786276:NTF786276 ODA786276:ODB786276 OMW786276:OMX786276 OWS786276:OWT786276 PGO786276:PGP786276 PQK786276:PQL786276 QAG786276:QAH786276 QKC786276:QKD786276 QTY786276:QTZ786276 RDU786276:RDV786276 RNQ786276:RNR786276 RXM786276:RXN786276 SHI786276:SHJ786276 SRE786276:SRF786276 TBA786276:TBB786276 TKW786276:TKX786276 TUS786276:TUT786276 UEO786276:UEP786276 UOK786276:UOL786276 UYG786276:UYH786276 VIC786276:VID786276 VRY786276:VRZ786276 WBU786276:WBV786276 WLQ786276:WLR786276 WVM786276:WVN786276 JA851812:JB851812 SW851812:SX851812 ACS851812:ACT851812 AMO851812:AMP851812 AWK851812:AWL851812 BGG851812:BGH851812 BQC851812:BQD851812 BZY851812:BZZ851812 CJU851812:CJV851812 CTQ851812:CTR851812 DDM851812:DDN851812 DNI851812:DNJ851812 DXE851812:DXF851812 EHA851812:EHB851812 EQW851812:EQX851812 FAS851812:FAT851812 FKO851812:FKP851812 FUK851812:FUL851812 GEG851812:GEH851812 GOC851812:GOD851812 GXY851812:GXZ851812 HHU851812:HHV851812 HRQ851812:HRR851812 IBM851812:IBN851812 ILI851812:ILJ851812 IVE851812:IVF851812 JFA851812:JFB851812 JOW851812:JOX851812 JYS851812:JYT851812 KIO851812:KIP851812 KSK851812:KSL851812 LCG851812:LCH851812 LMC851812:LMD851812 LVY851812:LVZ851812 MFU851812:MFV851812 MPQ851812:MPR851812 MZM851812:MZN851812 NJI851812:NJJ851812 NTE851812:NTF851812 ODA851812:ODB851812 OMW851812:OMX851812 OWS851812:OWT851812 PGO851812:PGP851812 PQK851812:PQL851812 QAG851812:QAH851812 QKC851812:QKD851812 QTY851812:QTZ851812 RDU851812:RDV851812 RNQ851812:RNR851812 RXM851812:RXN851812 SHI851812:SHJ851812 SRE851812:SRF851812 TBA851812:TBB851812 TKW851812:TKX851812 TUS851812:TUT851812 UEO851812:UEP851812 UOK851812:UOL851812 UYG851812:UYH851812 VIC851812:VID851812 VRY851812:VRZ851812 WBU851812:WBV851812 WLQ851812:WLR851812 WVM851812:WVN851812 JA917348:JB917348 SW917348:SX917348 ACS917348:ACT917348 AMO917348:AMP917348 AWK917348:AWL917348 BGG917348:BGH917348 BQC917348:BQD917348 BZY917348:BZZ917348 CJU917348:CJV917348 CTQ917348:CTR917348 DDM917348:DDN917348 DNI917348:DNJ917348 DXE917348:DXF917348 EHA917348:EHB917348 EQW917348:EQX917348 FAS917348:FAT917348 FKO917348:FKP917348 FUK917348:FUL917348 GEG917348:GEH917348 GOC917348:GOD917348 GXY917348:GXZ917348 HHU917348:HHV917348 HRQ917348:HRR917348 IBM917348:IBN917348 ILI917348:ILJ917348 IVE917348:IVF917348 JFA917348:JFB917348 JOW917348:JOX917348 JYS917348:JYT917348 KIO917348:KIP917348 KSK917348:KSL917348 LCG917348:LCH917348 LMC917348:LMD917348 LVY917348:LVZ917348 MFU917348:MFV917348 MPQ917348:MPR917348 MZM917348:MZN917348 NJI917348:NJJ917348 NTE917348:NTF917348 ODA917348:ODB917348 OMW917348:OMX917348 OWS917348:OWT917348 PGO917348:PGP917348 PQK917348:PQL917348 QAG917348:QAH917348 QKC917348:QKD917348 QTY917348:QTZ917348 RDU917348:RDV917348 RNQ917348:RNR917348 RXM917348:RXN917348 SHI917348:SHJ917348 SRE917348:SRF917348 TBA917348:TBB917348 TKW917348:TKX917348 TUS917348:TUT917348 UEO917348:UEP917348 UOK917348:UOL917348 UYG917348:UYH917348 VIC917348:VID917348 VRY917348:VRZ917348 WBU917348:WBV917348 WLQ917348:WLR917348 WVM917348:WVN917348 JA982884:JB982884 SW982884:SX982884 ACS982884:ACT982884 AMO982884:AMP982884 AWK982884:AWL982884 BGG982884:BGH982884 BQC982884:BQD982884 BZY982884:BZZ982884 CJU982884:CJV982884 CTQ982884:CTR982884 DDM982884:DDN982884 DNI982884:DNJ982884 DXE982884:DXF982884 EHA982884:EHB982884 EQW982884:EQX982884 FAS982884:FAT982884 FKO982884:FKP982884 FUK982884:FUL982884 GEG982884:GEH982884 GOC982884:GOD982884 GXY982884:GXZ982884 HHU982884:HHV982884 HRQ982884:HRR982884 IBM982884:IBN982884 ILI982884:ILJ982884 IVE982884:IVF982884 JFA982884:JFB982884 JOW982884:JOX982884 JYS982884:JYT982884 KIO982884:KIP982884 KSK982884:KSL982884 LCG982884:LCH982884 LMC982884:LMD982884 LVY982884:LVZ982884 MFU982884:MFV982884 MPQ982884:MPR982884 MZM982884:MZN982884 NJI982884:NJJ982884 NTE982884:NTF982884 ODA982884:ODB982884 OMW982884:OMX982884 OWS982884:OWT982884 PGO982884:PGP982884 PQK982884:PQL982884 QAG982884:QAH982884 QKC982884:QKD982884 QTY982884:QTZ982884 RDU982884:RDV982884 RNQ982884:RNR982884 RXM982884:RXN982884 SHI982884:SHJ982884 SRE982884:SRF982884 TBA982884:TBB982884 TKW982884:TKX982884 TUS982884:TUT982884 UEO982884:UEP982884 UOK982884:UOL982884 UYG982884:UYH982884 VIC982884:VID982884 VRY982884:VRZ982884 WBU982884:WBV982884 WLQ982884:WLR982884 WVM982884:WVN982884 H982884 H917348 H851812 H786276 H720740 H655204 H589668 H524132 H458596 H393060 H327524 H261988 H196452 H130916 H65380">
      <formula1>999999999999</formula1>
    </dataValidation>
    <dataValidation type="whole" operator="notEqual" allowBlank="1" showInputMessage="1" showErrorMessage="1" errorTitle="Pogrešan unos" error="Mogu se unijeti samo cjelobrojne vrijednosti." sqref="JA65425:JB65436 SW65425:SX65436 ACS65425:ACT65436 AMO65425:AMP65436 AWK65425:AWL65436 BGG65425:BGH65436 BQC65425:BQD65436 BZY65425:BZZ65436 CJU65425:CJV65436 CTQ65425:CTR65436 DDM65425:DDN65436 DNI65425:DNJ65436 DXE65425:DXF65436 EHA65425:EHB65436 EQW65425:EQX65436 FAS65425:FAT65436 FKO65425:FKP65436 FUK65425:FUL65436 GEG65425:GEH65436 GOC65425:GOD65436 GXY65425:GXZ65436 HHU65425:HHV65436 HRQ65425:HRR65436 IBM65425:IBN65436 ILI65425:ILJ65436 IVE65425:IVF65436 JFA65425:JFB65436 JOW65425:JOX65436 JYS65425:JYT65436 KIO65425:KIP65436 KSK65425:KSL65436 LCG65425:LCH65436 LMC65425:LMD65436 LVY65425:LVZ65436 MFU65425:MFV65436 MPQ65425:MPR65436 MZM65425:MZN65436 NJI65425:NJJ65436 NTE65425:NTF65436 ODA65425:ODB65436 OMW65425:OMX65436 OWS65425:OWT65436 PGO65425:PGP65436 PQK65425:PQL65436 QAG65425:QAH65436 QKC65425:QKD65436 QTY65425:QTZ65436 RDU65425:RDV65436 RNQ65425:RNR65436 RXM65425:RXN65436 SHI65425:SHJ65436 SRE65425:SRF65436 TBA65425:TBB65436 TKW65425:TKX65436 TUS65425:TUT65436 UEO65425:UEP65436 UOK65425:UOL65436 UYG65425:UYH65436 VIC65425:VID65436 VRY65425:VRZ65436 WBU65425:WBV65436 WLQ65425:WLR65436 WVM65425:WVN65436 JA130961:JB130972 SW130961:SX130972 ACS130961:ACT130972 AMO130961:AMP130972 AWK130961:AWL130972 BGG130961:BGH130972 BQC130961:BQD130972 BZY130961:BZZ130972 CJU130961:CJV130972 CTQ130961:CTR130972 DDM130961:DDN130972 DNI130961:DNJ130972 DXE130961:DXF130972 EHA130961:EHB130972 EQW130961:EQX130972 FAS130961:FAT130972 FKO130961:FKP130972 FUK130961:FUL130972 GEG130961:GEH130972 GOC130961:GOD130972 GXY130961:GXZ130972 HHU130961:HHV130972 HRQ130961:HRR130972 IBM130961:IBN130972 ILI130961:ILJ130972 IVE130961:IVF130972 JFA130961:JFB130972 JOW130961:JOX130972 JYS130961:JYT130972 KIO130961:KIP130972 KSK130961:KSL130972 LCG130961:LCH130972 LMC130961:LMD130972 LVY130961:LVZ130972 MFU130961:MFV130972 MPQ130961:MPR130972 MZM130961:MZN130972 NJI130961:NJJ130972 NTE130961:NTF130972 ODA130961:ODB130972 OMW130961:OMX130972 OWS130961:OWT130972 PGO130961:PGP130972 PQK130961:PQL130972 QAG130961:QAH130972 QKC130961:QKD130972 QTY130961:QTZ130972 RDU130961:RDV130972 RNQ130961:RNR130972 RXM130961:RXN130972 SHI130961:SHJ130972 SRE130961:SRF130972 TBA130961:TBB130972 TKW130961:TKX130972 TUS130961:TUT130972 UEO130961:UEP130972 UOK130961:UOL130972 UYG130961:UYH130972 VIC130961:VID130972 VRY130961:VRZ130972 WBU130961:WBV130972 WLQ130961:WLR130972 WVM130961:WVN130972 JA196497:JB196508 SW196497:SX196508 ACS196497:ACT196508 AMO196497:AMP196508 AWK196497:AWL196508 BGG196497:BGH196508 BQC196497:BQD196508 BZY196497:BZZ196508 CJU196497:CJV196508 CTQ196497:CTR196508 DDM196497:DDN196508 DNI196497:DNJ196508 DXE196497:DXF196508 EHA196497:EHB196508 EQW196497:EQX196508 FAS196497:FAT196508 FKO196497:FKP196508 FUK196497:FUL196508 GEG196497:GEH196508 GOC196497:GOD196508 GXY196497:GXZ196508 HHU196497:HHV196508 HRQ196497:HRR196508 IBM196497:IBN196508 ILI196497:ILJ196508 IVE196497:IVF196508 JFA196497:JFB196508 JOW196497:JOX196508 JYS196497:JYT196508 KIO196497:KIP196508 KSK196497:KSL196508 LCG196497:LCH196508 LMC196497:LMD196508 LVY196497:LVZ196508 MFU196497:MFV196508 MPQ196497:MPR196508 MZM196497:MZN196508 NJI196497:NJJ196508 NTE196497:NTF196508 ODA196497:ODB196508 OMW196497:OMX196508 OWS196497:OWT196508 PGO196497:PGP196508 PQK196497:PQL196508 QAG196497:QAH196508 QKC196497:QKD196508 QTY196497:QTZ196508 RDU196497:RDV196508 RNQ196497:RNR196508 RXM196497:RXN196508 SHI196497:SHJ196508 SRE196497:SRF196508 TBA196497:TBB196508 TKW196497:TKX196508 TUS196497:TUT196508 UEO196497:UEP196508 UOK196497:UOL196508 UYG196497:UYH196508 VIC196497:VID196508 VRY196497:VRZ196508 WBU196497:WBV196508 WLQ196497:WLR196508 WVM196497:WVN196508 JA262033:JB262044 SW262033:SX262044 ACS262033:ACT262044 AMO262033:AMP262044 AWK262033:AWL262044 BGG262033:BGH262044 BQC262033:BQD262044 BZY262033:BZZ262044 CJU262033:CJV262044 CTQ262033:CTR262044 DDM262033:DDN262044 DNI262033:DNJ262044 DXE262033:DXF262044 EHA262033:EHB262044 EQW262033:EQX262044 FAS262033:FAT262044 FKO262033:FKP262044 FUK262033:FUL262044 GEG262033:GEH262044 GOC262033:GOD262044 GXY262033:GXZ262044 HHU262033:HHV262044 HRQ262033:HRR262044 IBM262033:IBN262044 ILI262033:ILJ262044 IVE262033:IVF262044 JFA262033:JFB262044 JOW262033:JOX262044 JYS262033:JYT262044 KIO262033:KIP262044 KSK262033:KSL262044 LCG262033:LCH262044 LMC262033:LMD262044 LVY262033:LVZ262044 MFU262033:MFV262044 MPQ262033:MPR262044 MZM262033:MZN262044 NJI262033:NJJ262044 NTE262033:NTF262044 ODA262033:ODB262044 OMW262033:OMX262044 OWS262033:OWT262044 PGO262033:PGP262044 PQK262033:PQL262044 QAG262033:QAH262044 QKC262033:QKD262044 QTY262033:QTZ262044 RDU262033:RDV262044 RNQ262033:RNR262044 RXM262033:RXN262044 SHI262033:SHJ262044 SRE262033:SRF262044 TBA262033:TBB262044 TKW262033:TKX262044 TUS262033:TUT262044 UEO262033:UEP262044 UOK262033:UOL262044 UYG262033:UYH262044 VIC262033:VID262044 VRY262033:VRZ262044 WBU262033:WBV262044 WLQ262033:WLR262044 WVM262033:WVN262044 JA327569:JB327580 SW327569:SX327580 ACS327569:ACT327580 AMO327569:AMP327580 AWK327569:AWL327580 BGG327569:BGH327580 BQC327569:BQD327580 BZY327569:BZZ327580 CJU327569:CJV327580 CTQ327569:CTR327580 DDM327569:DDN327580 DNI327569:DNJ327580 DXE327569:DXF327580 EHA327569:EHB327580 EQW327569:EQX327580 FAS327569:FAT327580 FKO327569:FKP327580 FUK327569:FUL327580 GEG327569:GEH327580 GOC327569:GOD327580 GXY327569:GXZ327580 HHU327569:HHV327580 HRQ327569:HRR327580 IBM327569:IBN327580 ILI327569:ILJ327580 IVE327569:IVF327580 JFA327569:JFB327580 JOW327569:JOX327580 JYS327569:JYT327580 KIO327569:KIP327580 KSK327569:KSL327580 LCG327569:LCH327580 LMC327569:LMD327580 LVY327569:LVZ327580 MFU327569:MFV327580 MPQ327569:MPR327580 MZM327569:MZN327580 NJI327569:NJJ327580 NTE327569:NTF327580 ODA327569:ODB327580 OMW327569:OMX327580 OWS327569:OWT327580 PGO327569:PGP327580 PQK327569:PQL327580 QAG327569:QAH327580 QKC327569:QKD327580 QTY327569:QTZ327580 RDU327569:RDV327580 RNQ327569:RNR327580 RXM327569:RXN327580 SHI327569:SHJ327580 SRE327569:SRF327580 TBA327569:TBB327580 TKW327569:TKX327580 TUS327569:TUT327580 UEO327569:UEP327580 UOK327569:UOL327580 UYG327569:UYH327580 VIC327569:VID327580 VRY327569:VRZ327580 WBU327569:WBV327580 WLQ327569:WLR327580 WVM327569:WVN327580 JA393105:JB393116 SW393105:SX393116 ACS393105:ACT393116 AMO393105:AMP393116 AWK393105:AWL393116 BGG393105:BGH393116 BQC393105:BQD393116 BZY393105:BZZ393116 CJU393105:CJV393116 CTQ393105:CTR393116 DDM393105:DDN393116 DNI393105:DNJ393116 DXE393105:DXF393116 EHA393105:EHB393116 EQW393105:EQX393116 FAS393105:FAT393116 FKO393105:FKP393116 FUK393105:FUL393116 GEG393105:GEH393116 GOC393105:GOD393116 GXY393105:GXZ393116 HHU393105:HHV393116 HRQ393105:HRR393116 IBM393105:IBN393116 ILI393105:ILJ393116 IVE393105:IVF393116 JFA393105:JFB393116 JOW393105:JOX393116 JYS393105:JYT393116 KIO393105:KIP393116 KSK393105:KSL393116 LCG393105:LCH393116 LMC393105:LMD393116 LVY393105:LVZ393116 MFU393105:MFV393116 MPQ393105:MPR393116 MZM393105:MZN393116 NJI393105:NJJ393116 NTE393105:NTF393116 ODA393105:ODB393116 OMW393105:OMX393116 OWS393105:OWT393116 PGO393105:PGP393116 PQK393105:PQL393116 QAG393105:QAH393116 QKC393105:QKD393116 QTY393105:QTZ393116 RDU393105:RDV393116 RNQ393105:RNR393116 RXM393105:RXN393116 SHI393105:SHJ393116 SRE393105:SRF393116 TBA393105:TBB393116 TKW393105:TKX393116 TUS393105:TUT393116 UEO393105:UEP393116 UOK393105:UOL393116 UYG393105:UYH393116 VIC393105:VID393116 VRY393105:VRZ393116 WBU393105:WBV393116 WLQ393105:WLR393116 WVM393105:WVN393116 JA458641:JB458652 SW458641:SX458652 ACS458641:ACT458652 AMO458641:AMP458652 AWK458641:AWL458652 BGG458641:BGH458652 BQC458641:BQD458652 BZY458641:BZZ458652 CJU458641:CJV458652 CTQ458641:CTR458652 DDM458641:DDN458652 DNI458641:DNJ458652 DXE458641:DXF458652 EHA458641:EHB458652 EQW458641:EQX458652 FAS458641:FAT458652 FKO458641:FKP458652 FUK458641:FUL458652 GEG458641:GEH458652 GOC458641:GOD458652 GXY458641:GXZ458652 HHU458641:HHV458652 HRQ458641:HRR458652 IBM458641:IBN458652 ILI458641:ILJ458652 IVE458641:IVF458652 JFA458641:JFB458652 JOW458641:JOX458652 JYS458641:JYT458652 KIO458641:KIP458652 KSK458641:KSL458652 LCG458641:LCH458652 LMC458641:LMD458652 LVY458641:LVZ458652 MFU458641:MFV458652 MPQ458641:MPR458652 MZM458641:MZN458652 NJI458641:NJJ458652 NTE458641:NTF458652 ODA458641:ODB458652 OMW458641:OMX458652 OWS458641:OWT458652 PGO458641:PGP458652 PQK458641:PQL458652 QAG458641:QAH458652 QKC458641:QKD458652 QTY458641:QTZ458652 RDU458641:RDV458652 RNQ458641:RNR458652 RXM458641:RXN458652 SHI458641:SHJ458652 SRE458641:SRF458652 TBA458641:TBB458652 TKW458641:TKX458652 TUS458641:TUT458652 UEO458641:UEP458652 UOK458641:UOL458652 UYG458641:UYH458652 VIC458641:VID458652 VRY458641:VRZ458652 WBU458641:WBV458652 WLQ458641:WLR458652 WVM458641:WVN458652 JA524177:JB524188 SW524177:SX524188 ACS524177:ACT524188 AMO524177:AMP524188 AWK524177:AWL524188 BGG524177:BGH524188 BQC524177:BQD524188 BZY524177:BZZ524188 CJU524177:CJV524188 CTQ524177:CTR524188 DDM524177:DDN524188 DNI524177:DNJ524188 DXE524177:DXF524188 EHA524177:EHB524188 EQW524177:EQX524188 FAS524177:FAT524188 FKO524177:FKP524188 FUK524177:FUL524188 GEG524177:GEH524188 GOC524177:GOD524188 GXY524177:GXZ524188 HHU524177:HHV524188 HRQ524177:HRR524188 IBM524177:IBN524188 ILI524177:ILJ524188 IVE524177:IVF524188 JFA524177:JFB524188 JOW524177:JOX524188 JYS524177:JYT524188 KIO524177:KIP524188 KSK524177:KSL524188 LCG524177:LCH524188 LMC524177:LMD524188 LVY524177:LVZ524188 MFU524177:MFV524188 MPQ524177:MPR524188 MZM524177:MZN524188 NJI524177:NJJ524188 NTE524177:NTF524188 ODA524177:ODB524188 OMW524177:OMX524188 OWS524177:OWT524188 PGO524177:PGP524188 PQK524177:PQL524188 QAG524177:QAH524188 QKC524177:QKD524188 QTY524177:QTZ524188 RDU524177:RDV524188 RNQ524177:RNR524188 RXM524177:RXN524188 SHI524177:SHJ524188 SRE524177:SRF524188 TBA524177:TBB524188 TKW524177:TKX524188 TUS524177:TUT524188 UEO524177:UEP524188 UOK524177:UOL524188 UYG524177:UYH524188 VIC524177:VID524188 VRY524177:VRZ524188 WBU524177:WBV524188 WLQ524177:WLR524188 WVM524177:WVN524188 JA589713:JB589724 SW589713:SX589724 ACS589713:ACT589724 AMO589713:AMP589724 AWK589713:AWL589724 BGG589713:BGH589724 BQC589713:BQD589724 BZY589713:BZZ589724 CJU589713:CJV589724 CTQ589713:CTR589724 DDM589713:DDN589724 DNI589713:DNJ589724 DXE589713:DXF589724 EHA589713:EHB589724 EQW589713:EQX589724 FAS589713:FAT589724 FKO589713:FKP589724 FUK589713:FUL589724 GEG589713:GEH589724 GOC589713:GOD589724 GXY589713:GXZ589724 HHU589713:HHV589724 HRQ589713:HRR589724 IBM589713:IBN589724 ILI589713:ILJ589724 IVE589713:IVF589724 JFA589713:JFB589724 JOW589713:JOX589724 JYS589713:JYT589724 KIO589713:KIP589724 KSK589713:KSL589724 LCG589713:LCH589724 LMC589713:LMD589724 LVY589713:LVZ589724 MFU589713:MFV589724 MPQ589713:MPR589724 MZM589713:MZN589724 NJI589713:NJJ589724 NTE589713:NTF589724 ODA589713:ODB589724 OMW589713:OMX589724 OWS589713:OWT589724 PGO589713:PGP589724 PQK589713:PQL589724 QAG589713:QAH589724 QKC589713:QKD589724 QTY589713:QTZ589724 RDU589713:RDV589724 RNQ589713:RNR589724 RXM589713:RXN589724 SHI589713:SHJ589724 SRE589713:SRF589724 TBA589713:TBB589724 TKW589713:TKX589724 TUS589713:TUT589724 UEO589713:UEP589724 UOK589713:UOL589724 UYG589713:UYH589724 VIC589713:VID589724 VRY589713:VRZ589724 WBU589713:WBV589724 WLQ589713:WLR589724 WVM589713:WVN589724 JA655249:JB655260 SW655249:SX655260 ACS655249:ACT655260 AMO655249:AMP655260 AWK655249:AWL655260 BGG655249:BGH655260 BQC655249:BQD655260 BZY655249:BZZ655260 CJU655249:CJV655260 CTQ655249:CTR655260 DDM655249:DDN655260 DNI655249:DNJ655260 DXE655249:DXF655260 EHA655249:EHB655260 EQW655249:EQX655260 FAS655249:FAT655260 FKO655249:FKP655260 FUK655249:FUL655260 GEG655249:GEH655260 GOC655249:GOD655260 GXY655249:GXZ655260 HHU655249:HHV655260 HRQ655249:HRR655260 IBM655249:IBN655260 ILI655249:ILJ655260 IVE655249:IVF655260 JFA655249:JFB655260 JOW655249:JOX655260 JYS655249:JYT655260 KIO655249:KIP655260 KSK655249:KSL655260 LCG655249:LCH655260 LMC655249:LMD655260 LVY655249:LVZ655260 MFU655249:MFV655260 MPQ655249:MPR655260 MZM655249:MZN655260 NJI655249:NJJ655260 NTE655249:NTF655260 ODA655249:ODB655260 OMW655249:OMX655260 OWS655249:OWT655260 PGO655249:PGP655260 PQK655249:PQL655260 QAG655249:QAH655260 QKC655249:QKD655260 QTY655249:QTZ655260 RDU655249:RDV655260 RNQ655249:RNR655260 RXM655249:RXN655260 SHI655249:SHJ655260 SRE655249:SRF655260 TBA655249:TBB655260 TKW655249:TKX655260 TUS655249:TUT655260 UEO655249:UEP655260 UOK655249:UOL655260 UYG655249:UYH655260 VIC655249:VID655260 VRY655249:VRZ655260 WBU655249:WBV655260 WLQ655249:WLR655260 WVM655249:WVN655260 JA720785:JB720796 SW720785:SX720796 ACS720785:ACT720796 AMO720785:AMP720796 AWK720785:AWL720796 BGG720785:BGH720796 BQC720785:BQD720796 BZY720785:BZZ720796 CJU720785:CJV720796 CTQ720785:CTR720796 DDM720785:DDN720796 DNI720785:DNJ720796 DXE720785:DXF720796 EHA720785:EHB720796 EQW720785:EQX720796 FAS720785:FAT720796 FKO720785:FKP720796 FUK720785:FUL720796 GEG720785:GEH720796 GOC720785:GOD720796 GXY720785:GXZ720796 HHU720785:HHV720796 HRQ720785:HRR720796 IBM720785:IBN720796 ILI720785:ILJ720796 IVE720785:IVF720796 JFA720785:JFB720796 JOW720785:JOX720796 JYS720785:JYT720796 KIO720785:KIP720796 KSK720785:KSL720796 LCG720785:LCH720796 LMC720785:LMD720796 LVY720785:LVZ720796 MFU720785:MFV720796 MPQ720785:MPR720796 MZM720785:MZN720796 NJI720785:NJJ720796 NTE720785:NTF720796 ODA720785:ODB720796 OMW720785:OMX720796 OWS720785:OWT720796 PGO720785:PGP720796 PQK720785:PQL720796 QAG720785:QAH720796 QKC720785:QKD720796 QTY720785:QTZ720796 RDU720785:RDV720796 RNQ720785:RNR720796 RXM720785:RXN720796 SHI720785:SHJ720796 SRE720785:SRF720796 TBA720785:TBB720796 TKW720785:TKX720796 TUS720785:TUT720796 UEO720785:UEP720796 UOK720785:UOL720796 UYG720785:UYH720796 VIC720785:VID720796 VRY720785:VRZ720796 WBU720785:WBV720796 WLQ720785:WLR720796 WVM720785:WVN720796 JA786321:JB786332 SW786321:SX786332 ACS786321:ACT786332 AMO786321:AMP786332 AWK786321:AWL786332 BGG786321:BGH786332 BQC786321:BQD786332 BZY786321:BZZ786332 CJU786321:CJV786332 CTQ786321:CTR786332 DDM786321:DDN786332 DNI786321:DNJ786332 DXE786321:DXF786332 EHA786321:EHB786332 EQW786321:EQX786332 FAS786321:FAT786332 FKO786321:FKP786332 FUK786321:FUL786332 GEG786321:GEH786332 GOC786321:GOD786332 GXY786321:GXZ786332 HHU786321:HHV786332 HRQ786321:HRR786332 IBM786321:IBN786332 ILI786321:ILJ786332 IVE786321:IVF786332 JFA786321:JFB786332 JOW786321:JOX786332 JYS786321:JYT786332 KIO786321:KIP786332 KSK786321:KSL786332 LCG786321:LCH786332 LMC786321:LMD786332 LVY786321:LVZ786332 MFU786321:MFV786332 MPQ786321:MPR786332 MZM786321:MZN786332 NJI786321:NJJ786332 NTE786321:NTF786332 ODA786321:ODB786332 OMW786321:OMX786332 OWS786321:OWT786332 PGO786321:PGP786332 PQK786321:PQL786332 QAG786321:QAH786332 QKC786321:QKD786332 QTY786321:QTZ786332 RDU786321:RDV786332 RNQ786321:RNR786332 RXM786321:RXN786332 SHI786321:SHJ786332 SRE786321:SRF786332 TBA786321:TBB786332 TKW786321:TKX786332 TUS786321:TUT786332 UEO786321:UEP786332 UOK786321:UOL786332 UYG786321:UYH786332 VIC786321:VID786332 VRY786321:VRZ786332 WBU786321:WBV786332 WLQ786321:WLR786332 WVM786321:WVN786332 JA851857:JB851868 SW851857:SX851868 ACS851857:ACT851868 AMO851857:AMP851868 AWK851857:AWL851868 BGG851857:BGH851868 BQC851857:BQD851868 BZY851857:BZZ851868 CJU851857:CJV851868 CTQ851857:CTR851868 DDM851857:DDN851868 DNI851857:DNJ851868 DXE851857:DXF851868 EHA851857:EHB851868 EQW851857:EQX851868 FAS851857:FAT851868 FKO851857:FKP851868 FUK851857:FUL851868 GEG851857:GEH851868 GOC851857:GOD851868 GXY851857:GXZ851868 HHU851857:HHV851868 HRQ851857:HRR851868 IBM851857:IBN851868 ILI851857:ILJ851868 IVE851857:IVF851868 JFA851857:JFB851868 JOW851857:JOX851868 JYS851857:JYT851868 KIO851857:KIP851868 KSK851857:KSL851868 LCG851857:LCH851868 LMC851857:LMD851868 LVY851857:LVZ851868 MFU851857:MFV851868 MPQ851857:MPR851868 MZM851857:MZN851868 NJI851857:NJJ851868 NTE851857:NTF851868 ODA851857:ODB851868 OMW851857:OMX851868 OWS851857:OWT851868 PGO851857:PGP851868 PQK851857:PQL851868 QAG851857:QAH851868 QKC851857:QKD851868 QTY851857:QTZ851868 RDU851857:RDV851868 RNQ851857:RNR851868 RXM851857:RXN851868 SHI851857:SHJ851868 SRE851857:SRF851868 TBA851857:TBB851868 TKW851857:TKX851868 TUS851857:TUT851868 UEO851857:UEP851868 UOK851857:UOL851868 UYG851857:UYH851868 VIC851857:VID851868 VRY851857:VRZ851868 WBU851857:WBV851868 WLQ851857:WLR851868 WVM851857:WVN851868 JA917393:JB917404 SW917393:SX917404 ACS917393:ACT917404 AMO917393:AMP917404 AWK917393:AWL917404 BGG917393:BGH917404 BQC917393:BQD917404 BZY917393:BZZ917404 CJU917393:CJV917404 CTQ917393:CTR917404 DDM917393:DDN917404 DNI917393:DNJ917404 DXE917393:DXF917404 EHA917393:EHB917404 EQW917393:EQX917404 FAS917393:FAT917404 FKO917393:FKP917404 FUK917393:FUL917404 GEG917393:GEH917404 GOC917393:GOD917404 GXY917393:GXZ917404 HHU917393:HHV917404 HRQ917393:HRR917404 IBM917393:IBN917404 ILI917393:ILJ917404 IVE917393:IVF917404 JFA917393:JFB917404 JOW917393:JOX917404 JYS917393:JYT917404 KIO917393:KIP917404 KSK917393:KSL917404 LCG917393:LCH917404 LMC917393:LMD917404 LVY917393:LVZ917404 MFU917393:MFV917404 MPQ917393:MPR917404 MZM917393:MZN917404 NJI917393:NJJ917404 NTE917393:NTF917404 ODA917393:ODB917404 OMW917393:OMX917404 OWS917393:OWT917404 PGO917393:PGP917404 PQK917393:PQL917404 QAG917393:QAH917404 QKC917393:QKD917404 QTY917393:QTZ917404 RDU917393:RDV917404 RNQ917393:RNR917404 RXM917393:RXN917404 SHI917393:SHJ917404 SRE917393:SRF917404 TBA917393:TBB917404 TKW917393:TKX917404 TUS917393:TUT917404 UEO917393:UEP917404 UOK917393:UOL917404 UYG917393:UYH917404 VIC917393:VID917404 VRY917393:VRZ917404 WBU917393:WBV917404 WLQ917393:WLR917404 WVM917393:WVN917404 JA982929:JB982940 SW982929:SX982940 ACS982929:ACT982940 AMO982929:AMP982940 AWK982929:AWL982940 BGG982929:BGH982940 BQC982929:BQD982940 BZY982929:BZZ982940 CJU982929:CJV982940 CTQ982929:CTR982940 DDM982929:DDN982940 DNI982929:DNJ982940 DXE982929:DXF982940 EHA982929:EHB982940 EQW982929:EQX982940 FAS982929:FAT982940 FKO982929:FKP982940 FUK982929:FUL982940 GEG982929:GEH982940 GOC982929:GOD982940 GXY982929:GXZ982940 HHU982929:HHV982940 HRQ982929:HRR982940 IBM982929:IBN982940 ILI982929:ILJ982940 IVE982929:IVF982940 JFA982929:JFB982940 JOW982929:JOX982940 JYS982929:JYT982940 KIO982929:KIP982940 KSK982929:KSL982940 LCG982929:LCH982940 LMC982929:LMD982940 LVY982929:LVZ982940 MFU982929:MFV982940 MPQ982929:MPR982940 MZM982929:MZN982940 NJI982929:NJJ982940 NTE982929:NTF982940 ODA982929:ODB982940 OMW982929:OMX982940 OWS982929:OWT982940 PGO982929:PGP982940 PQK982929:PQL982940 QAG982929:QAH982940 QKC982929:QKD982940 QTY982929:QTZ982940 RDU982929:RDV982940 RNQ982929:RNR982940 RXM982929:RXN982940 SHI982929:SHJ982940 SRE982929:SRF982940 TBA982929:TBB982940 TKW982929:TKX982940 TUS982929:TUT982940 UEO982929:UEP982940 UOK982929:UOL982940 UYG982929:UYH982940 VIC982929:VID982940 VRY982929:VRZ982940 WBU982929:WBV982940 WLQ982929:WLR982940 WVM982929:WVN982940 JA65439:JB65440 SW65439:SX65440 ACS65439:ACT65440 AMO65439:AMP65440 AWK65439:AWL65440 BGG65439:BGH65440 BQC65439:BQD65440 BZY65439:BZZ65440 CJU65439:CJV65440 CTQ65439:CTR65440 DDM65439:DDN65440 DNI65439:DNJ65440 DXE65439:DXF65440 EHA65439:EHB65440 EQW65439:EQX65440 FAS65439:FAT65440 FKO65439:FKP65440 FUK65439:FUL65440 GEG65439:GEH65440 GOC65439:GOD65440 GXY65439:GXZ65440 HHU65439:HHV65440 HRQ65439:HRR65440 IBM65439:IBN65440 ILI65439:ILJ65440 IVE65439:IVF65440 JFA65439:JFB65440 JOW65439:JOX65440 JYS65439:JYT65440 KIO65439:KIP65440 KSK65439:KSL65440 LCG65439:LCH65440 LMC65439:LMD65440 LVY65439:LVZ65440 MFU65439:MFV65440 MPQ65439:MPR65440 MZM65439:MZN65440 NJI65439:NJJ65440 NTE65439:NTF65440 ODA65439:ODB65440 OMW65439:OMX65440 OWS65439:OWT65440 PGO65439:PGP65440 PQK65439:PQL65440 QAG65439:QAH65440 QKC65439:QKD65440 QTY65439:QTZ65440 RDU65439:RDV65440 RNQ65439:RNR65440 RXM65439:RXN65440 SHI65439:SHJ65440 SRE65439:SRF65440 TBA65439:TBB65440 TKW65439:TKX65440 TUS65439:TUT65440 UEO65439:UEP65440 UOK65439:UOL65440 UYG65439:UYH65440 VIC65439:VID65440 VRY65439:VRZ65440 WBU65439:WBV65440 WLQ65439:WLR65440 WVM65439:WVN65440 JA130975:JB130976 SW130975:SX130976 ACS130975:ACT130976 AMO130975:AMP130976 AWK130975:AWL130976 BGG130975:BGH130976 BQC130975:BQD130976 BZY130975:BZZ130976 CJU130975:CJV130976 CTQ130975:CTR130976 DDM130975:DDN130976 DNI130975:DNJ130976 DXE130975:DXF130976 EHA130975:EHB130976 EQW130975:EQX130976 FAS130975:FAT130976 FKO130975:FKP130976 FUK130975:FUL130976 GEG130975:GEH130976 GOC130975:GOD130976 GXY130975:GXZ130976 HHU130975:HHV130976 HRQ130975:HRR130976 IBM130975:IBN130976 ILI130975:ILJ130976 IVE130975:IVF130976 JFA130975:JFB130976 JOW130975:JOX130976 JYS130975:JYT130976 KIO130975:KIP130976 KSK130975:KSL130976 LCG130975:LCH130976 LMC130975:LMD130976 LVY130975:LVZ130976 MFU130975:MFV130976 MPQ130975:MPR130976 MZM130975:MZN130976 NJI130975:NJJ130976 NTE130975:NTF130976 ODA130975:ODB130976 OMW130975:OMX130976 OWS130975:OWT130976 PGO130975:PGP130976 PQK130975:PQL130976 QAG130975:QAH130976 QKC130975:QKD130976 QTY130975:QTZ130976 RDU130975:RDV130976 RNQ130975:RNR130976 RXM130975:RXN130976 SHI130975:SHJ130976 SRE130975:SRF130976 TBA130975:TBB130976 TKW130975:TKX130976 TUS130975:TUT130976 UEO130975:UEP130976 UOK130975:UOL130976 UYG130975:UYH130976 VIC130975:VID130976 VRY130975:VRZ130976 WBU130975:WBV130976 WLQ130975:WLR130976 WVM130975:WVN130976 JA196511:JB196512 SW196511:SX196512 ACS196511:ACT196512 AMO196511:AMP196512 AWK196511:AWL196512 BGG196511:BGH196512 BQC196511:BQD196512 BZY196511:BZZ196512 CJU196511:CJV196512 CTQ196511:CTR196512 DDM196511:DDN196512 DNI196511:DNJ196512 DXE196511:DXF196512 EHA196511:EHB196512 EQW196511:EQX196512 FAS196511:FAT196512 FKO196511:FKP196512 FUK196511:FUL196512 GEG196511:GEH196512 GOC196511:GOD196512 GXY196511:GXZ196512 HHU196511:HHV196512 HRQ196511:HRR196512 IBM196511:IBN196512 ILI196511:ILJ196512 IVE196511:IVF196512 JFA196511:JFB196512 JOW196511:JOX196512 JYS196511:JYT196512 KIO196511:KIP196512 KSK196511:KSL196512 LCG196511:LCH196512 LMC196511:LMD196512 LVY196511:LVZ196512 MFU196511:MFV196512 MPQ196511:MPR196512 MZM196511:MZN196512 NJI196511:NJJ196512 NTE196511:NTF196512 ODA196511:ODB196512 OMW196511:OMX196512 OWS196511:OWT196512 PGO196511:PGP196512 PQK196511:PQL196512 QAG196511:QAH196512 QKC196511:QKD196512 QTY196511:QTZ196512 RDU196511:RDV196512 RNQ196511:RNR196512 RXM196511:RXN196512 SHI196511:SHJ196512 SRE196511:SRF196512 TBA196511:TBB196512 TKW196511:TKX196512 TUS196511:TUT196512 UEO196511:UEP196512 UOK196511:UOL196512 UYG196511:UYH196512 VIC196511:VID196512 VRY196511:VRZ196512 WBU196511:WBV196512 WLQ196511:WLR196512 WVM196511:WVN196512 JA262047:JB262048 SW262047:SX262048 ACS262047:ACT262048 AMO262047:AMP262048 AWK262047:AWL262048 BGG262047:BGH262048 BQC262047:BQD262048 BZY262047:BZZ262048 CJU262047:CJV262048 CTQ262047:CTR262048 DDM262047:DDN262048 DNI262047:DNJ262048 DXE262047:DXF262048 EHA262047:EHB262048 EQW262047:EQX262048 FAS262047:FAT262048 FKO262047:FKP262048 FUK262047:FUL262048 GEG262047:GEH262048 GOC262047:GOD262048 GXY262047:GXZ262048 HHU262047:HHV262048 HRQ262047:HRR262048 IBM262047:IBN262048 ILI262047:ILJ262048 IVE262047:IVF262048 JFA262047:JFB262048 JOW262047:JOX262048 JYS262047:JYT262048 KIO262047:KIP262048 KSK262047:KSL262048 LCG262047:LCH262048 LMC262047:LMD262048 LVY262047:LVZ262048 MFU262047:MFV262048 MPQ262047:MPR262048 MZM262047:MZN262048 NJI262047:NJJ262048 NTE262047:NTF262048 ODA262047:ODB262048 OMW262047:OMX262048 OWS262047:OWT262048 PGO262047:PGP262048 PQK262047:PQL262048 QAG262047:QAH262048 QKC262047:QKD262048 QTY262047:QTZ262048 RDU262047:RDV262048 RNQ262047:RNR262048 RXM262047:RXN262048 SHI262047:SHJ262048 SRE262047:SRF262048 TBA262047:TBB262048 TKW262047:TKX262048 TUS262047:TUT262048 UEO262047:UEP262048 UOK262047:UOL262048 UYG262047:UYH262048 VIC262047:VID262048 VRY262047:VRZ262048 WBU262047:WBV262048 WLQ262047:WLR262048 WVM262047:WVN262048 JA327583:JB327584 SW327583:SX327584 ACS327583:ACT327584 AMO327583:AMP327584 AWK327583:AWL327584 BGG327583:BGH327584 BQC327583:BQD327584 BZY327583:BZZ327584 CJU327583:CJV327584 CTQ327583:CTR327584 DDM327583:DDN327584 DNI327583:DNJ327584 DXE327583:DXF327584 EHA327583:EHB327584 EQW327583:EQX327584 FAS327583:FAT327584 FKO327583:FKP327584 FUK327583:FUL327584 GEG327583:GEH327584 GOC327583:GOD327584 GXY327583:GXZ327584 HHU327583:HHV327584 HRQ327583:HRR327584 IBM327583:IBN327584 ILI327583:ILJ327584 IVE327583:IVF327584 JFA327583:JFB327584 JOW327583:JOX327584 JYS327583:JYT327584 KIO327583:KIP327584 KSK327583:KSL327584 LCG327583:LCH327584 LMC327583:LMD327584 LVY327583:LVZ327584 MFU327583:MFV327584 MPQ327583:MPR327584 MZM327583:MZN327584 NJI327583:NJJ327584 NTE327583:NTF327584 ODA327583:ODB327584 OMW327583:OMX327584 OWS327583:OWT327584 PGO327583:PGP327584 PQK327583:PQL327584 QAG327583:QAH327584 QKC327583:QKD327584 QTY327583:QTZ327584 RDU327583:RDV327584 RNQ327583:RNR327584 RXM327583:RXN327584 SHI327583:SHJ327584 SRE327583:SRF327584 TBA327583:TBB327584 TKW327583:TKX327584 TUS327583:TUT327584 UEO327583:UEP327584 UOK327583:UOL327584 UYG327583:UYH327584 VIC327583:VID327584 VRY327583:VRZ327584 WBU327583:WBV327584 WLQ327583:WLR327584 WVM327583:WVN327584 JA393119:JB393120 SW393119:SX393120 ACS393119:ACT393120 AMO393119:AMP393120 AWK393119:AWL393120 BGG393119:BGH393120 BQC393119:BQD393120 BZY393119:BZZ393120 CJU393119:CJV393120 CTQ393119:CTR393120 DDM393119:DDN393120 DNI393119:DNJ393120 DXE393119:DXF393120 EHA393119:EHB393120 EQW393119:EQX393120 FAS393119:FAT393120 FKO393119:FKP393120 FUK393119:FUL393120 GEG393119:GEH393120 GOC393119:GOD393120 GXY393119:GXZ393120 HHU393119:HHV393120 HRQ393119:HRR393120 IBM393119:IBN393120 ILI393119:ILJ393120 IVE393119:IVF393120 JFA393119:JFB393120 JOW393119:JOX393120 JYS393119:JYT393120 KIO393119:KIP393120 KSK393119:KSL393120 LCG393119:LCH393120 LMC393119:LMD393120 LVY393119:LVZ393120 MFU393119:MFV393120 MPQ393119:MPR393120 MZM393119:MZN393120 NJI393119:NJJ393120 NTE393119:NTF393120 ODA393119:ODB393120 OMW393119:OMX393120 OWS393119:OWT393120 PGO393119:PGP393120 PQK393119:PQL393120 QAG393119:QAH393120 QKC393119:QKD393120 QTY393119:QTZ393120 RDU393119:RDV393120 RNQ393119:RNR393120 RXM393119:RXN393120 SHI393119:SHJ393120 SRE393119:SRF393120 TBA393119:TBB393120 TKW393119:TKX393120 TUS393119:TUT393120 UEO393119:UEP393120 UOK393119:UOL393120 UYG393119:UYH393120 VIC393119:VID393120 VRY393119:VRZ393120 WBU393119:WBV393120 WLQ393119:WLR393120 WVM393119:WVN393120 JA458655:JB458656 SW458655:SX458656 ACS458655:ACT458656 AMO458655:AMP458656 AWK458655:AWL458656 BGG458655:BGH458656 BQC458655:BQD458656 BZY458655:BZZ458656 CJU458655:CJV458656 CTQ458655:CTR458656 DDM458655:DDN458656 DNI458655:DNJ458656 DXE458655:DXF458656 EHA458655:EHB458656 EQW458655:EQX458656 FAS458655:FAT458656 FKO458655:FKP458656 FUK458655:FUL458656 GEG458655:GEH458656 GOC458655:GOD458656 GXY458655:GXZ458656 HHU458655:HHV458656 HRQ458655:HRR458656 IBM458655:IBN458656 ILI458655:ILJ458656 IVE458655:IVF458656 JFA458655:JFB458656 JOW458655:JOX458656 JYS458655:JYT458656 KIO458655:KIP458656 KSK458655:KSL458656 LCG458655:LCH458656 LMC458655:LMD458656 LVY458655:LVZ458656 MFU458655:MFV458656 MPQ458655:MPR458656 MZM458655:MZN458656 NJI458655:NJJ458656 NTE458655:NTF458656 ODA458655:ODB458656 OMW458655:OMX458656 OWS458655:OWT458656 PGO458655:PGP458656 PQK458655:PQL458656 QAG458655:QAH458656 QKC458655:QKD458656 QTY458655:QTZ458656 RDU458655:RDV458656 RNQ458655:RNR458656 RXM458655:RXN458656 SHI458655:SHJ458656 SRE458655:SRF458656 TBA458655:TBB458656 TKW458655:TKX458656 TUS458655:TUT458656 UEO458655:UEP458656 UOK458655:UOL458656 UYG458655:UYH458656 VIC458655:VID458656 VRY458655:VRZ458656 WBU458655:WBV458656 WLQ458655:WLR458656 WVM458655:WVN458656 JA524191:JB524192 SW524191:SX524192 ACS524191:ACT524192 AMO524191:AMP524192 AWK524191:AWL524192 BGG524191:BGH524192 BQC524191:BQD524192 BZY524191:BZZ524192 CJU524191:CJV524192 CTQ524191:CTR524192 DDM524191:DDN524192 DNI524191:DNJ524192 DXE524191:DXF524192 EHA524191:EHB524192 EQW524191:EQX524192 FAS524191:FAT524192 FKO524191:FKP524192 FUK524191:FUL524192 GEG524191:GEH524192 GOC524191:GOD524192 GXY524191:GXZ524192 HHU524191:HHV524192 HRQ524191:HRR524192 IBM524191:IBN524192 ILI524191:ILJ524192 IVE524191:IVF524192 JFA524191:JFB524192 JOW524191:JOX524192 JYS524191:JYT524192 KIO524191:KIP524192 KSK524191:KSL524192 LCG524191:LCH524192 LMC524191:LMD524192 LVY524191:LVZ524192 MFU524191:MFV524192 MPQ524191:MPR524192 MZM524191:MZN524192 NJI524191:NJJ524192 NTE524191:NTF524192 ODA524191:ODB524192 OMW524191:OMX524192 OWS524191:OWT524192 PGO524191:PGP524192 PQK524191:PQL524192 QAG524191:QAH524192 QKC524191:QKD524192 QTY524191:QTZ524192 RDU524191:RDV524192 RNQ524191:RNR524192 RXM524191:RXN524192 SHI524191:SHJ524192 SRE524191:SRF524192 TBA524191:TBB524192 TKW524191:TKX524192 TUS524191:TUT524192 UEO524191:UEP524192 UOK524191:UOL524192 UYG524191:UYH524192 VIC524191:VID524192 VRY524191:VRZ524192 WBU524191:WBV524192 WLQ524191:WLR524192 WVM524191:WVN524192 JA589727:JB589728 SW589727:SX589728 ACS589727:ACT589728 AMO589727:AMP589728 AWK589727:AWL589728 BGG589727:BGH589728 BQC589727:BQD589728 BZY589727:BZZ589728 CJU589727:CJV589728 CTQ589727:CTR589728 DDM589727:DDN589728 DNI589727:DNJ589728 DXE589727:DXF589728 EHA589727:EHB589728 EQW589727:EQX589728 FAS589727:FAT589728 FKO589727:FKP589728 FUK589727:FUL589728 GEG589727:GEH589728 GOC589727:GOD589728 GXY589727:GXZ589728 HHU589727:HHV589728 HRQ589727:HRR589728 IBM589727:IBN589728 ILI589727:ILJ589728 IVE589727:IVF589728 JFA589727:JFB589728 JOW589727:JOX589728 JYS589727:JYT589728 KIO589727:KIP589728 KSK589727:KSL589728 LCG589727:LCH589728 LMC589727:LMD589728 LVY589727:LVZ589728 MFU589727:MFV589728 MPQ589727:MPR589728 MZM589727:MZN589728 NJI589727:NJJ589728 NTE589727:NTF589728 ODA589727:ODB589728 OMW589727:OMX589728 OWS589727:OWT589728 PGO589727:PGP589728 PQK589727:PQL589728 QAG589727:QAH589728 QKC589727:QKD589728 QTY589727:QTZ589728 RDU589727:RDV589728 RNQ589727:RNR589728 RXM589727:RXN589728 SHI589727:SHJ589728 SRE589727:SRF589728 TBA589727:TBB589728 TKW589727:TKX589728 TUS589727:TUT589728 UEO589727:UEP589728 UOK589727:UOL589728 UYG589727:UYH589728 VIC589727:VID589728 VRY589727:VRZ589728 WBU589727:WBV589728 WLQ589727:WLR589728 WVM589727:WVN589728 JA655263:JB655264 SW655263:SX655264 ACS655263:ACT655264 AMO655263:AMP655264 AWK655263:AWL655264 BGG655263:BGH655264 BQC655263:BQD655264 BZY655263:BZZ655264 CJU655263:CJV655264 CTQ655263:CTR655264 DDM655263:DDN655264 DNI655263:DNJ655264 DXE655263:DXF655264 EHA655263:EHB655264 EQW655263:EQX655264 FAS655263:FAT655264 FKO655263:FKP655264 FUK655263:FUL655264 GEG655263:GEH655264 GOC655263:GOD655264 GXY655263:GXZ655264 HHU655263:HHV655264 HRQ655263:HRR655264 IBM655263:IBN655264 ILI655263:ILJ655264 IVE655263:IVF655264 JFA655263:JFB655264 JOW655263:JOX655264 JYS655263:JYT655264 KIO655263:KIP655264 KSK655263:KSL655264 LCG655263:LCH655264 LMC655263:LMD655264 LVY655263:LVZ655264 MFU655263:MFV655264 MPQ655263:MPR655264 MZM655263:MZN655264 NJI655263:NJJ655264 NTE655263:NTF655264 ODA655263:ODB655264 OMW655263:OMX655264 OWS655263:OWT655264 PGO655263:PGP655264 PQK655263:PQL655264 QAG655263:QAH655264 QKC655263:QKD655264 QTY655263:QTZ655264 RDU655263:RDV655264 RNQ655263:RNR655264 RXM655263:RXN655264 SHI655263:SHJ655264 SRE655263:SRF655264 TBA655263:TBB655264 TKW655263:TKX655264 TUS655263:TUT655264 UEO655263:UEP655264 UOK655263:UOL655264 UYG655263:UYH655264 VIC655263:VID655264 VRY655263:VRZ655264 WBU655263:WBV655264 WLQ655263:WLR655264 WVM655263:WVN655264 JA720799:JB720800 SW720799:SX720800 ACS720799:ACT720800 AMO720799:AMP720800 AWK720799:AWL720800 BGG720799:BGH720800 BQC720799:BQD720800 BZY720799:BZZ720800 CJU720799:CJV720800 CTQ720799:CTR720800 DDM720799:DDN720800 DNI720799:DNJ720800 DXE720799:DXF720800 EHA720799:EHB720800 EQW720799:EQX720800 FAS720799:FAT720800 FKO720799:FKP720800 FUK720799:FUL720800 GEG720799:GEH720800 GOC720799:GOD720800 GXY720799:GXZ720800 HHU720799:HHV720800 HRQ720799:HRR720800 IBM720799:IBN720800 ILI720799:ILJ720800 IVE720799:IVF720800 JFA720799:JFB720800 JOW720799:JOX720800 JYS720799:JYT720800 KIO720799:KIP720800 KSK720799:KSL720800 LCG720799:LCH720800 LMC720799:LMD720800 LVY720799:LVZ720800 MFU720799:MFV720800 MPQ720799:MPR720800 MZM720799:MZN720800 NJI720799:NJJ720800 NTE720799:NTF720800 ODA720799:ODB720800 OMW720799:OMX720800 OWS720799:OWT720800 PGO720799:PGP720800 PQK720799:PQL720800 QAG720799:QAH720800 QKC720799:QKD720800 QTY720799:QTZ720800 RDU720799:RDV720800 RNQ720799:RNR720800 RXM720799:RXN720800 SHI720799:SHJ720800 SRE720799:SRF720800 TBA720799:TBB720800 TKW720799:TKX720800 TUS720799:TUT720800 UEO720799:UEP720800 UOK720799:UOL720800 UYG720799:UYH720800 VIC720799:VID720800 VRY720799:VRZ720800 WBU720799:WBV720800 WLQ720799:WLR720800 WVM720799:WVN720800 JA786335:JB786336 SW786335:SX786336 ACS786335:ACT786336 AMO786335:AMP786336 AWK786335:AWL786336 BGG786335:BGH786336 BQC786335:BQD786336 BZY786335:BZZ786336 CJU786335:CJV786336 CTQ786335:CTR786336 DDM786335:DDN786336 DNI786335:DNJ786336 DXE786335:DXF786336 EHA786335:EHB786336 EQW786335:EQX786336 FAS786335:FAT786336 FKO786335:FKP786336 FUK786335:FUL786336 GEG786335:GEH786336 GOC786335:GOD786336 GXY786335:GXZ786336 HHU786335:HHV786336 HRQ786335:HRR786336 IBM786335:IBN786336 ILI786335:ILJ786336 IVE786335:IVF786336 JFA786335:JFB786336 JOW786335:JOX786336 JYS786335:JYT786336 KIO786335:KIP786336 KSK786335:KSL786336 LCG786335:LCH786336 LMC786335:LMD786336 LVY786335:LVZ786336 MFU786335:MFV786336 MPQ786335:MPR786336 MZM786335:MZN786336 NJI786335:NJJ786336 NTE786335:NTF786336 ODA786335:ODB786336 OMW786335:OMX786336 OWS786335:OWT786336 PGO786335:PGP786336 PQK786335:PQL786336 QAG786335:QAH786336 QKC786335:QKD786336 QTY786335:QTZ786336 RDU786335:RDV786336 RNQ786335:RNR786336 RXM786335:RXN786336 SHI786335:SHJ786336 SRE786335:SRF786336 TBA786335:TBB786336 TKW786335:TKX786336 TUS786335:TUT786336 UEO786335:UEP786336 UOK786335:UOL786336 UYG786335:UYH786336 VIC786335:VID786336 VRY786335:VRZ786336 WBU786335:WBV786336 WLQ786335:WLR786336 WVM786335:WVN786336 JA851871:JB851872 SW851871:SX851872 ACS851871:ACT851872 AMO851871:AMP851872 AWK851871:AWL851872 BGG851871:BGH851872 BQC851871:BQD851872 BZY851871:BZZ851872 CJU851871:CJV851872 CTQ851871:CTR851872 DDM851871:DDN851872 DNI851871:DNJ851872 DXE851871:DXF851872 EHA851871:EHB851872 EQW851871:EQX851872 FAS851871:FAT851872 FKO851871:FKP851872 FUK851871:FUL851872 GEG851871:GEH851872 GOC851871:GOD851872 GXY851871:GXZ851872 HHU851871:HHV851872 HRQ851871:HRR851872 IBM851871:IBN851872 ILI851871:ILJ851872 IVE851871:IVF851872 JFA851871:JFB851872 JOW851871:JOX851872 JYS851871:JYT851872 KIO851871:KIP851872 KSK851871:KSL851872 LCG851871:LCH851872 LMC851871:LMD851872 LVY851871:LVZ851872 MFU851871:MFV851872 MPQ851871:MPR851872 MZM851871:MZN851872 NJI851871:NJJ851872 NTE851871:NTF851872 ODA851871:ODB851872 OMW851871:OMX851872 OWS851871:OWT851872 PGO851871:PGP851872 PQK851871:PQL851872 QAG851871:QAH851872 QKC851871:QKD851872 QTY851871:QTZ851872 RDU851871:RDV851872 RNQ851871:RNR851872 RXM851871:RXN851872 SHI851871:SHJ851872 SRE851871:SRF851872 TBA851871:TBB851872 TKW851871:TKX851872 TUS851871:TUT851872 UEO851871:UEP851872 UOK851871:UOL851872 UYG851871:UYH851872 VIC851871:VID851872 VRY851871:VRZ851872 WBU851871:WBV851872 WLQ851871:WLR851872 WVM851871:WVN851872 JA917407:JB917408 SW917407:SX917408 ACS917407:ACT917408 AMO917407:AMP917408 AWK917407:AWL917408 BGG917407:BGH917408 BQC917407:BQD917408 BZY917407:BZZ917408 CJU917407:CJV917408 CTQ917407:CTR917408 DDM917407:DDN917408 DNI917407:DNJ917408 DXE917407:DXF917408 EHA917407:EHB917408 EQW917407:EQX917408 FAS917407:FAT917408 FKO917407:FKP917408 FUK917407:FUL917408 GEG917407:GEH917408 GOC917407:GOD917408 GXY917407:GXZ917408 HHU917407:HHV917408 HRQ917407:HRR917408 IBM917407:IBN917408 ILI917407:ILJ917408 IVE917407:IVF917408 JFA917407:JFB917408 JOW917407:JOX917408 JYS917407:JYT917408 KIO917407:KIP917408 KSK917407:KSL917408 LCG917407:LCH917408 LMC917407:LMD917408 LVY917407:LVZ917408 MFU917407:MFV917408 MPQ917407:MPR917408 MZM917407:MZN917408 NJI917407:NJJ917408 NTE917407:NTF917408 ODA917407:ODB917408 OMW917407:OMX917408 OWS917407:OWT917408 PGO917407:PGP917408 PQK917407:PQL917408 QAG917407:QAH917408 QKC917407:QKD917408 QTY917407:QTZ917408 RDU917407:RDV917408 RNQ917407:RNR917408 RXM917407:RXN917408 SHI917407:SHJ917408 SRE917407:SRF917408 TBA917407:TBB917408 TKW917407:TKX917408 TUS917407:TUT917408 UEO917407:UEP917408 UOK917407:UOL917408 UYG917407:UYH917408 VIC917407:VID917408 VRY917407:VRZ917408 WBU917407:WBV917408 WLQ917407:WLR917408 WVM917407:WVN917408 JA982943:JB982944 SW982943:SX982944 ACS982943:ACT982944 AMO982943:AMP982944 AWK982943:AWL982944 BGG982943:BGH982944 BQC982943:BQD982944 BZY982943:BZZ982944 CJU982943:CJV982944 CTQ982943:CTR982944 DDM982943:DDN982944 DNI982943:DNJ982944 DXE982943:DXF982944 EHA982943:EHB982944 EQW982943:EQX982944 FAS982943:FAT982944 FKO982943:FKP982944 FUK982943:FUL982944 GEG982943:GEH982944 GOC982943:GOD982944 GXY982943:GXZ982944 HHU982943:HHV982944 HRQ982943:HRR982944 IBM982943:IBN982944 ILI982943:ILJ982944 IVE982943:IVF982944 JFA982943:JFB982944 JOW982943:JOX982944 JYS982943:JYT982944 KIO982943:KIP982944 KSK982943:KSL982944 LCG982943:LCH982944 LMC982943:LMD982944 LVY982943:LVZ982944 MFU982943:MFV982944 MPQ982943:MPR982944 MZM982943:MZN982944 NJI982943:NJJ982944 NTE982943:NTF982944 ODA982943:ODB982944 OMW982943:OMX982944 OWS982943:OWT982944 PGO982943:PGP982944 PQK982943:PQL982944 QAG982943:QAH982944 QKC982943:QKD982944 QTY982943:QTZ982944 RDU982943:RDV982944 RNQ982943:RNR982944 RXM982943:RXN982944 SHI982943:SHJ982944 SRE982943:SRF982944 TBA982943:TBB982944 TKW982943:TKX982944 TUS982943:TUT982944 UEO982943:UEP982944 UOK982943:UOL982944 UYG982943:UYH982944 VIC982943:VID982944 VRY982943:VRZ982944 WBU982943:WBV982944 WLQ982943:WLR982944 WVM982943:WVN982944 JA65422:JB65423 SW65422:SX65423 ACS65422:ACT65423 AMO65422:AMP65423 AWK65422:AWL65423 BGG65422:BGH65423 BQC65422:BQD65423 BZY65422:BZZ65423 CJU65422:CJV65423 CTQ65422:CTR65423 DDM65422:DDN65423 DNI65422:DNJ65423 DXE65422:DXF65423 EHA65422:EHB65423 EQW65422:EQX65423 FAS65422:FAT65423 FKO65422:FKP65423 FUK65422:FUL65423 GEG65422:GEH65423 GOC65422:GOD65423 GXY65422:GXZ65423 HHU65422:HHV65423 HRQ65422:HRR65423 IBM65422:IBN65423 ILI65422:ILJ65423 IVE65422:IVF65423 JFA65422:JFB65423 JOW65422:JOX65423 JYS65422:JYT65423 KIO65422:KIP65423 KSK65422:KSL65423 LCG65422:LCH65423 LMC65422:LMD65423 LVY65422:LVZ65423 MFU65422:MFV65423 MPQ65422:MPR65423 MZM65422:MZN65423 NJI65422:NJJ65423 NTE65422:NTF65423 ODA65422:ODB65423 OMW65422:OMX65423 OWS65422:OWT65423 PGO65422:PGP65423 PQK65422:PQL65423 QAG65422:QAH65423 QKC65422:QKD65423 QTY65422:QTZ65423 RDU65422:RDV65423 RNQ65422:RNR65423 RXM65422:RXN65423 SHI65422:SHJ65423 SRE65422:SRF65423 TBA65422:TBB65423 TKW65422:TKX65423 TUS65422:TUT65423 UEO65422:UEP65423 UOK65422:UOL65423 UYG65422:UYH65423 VIC65422:VID65423 VRY65422:VRZ65423 WBU65422:WBV65423 WLQ65422:WLR65423 WVM65422:WVN65423 JA130958:JB130959 SW130958:SX130959 ACS130958:ACT130959 AMO130958:AMP130959 AWK130958:AWL130959 BGG130958:BGH130959 BQC130958:BQD130959 BZY130958:BZZ130959 CJU130958:CJV130959 CTQ130958:CTR130959 DDM130958:DDN130959 DNI130958:DNJ130959 DXE130958:DXF130959 EHA130958:EHB130959 EQW130958:EQX130959 FAS130958:FAT130959 FKO130958:FKP130959 FUK130958:FUL130959 GEG130958:GEH130959 GOC130958:GOD130959 GXY130958:GXZ130959 HHU130958:HHV130959 HRQ130958:HRR130959 IBM130958:IBN130959 ILI130958:ILJ130959 IVE130958:IVF130959 JFA130958:JFB130959 JOW130958:JOX130959 JYS130958:JYT130959 KIO130958:KIP130959 KSK130958:KSL130959 LCG130958:LCH130959 LMC130958:LMD130959 LVY130958:LVZ130959 MFU130958:MFV130959 MPQ130958:MPR130959 MZM130958:MZN130959 NJI130958:NJJ130959 NTE130958:NTF130959 ODA130958:ODB130959 OMW130958:OMX130959 OWS130958:OWT130959 PGO130958:PGP130959 PQK130958:PQL130959 QAG130958:QAH130959 QKC130958:QKD130959 QTY130958:QTZ130959 RDU130958:RDV130959 RNQ130958:RNR130959 RXM130958:RXN130959 SHI130958:SHJ130959 SRE130958:SRF130959 TBA130958:TBB130959 TKW130958:TKX130959 TUS130958:TUT130959 UEO130958:UEP130959 UOK130958:UOL130959 UYG130958:UYH130959 VIC130958:VID130959 VRY130958:VRZ130959 WBU130958:WBV130959 WLQ130958:WLR130959 WVM130958:WVN130959 JA196494:JB196495 SW196494:SX196495 ACS196494:ACT196495 AMO196494:AMP196495 AWK196494:AWL196495 BGG196494:BGH196495 BQC196494:BQD196495 BZY196494:BZZ196495 CJU196494:CJV196495 CTQ196494:CTR196495 DDM196494:DDN196495 DNI196494:DNJ196495 DXE196494:DXF196495 EHA196494:EHB196495 EQW196494:EQX196495 FAS196494:FAT196495 FKO196494:FKP196495 FUK196494:FUL196495 GEG196494:GEH196495 GOC196494:GOD196495 GXY196494:GXZ196495 HHU196494:HHV196495 HRQ196494:HRR196495 IBM196494:IBN196495 ILI196494:ILJ196495 IVE196494:IVF196495 JFA196494:JFB196495 JOW196494:JOX196495 JYS196494:JYT196495 KIO196494:KIP196495 KSK196494:KSL196495 LCG196494:LCH196495 LMC196494:LMD196495 LVY196494:LVZ196495 MFU196494:MFV196495 MPQ196494:MPR196495 MZM196494:MZN196495 NJI196494:NJJ196495 NTE196494:NTF196495 ODA196494:ODB196495 OMW196494:OMX196495 OWS196494:OWT196495 PGO196494:PGP196495 PQK196494:PQL196495 QAG196494:QAH196495 QKC196494:QKD196495 QTY196494:QTZ196495 RDU196494:RDV196495 RNQ196494:RNR196495 RXM196494:RXN196495 SHI196494:SHJ196495 SRE196494:SRF196495 TBA196494:TBB196495 TKW196494:TKX196495 TUS196494:TUT196495 UEO196494:UEP196495 UOK196494:UOL196495 UYG196494:UYH196495 VIC196494:VID196495 VRY196494:VRZ196495 WBU196494:WBV196495 WLQ196494:WLR196495 WVM196494:WVN196495 JA262030:JB262031 SW262030:SX262031 ACS262030:ACT262031 AMO262030:AMP262031 AWK262030:AWL262031 BGG262030:BGH262031 BQC262030:BQD262031 BZY262030:BZZ262031 CJU262030:CJV262031 CTQ262030:CTR262031 DDM262030:DDN262031 DNI262030:DNJ262031 DXE262030:DXF262031 EHA262030:EHB262031 EQW262030:EQX262031 FAS262030:FAT262031 FKO262030:FKP262031 FUK262030:FUL262031 GEG262030:GEH262031 GOC262030:GOD262031 GXY262030:GXZ262031 HHU262030:HHV262031 HRQ262030:HRR262031 IBM262030:IBN262031 ILI262030:ILJ262031 IVE262030:IVF262031 JFA262030:JFB262031 JOW262030:JOX262031 JYS262030:JYT262031 KIO262030:KIP262031 KSK262030:KSL262031 LCG262030:LCH262031 LMC262030:LMD262031 LVY262030:LVZ262031 MFU262030:MFV262031 MPQ262030:MPR262031 MZM262030:MZN262031 NJI262030:NJJ262031 NTE262030:NTF262031 ODA262030:ODB262031 OMW262030:OMX262031 OWS262030:OWT262031 PGO262030:PGP262031 PQK262030:PQL262031 QAG262030:QAH262031 QKC262030:QKD262031 QTY262030:QTZ262031 RDU262030:RDV262031 RNQ262030:RNR262031 RXM262030:RXN262031 SHI262030:SHJ262031 SRE262030:SRF262031 TBA262030:TBB262031 TKW262030:TKX262031 TUS262030:TUT262031 UEO262030:UEP262031 UOK262030:UOL262031 UYG262030:UYH262031 VIC262030:VID262031 VRY262030:VRZ262031 WBU262030:WBV262031 WLQ262030:WLR262031 WVM262030:WVN262031 JA327566:JB327567 SW327566:SX327567 ACS327566:ACT327567 AMO327566:AMP327567 AWK327566:AWL327567 BGG327566:BGH327567 BQC327566:BQD327567 BZY327566:BZZ327567 CJU327566:CJV327567 CTQ327566:CTR327567 DDM327566:DDN327567 DNI327566:DNJ327567 DXE327566:DXF327567 EHA327566:EHB327567 EQW327566:EQX327567 FAS327566:FAT327567 FKO327566:FKP327567 FUK327566:FUL327567 GEG327566:GEH327567 GOC327566:GOD327567 GXY327566:GXZ327567 HHU327566:HHV327567 HRQ327566:HRR327567 IBM327566:IBN327567 ILI327566:ILJ327567 IVE327566:IVF327567 JFA327566:JFB327567 JOW327566:JOX327567 JYS327566:JYT327567 KIO327566:KIP327567 KSK327566:KSL327567 LCG327566:LCH327567 LMC327566:LMD327567 LVY327566:LVZ327567 MFU327566:MFV327567 MPQ327566:MPR327567 MZM327566:MZN327567 NJI327566:NJJ327567 NTE327566:NTF327567 ODA327566:ODB327567 OMW327566:OMX327567 OWS327566:OWT327567 PGO327566:PGP327567 PQK327566:PQL327567 QAG327566:QAH327567 QKC327566:QKD327567 QTY327566:QTZ327567 RDU327566:RDV327567 RNQ327566:RNR327567 RXM327566:RXN327567 SHI327566:SHJ327567 SRE327566:SRF327567 TBA327566:TBB327567 TKW327566:TKX327567 TUS327566:TUT327567 UEO327566:UEP327567 UOK327566:UOL327567 UYG327566:UYH327567 VIC327566:VID327567 VRY327566:VRZ327567 WBU327566:WBV327567 WLQ327566:WLR327567 WVM327566:WVN327567 JA393102:JB393103 SW393102:SX393103 ACS393102:ACT393103 AMO393102:AMP393103 AWK393102:AWL393103 BGG393102:BGH393103 BQC393102:BQD393103 BZY393102:BZZ393103 CJU393102:CJV393103 CTQ393102:CTR393103 DDM393102:DDN393103 DNI393102:DNJ393103 DXE393102:DXF393103 EHA393102:EHB393103 EQW393102:EQX393103 FAS393102:FAT393103 FKO393102:FKP393103 FUK393102:FUL393103 GEG393102:GEH393103 GOC393102:GOD393103 GXY393102:GXZ393103 HHU393102:HHV393103 HRQ393102:HRR393103 IBM393102:IBN393103 ILI393102:ILJ393103 IVE393102:IVF393103 JFA393102:JFB393103 JOW393102:JOX393103 JYS393102:JYT393103 KIO393102:KIP393103 KSK393102:KSL393103 LCG393102:LCH393103 LMC393102:LMD393103 LVY393102:LVZ393103 MFU393102:MFV393103 MPQ393102:MPR393103 MZM393102:MZN393103 NJI393102:NJJ393103 NTE393102:NTF393103 ODA393102:ODB393103 OMW393102:OMX393103 OWS393102:OWT393103 PGO393102:PGP393103 PQK393102:PQL393103 QAG393102:QAH393103 QKC393102:QKD393103 QTY393102:QTZ393103 RDU393102:RDV393103 RNQ393102:RNR393103 RXM393102:RXN393103 SHI393102:SHJ393103 SRE393102:SRF393103 TBA393102:TBB393103 TKW393102:TKX393103 TUS393102:TUT393103 UEO393102:UEP393103 UOK393102:UOL393103 UYG393102:UYH393103 VIC393102:VID393103 VRY393102:VRZ393103 WBU393102:WBV393103 WLQ393102:WLR393103 WVM393102:WVN393103 JA458638:JB458639 SW458638:SX458639 ACS458638:ACT458639 AMO458638:AMP458639 AWK458638:AWL458639 BGG458638:BGH458639 BQC458638:BQD458639 BZY458638:BZZ458639 CJU458638:CJV458639 CTQ458638:CTR458639 DDM458638:DDN458639 DNI458638:DNJ458639 DXE458638:DXF458639 EHA458638:EHB458639 EQW458638:EQX458639 FAS458638:FAT458639 FKO458638:FKP458639 FUK458638:FUL458639 GEG458638:GEH458639 GOC458638:GOD458639 GXY458638:GXZ458639 HHU458638:HHV458639 HRQ458638:HRR458639 IBM458638:IBN458639 ILI458638:ILJ458639 IVE458638:IVF458639 JFA458638:JFB458639 JOW458638:JOX458639 JYS458638:JYT458639 KIO458638:KIP458639 KSK458638:KSL458639 LCG458638:LCH458639 LMC458638:LMD458639 LVY458638:LVZ458639 MFU458638:MFV458639 MPQ458638:MPR458639 MZM458638:MZN458639 NJI458638:NJJ458639 NTE458638:NTF458639 ODA458638:ODB458639 OMW458638:OMX458639 OWS458638:OWT458639 PGO458638:PGP458639 PQK458638:PQL458639 QAG458638:QAH458639 QKC458638:QKD458639 QTY458638:QTZ458639 RDU458638:RDV458639 RNQ458638:RNR458639 RXM458638:RXN458639 SHI458638:SHJ458639 SRE458638:SRF458639 TBA458638:TBB458639 TKW458638:TKX458639 TUS458638:TUT458639 UEO458638:UEP458639 UOK458638:UOL458639 UYG458638:UYH458639 VIC458638:VID458639 VRY458638:VRZ458639 WBU458638:WBV458639 WLQ458638:WLR458639 WVM458638:WVN458639 JA524174:JB524175 SW524174:SX524175 ACS524174:ACT524175 AMO524174:AMP524175 AWK524174:AWL524175 BGG524174:BGH524175 BQC524174:BQD524175 BZY524174:BZZ524175 CJU524174:CJV524175 CTQ524174:CTR524175 DDM524174:DDN524175 DNI524174:DNJ524175 DXE524174:DXF524175 EHA524174:EHB524175 EQW524174:EQX524175 FAS524174:FAT524175 FKO524174:FKP524175 FUK524174:FUL524175 GEG524174:GEH524175 GOC524174:GOD524175 GXY524174:GXZ524175 HHU524174:HHV524175 HRQ524174:HRR524175 IBM524174:IBN524175 ILI524174:ILJ524175 IVE524174:IVF524175 JFA524174:JFB524175 JOW524174:JOX524175 JYS524174:JYT524175 KIO524174:KIP524175 KSK524174:KSL524175 LCG524174:LCH524175 LMC524174:LMD524175 LVY524174:LVZ524175 MFU524174:MFV524175 MPQ524174:MPR524175 MZM524174:MZN524175 NJI524174:NJJ524175 NTE524174:NTF524175 ODA524174:ODB524175 OMW524174:OMX524175 OWS524174:OWT524175 PGO524174:PGP524175 PQK524174:PQL524175 QAG524174:QAH524175 QKC524174:QKD524175 QTY524174:QTZ524175 RDU524174:RDV524175 RNQ524174:RNR524175 RXM524174:RXN524175 SHI524174:SHJ524175 SRE524174:SRF524175 TBA524174:TBB524175 TKW524174:TKX524175 TUS524174:TUT524175 UEO524174:UEP524175 UOK524174:UOL524175 UYG524174:UYH524175 VIC524174:VID524175 VRY524174:VRZ524175 WBU524174:WBV524175 WLQ524174:WLR524175 WVM524174:WVN524175 JA589710:JB589711 SW589710:SX589711 ACS589710:ACT589711 AMO589710:AMP589711 AWK589710:AWL589711 BGG589710:BGH589711 BQC589710:BQD589711 BZY589710:BZZ589711 CJU589710:CJV589711 CTQ589710:CTR589711 DDM589710:DDN589711 DNI589710:DNJ589711 DXE589710:DXF589711 EHA589710:EHB589711 EQW589710:EQX589711 FAS589710:FAT589711 FKO589710:FKP589711 FUK589710:FUL589711 GEG589710:GEH589711 GOC589710:GOD589711 GXY589710:GXZ589711 HHU589710:HHV589711 HRQ589710:HRR589711 IBM589710:IBN589711 ILI589710:ILJ589711 IVE589710:IVF589711 JFA589710:JFB589711 JOW589710:JOX589711 JYS589710:JYT589711 KIO589710:KIP589711 KSK589710:KSL589711 LCG589710:LCH589711 LMC589710:LMD589711 LVY589710:LVZ589711 MFU589710:MFV589711 MPQ589710:MPR589711 MZM589710:MZN589711 NJI589710:NJJ589711 NTE589710:NTF589711 ODA589710:ODB589711 OMW589710:OMX589711 OWS589710:OWT589711 PGO589710:PGP589711 PQK589710:PQL589711 QAG589710:QAH589711 QKC589710:QKD589711 QTY589710:QTZ589711 RDU589710:RDV589711 RNQ589710:RNR589711 RXM589710:RXN589711 SHI589710:SHJ589711 SRE589710:SRF589711 TBA589710:TBB589711 TKW589710:TKX589711 TUS589710:TUT589711 UEO589710:UEP589711 UOK589710:UOL589711 UYG589710:UYH589711 VIC589710:VID589711 VRY589710:VRZ589711 WBU589710:WBV589711 WLQ589710:WLR589711 WVM589710:WVN589711 JA655246:JB655247 SW655246:SX655247 ACS655246:ACT655247 AMO655246:AMP655247 AWK655246:AWL655247 BGG655246:BGH655247 BQC655246:BQD655247 BZY655246:BZZ655247 CJU655246:CJV655247 CTQ655246:CTR655247 DDM655246:DDN655247 DNI655246:DNJ655247 DXE655246:DXF655247 EHA655246:EHB655247 EQW655246:EQX655247 FAS655246:FAT655247 FKO655246:FKP655247 FUK655246:FUL655247 GEG655246:GEH655247 GOC655246:GOD655247 GXY655246:GXZ655247 HHU655246:HHV655247 HRQ655246:HRR655247 IBM655246:IBN655247 ILI655246:ILJ655247 IVE655246:IVF655247 JFA655246:JFB655247 JOW655246:JOX655247 JYS655246:JYT655247 KIO655246:KIP655247 KSK655246:KSL655247 LCG655246:LCH655247 LMC655246:LMD655247 LVY655246:LVZ655247 MFU655246:MFV655247 MPQ655246:MPR655247 MZM655246:MZN655247 NJI655246:NJJ655247 NTE655246:NTF655247 ODA655246:ODB655247 OMW655246:OMX655247 OWS655246:OWT655247 PGO655246:PGP655247 PQK655246:PQL655247 QAG655246:QAH655247 QKC655246:QKD655247 QTY655246:QTZ655247 RDU655246:RDV655247 RNQ655246:RNR655247 RXM655246:RXN655247 SHI655246:SHJ655247 SRE655246:SRF655247 TBA655246:TBB655247 TKW655246:TKX655247 TUS655246:TUT655247 UEO655246:UEP655247 UOK655246:UOL655247 UYG655246:UYH655247 VIC655246:VID655247 VRY655246:VRZ655247 WBU655246:WBV655247 WLQ655246:WLR655247 WVM655246:WVN655247 JA720782:JB720783 SW720782:SX720783 ACS720782:ACT720783 AMO720782:AMP720783 AWK720782:AWL720783 BGG720782:BGH720783 BQC720782:BQD720783 BZY720782:BZZ720783 CJU720782:CJV720783 CTQ720782:CTR720783 DDM720782:DDN720783 DNI720782:DNJ720783 DXE720782:DXF720783 EHA720782:EHB720783 EQW720782:EQX720783 FAS720782:FAT720783 FKO720782:FKP720783 FUK720782:FUL720783 GEG720782:GEH720783 GOC720782:GOD720783 GXY720782:GXZ720783 HHU720782:HHV720783 HRQ720782:HRR720783 IBM720782:IBN720783 ILI720782:ILJ720783 IVE720782:IVF720783 JFA720782:JFB720783 JOW720782:JOX720783 JYS720782:JYT720783 KIO720782:KIP720783 KSK720782:KSL720783 LCG720782:LCH720783 LMC720782:LMD720783 LVY720782:LVZ720783 MFU720782:MFV720783 MPQ720782:MPR720783 MZM720782:MZN720783 NJI720782:NJJ720783 NTE720782:NTF720783 ODA720782:ODB720783 OMW720782:OMX720783 OWS720782:OWT720783 PGO720782:PGP720783 PQK720782:PQL720783 QAG720782:QAH720783 QKC720782:QKD720783 QTY720782:QTZ720783 RDU720782:RDV720783 RNQ720782:RNR720783 RXM720782:RXN720783 SHI720782:SHJ720783 SRE720782:SRF720783 TBA720782:TBB720783 TKW720782:TKX720783 TUS720782:TUT720783 UEO720782:UEP720783 UOK720782:UOL720783 UYG720782:UYH720783 VIC720782:VID720783 VRY720782:VRZ720783 WBU720782:WBV720783 WLQ720782:WLR720783 WVM720782:WVN720783 JA786318:JB786319 SW786318:SX786319 ACS786318:ACT786319 AMO786318:AMP786319 AWK786318:AWL786319 BGG786318:BGH786319 BQC786318:BQD786319 BZY786318:BZZ786319 CJU786318:CJV786319 CTQ786318:CTR786319 DDM786318:DDN786319 DNI786318:DNJ786319 DXE786318:DXF786319 EHA786318:EHB786319 EQW786318:EQX786319 FAS786318:FAT786319 FKO786318:FKP786319 FUK786318:FUL786319 GEG786318:GEH786319 GOC786318:GOD786319 GXY786318:GXZ786319 HHU786318:HHV786319 HRQ786318:HRR786319 IBM786318:IBN786319 ILI786318:ILJ786319 IVE786318:IVF786319 JFA786318:JFB786319 JOW786318:JOX786319 JYS786318:JYT786319 KIO786318:KIP786319 KSK786318:KSL786319 LCG786318:LCH786319 LMC786318:LMD786319 LVY786318:LVZ786319 MFU786318:MFV786319 MPQ786318:MPR786319 MZM786318:MZN786319 NJI786318:NJJ786319 NTE786318:NTF786319 ODA786318:ODB786319 OMW786318:OMX786319 OWS786318:OWT786319 PGO786318:PGP786319 PQK786318:PQL786319 QAG786318:QAH786319 QKC786318:QKD786319 QTY786318:QTZ786319 RDU786318:RDV786319 RNQ786318:RNR786319 RXM786318:RXN786319 SHI786318:SHJ786319 SRE786318:SRF786319 TBA786318:TBB786319 TKW786318:TKX786319 TUS786318:TUT786319 UEO786318:UEP786319 UOK786318:UOL786319 UYG786318:UYH786319 VIC786318:VID786319 VRY786318:VRZ786319 WBU786318:WBV786319 WLQ786318:WLR786319 WVM786318:WVN786319 JA851854:JB851855 SW851854:SX851855 ACS851854:ACT851855 AMO851854:AMP851855 AWK851854:AWL851855 BGG851854:BGH851855 BQC851854:BQD851855 BZY851854:BZZ851855 CJU851854:CJV851855 CTQ851854:CTR851855 DDM851854:DDN851855 DNI851854:DNJ851855 DXE851854:DXF851855 EHA851854:EHB851855 EQW851854:EQX851855 FAS851854:FAT851855 FKO851854:FKP851855 FUK851854:FUL851855 GEG851854:GEH851855 GOC851854:GOD851855 GXY851854:GXZ851855 HHU851854:HHV851855 HRQ851854:HRR851855 IBM851854:IBN851855 ILI851854:ILJ851855 IVE851854:IVF851855 JFA851854:JFB851855 JOW851854:JOX851855 JYS851854:JYT851855 KIO851854:KIP851855 KSK851854:KSL851855 LCG851854:LCH851855 LMC851854:LMD851855 LVY851854:LVZ851855 MFU851854:MFV851855 MPQ851854:MPR851855 MZM851854:MZN851855 NJI851854:NJJ851855 NTE851854:NTF851855 ODA851854:ODB851855 OMW851854:OMX851855 OWS851854:OWT851855 PGO851854:PGP851855 PQK851854:PQL851855 QAG851854:QAH851855 QKC851854:QKD851855 QTY851854:QTZ851855 RDU851854:RDV851855 RNQ851854:RNR851855 RXM851854:RXN851855 SHI851854:SHJ851855 SRE851854:SRF851855 TBA851854:TBB851855 TKW851854:TKX851855 TUS851854:TUT851855 UEO851854:UEP851855 UOK851854:UOL851855 UYG851854:UYH851855 VIC851854:VID851855 VRY851854:VRZ851855 WBU851854:WBV851855 WLQ851854:WLR851855 WVM851854:WVN851855 JA917390:JB917391 SW917390:SX917391 ACS917390:ACT917391 AMO917390:AMP917391 AWK917390:AWL917391 BGG917390:BGH917391 BQC917390:BQD917391 BZY917390:BZZ917391 CJU917390:CJV917391 CTQ917390:CTR917391 DDM917390:DDN917391 DNI917390:DNJ917391 DXE917390:DXF917391 EHA917390:EHB917391 EQW917390:EQX917391 FAS917390:FAT917391 FKO917390:FKP917391 FUK917390:FUL917391 GEG917390:GEH917391 GOC917390:GOD917391 GXY917390:GXZ917391 HHU917390:HHV917391 HRQ917390:HRR917391 IBM917390:IBN917391 ILI917390:ILJ917391 IVE917390:IVF917391 JFA917390:JFB917391 JOW917390:JOX917391 JYS917390:JYT917391 KIO917390:KIP917391 KSK917390:KSL917391 LCG917390:LCH917391 LMC917390:LMD917391 LVY917390:LVZ917391 MFU917390:MFV917391 MPQ917390:MPR917391 MZM917390:MZN917391 NJI917390:NJJ917391 NTE917390:NTF917391 ODA917390:ODB917391 OMW917390:OMX917391 OWS917390:OWT917391 PGO917390:PGP917391 PQK917390:PQL917391 QAG917390:QAH917391 QKC917390:QKD917391 QTY917390:QTZ917391 RDU917390:RDV917391 RNQ917390:RNR917391 RXM917390:RXN917391 SHI917390:SHJ917391 SRE917390:SRF917391 TBA917390:TBB917391 TKW917390:TKX917391 TUS917390:TUT917391 UEO917390:UEP917391 UOK917390:UOL917391 UYG917390:UYH917391 VIC917390:VID917391 VRY917390:VRZ917391 WBU917390:WBV917391 WLQ917390:WLR917391 WVM917390:WVN917391 JA982926:JB982927 SW982926:SX982927 ACS982926:ACT982927 AMO982926:AMP982927 AWK982926:AWL982927 BGG982926:BGH982927 BQC982926:BQD982927 BZY982926:BZZ982927 CJU982926:CJV982927 CTQ982926:CTR982927 DDM982926:DDN982927 DNI982926:DNJ982927 DXE982926:DXF982927 EHA982926:EHB982927 EQW982926:EQX982927 FAS982926:FAT982927 FKO982926:FKP982927 FUK982926:FUL982927 GEG982926:GEH982927 GOC982926:GOD982927 GXY982926:GXZ982927 HHU982926:HHV982927 HRQ982926:HRR982927 IBM982926:IBN982927 ILI982926:ILJ982927 IVE982926:IVF982927 JFA982926:JFB982927 JOW982926:JOX982927 JYS982926:JYT982927 KIO982926:KIP982927 KSK982926:KSL982927 LCG982926:LCH982927 LMC982926:LMD982927 LVY982926:LVZ982927 MFU982926:MFV982927 MPQ982926:MPR982927 MZM982926:MZN982927 NJI982926:NJJ982927 NTE982926:NTF982927 ODA982926:ODB982927 OMW982926:OMX982927 OWS982926:OWT982927 PGO982926:PGP982927 PQK982926:PQL982927 QAG982926:QAH982927 QKC982926:QKD982927 QTY982926:QTZ982927 RDU982926:RDV982927 RNQ982926:RNR982927 RXM982926:RXN982927 SHI982926:SHJ982927 SRE982926:SRF982927 TBA982926:TBB982927 TKW982926:TKX982927 TUS982926:TUT982927 UEO982926:UEP982927 UOK982926:UOL982927 UYG982926:UYH982927 VIC982926:VID982927 VRY982926:VRZ982927 WBU982926:WBV982927 WLQ982926:WLR982927 WVM982926:WVN982927 JA65416:JB65416 SW65416:SX65416 ACS65416:ACT65416 AMO65416:AMP65416 AWK65416:AWL65416 BGG65416:BGH65416 BQC65416:BQD65416 BZY65416:BZZ65416 CJU65416:CJV65416 CTQ65416:CTR65416 DDM65416:DDN65416 DNI65416:DNJ65416 DXE65416:DXF65416 EHA65416:EHB65416 EQW65416:EQX65416 FAS65416:FAT65416 FKO65416:FKP65416 FUK65416:FUL65416 GEG65416:GEH65416 GOC65416:GOD65416 GXY65416:GXZ65416 HHU65416:HHV65416 HRQ65416:HRR65416 IBM65416:IBN65416 ILI65416:ILJ65416 IVE65416:IVF65416 JFA65416:JFB65416 JOW65416:JOX65416 JYS65416:JYT65416 KIO65416:KIP65416 KSK65416:KSL65416 LCG65416:LCH65416 LMC65416:LMD65416 LVY65416:LVZ65416 MFU65416:MFV65416 MPQ65416:MPR65416 MZM65416:MZN65416 NJI65416:NJJ65416 NTE65416:NTF65416 ODA65416:ODB65416 OMW65416:OMX65416 OWS65416:OWT65416 PGO65416:PGP65416 PQK65416:PQL65416 QAG65416:QAH65416 QKC65416:QKD65416 QTY65416:QTZ65416 RDU65416:RDV65416 RNQ65416:RNR65416 RXM65416:RXN65416 SHI65416:SHJ65416 SRE65416:SRF65416 TBA65416:TBB65416 TKW65416:TKX65416 TUS65416:TUT65416 UEO65416:UEP65416 UOK65416:UOL65416 UYG65416:UYH65416 VIC65416:VID65416 VRY65416:VRZ65416 WBU65416:WBV65416 WLQ65416:WLR65416 WVM65416:WVN65416 JA130952:JB130952 SW130952:SX130952 ACS130952:ACT130952 AMO130952:AMP130952 AWK130952:AWL130952 BGG130952:BGH130952 BQC130952:BQD130952 BZY130952:BZZ130952 CJU130952:CJV130952 CTQ130952:CTR130952 DDM130952:DDN130952 DNI130952:DNJ130952 DXE130952:DXF130952 EHA130952:EHB130952 EQW130952:EQX130952 FAS130952:FAT130952 FKO130952:FKP130952 FUK130952:FUL130952 GEG130952:GEH130952 GOC130952:GOD130952 GXY130952:GXZ130952 HHU130952:HHV130952 HRQ130952:HRR130952 IBM130952:IBN130952 ILI130952:ILJ130952 IVE130952:IVF130952 JFA130952:JFB130952 JOW130952:JOX130952 JYS130952:JYT130952 KIO130952:KIP130952 KSK130952:KSL130952 LCG130952:LCH130952 LMC130952:LMD130952 LVY130952:LVZ130952 MFU130952:MFV130952 MPQ130952:MPR130952 MZM130952:MZN130952 NJI130952:NJJ130952 NTE130952:NTF130952 ODA130952:ODB130952 OMW130952:OMX130952 OWS130952:OWT130952 PGO130952:PGP130952 PQK130952:PQL130952 QAG130952:QAH130952 QKC130952:QKD130952 QTY130952:QTZ130952 RDU130952:RDV130952 RNQ130952:RNR130952 RXM130952:RXN130952 SHI130952:SHJ130952 SRE130952:SRF130952 TBA130952:TBB130952 TKW130952:TKX130952 TUS130952:TUT130952 UEO130952:UEP130952 UOK130952:UOL130952 UYG130952:UYH130952 VIC130952:VID130952 VRY130952:VRZ130952 WBU130952:WBV130952 WLQ130952:WLR130952 WVM130952:WVN130952 JA196488:JB196488 SW196488:SX196488 ACS196488:ACT196488 AMO196488:AMP196488 AWK196488:AWL196488 BGG196488:BGH196488 BQC196488:BQD196488 BZY196488:BZZ196488 CJU196488:CJV196488 CTQ196488:CTR196488 DDM196488:DDN196488 DNI196488:DNJ196488 DXE196488:DXF196488 EHA196488:EHB196488 EQW196488:EQX196488 FAS196488:FAT196488 FKO196488:FKP196488 FUK196488:FUL196488 GEG196488:GEH196488 GOC196488:GOD196488 GXY196488:GXZ196488 HHU196488:HHV196488 HRQ196488:HRR196488 IBM196488:IBN196488 ILI196488:ILJ196488 IVE196488:IVF196488 JFA196488:JFB196488 JOW196488:JOX196488 JYS196488:JYT196488 KIO196488:KIP196488 KSK196488:KSL196488 LCG196488:LCH196488 LMC196488:LMD196488 LVY196488:LVZ196488 MFU196488:MFV196488 MPQ196488:MPR196488 MZM196488:MZN196488 NJI196488:NJJ196488 NTE196488:NTF196488 ODA196488:ODB196488 OMW196488:OMX196488 OWS196488:OWT196488 PGO196488:PGP196488 PQK196488:PQL196488 QAG196488:QAH196488 QKC196488:QKD196488 QTY196488:QTZ196488 RDU196488:RDV196488 RNQ196488:RNR196488 RXM196488:RXN196488 SHI196488:SHJ196488 SRE196488:SRF196488 TBA196488:TBB196488 TKW196488:TKX196488 TUS196488:TUT196488 UEO196488:UEP196488 UOK196488:UOL196488 UYG196488:UYH196488 VIC196488:VID196488 VRY196488:VRZ196488 WBU196488:WBV196488 WLQ196488:WLR196488 WVM196488:WVN196488 JA262024:JB262024 SW262024:SX262024 ACS262024:ACT262024 AMO262024:AMP262024 AWK262024:AWL262024 BGG262024:BGH262024 BQC262024:BQD262024 BZY262024:BZZ262024 CJU262024:CJV262024 CTQ262024:CTR262024 DDM262024:DDN262024 DNI262024:DNJ262024 DXE262024:DXF262024 EHA262024:EHB262024 EQW262024:EQX262024 FAS262024:FAT262024 FKO262024:FKP262024 FUK262024:FUL262024 GEG262024:GEH262024 GOC262024:GOD262024 GXY262024:GXZ262024 HHU262024:HHV262024 HRQ262024:HRR262024 IBM262024:IBN262024 ILI262024:ILJ262024 IVE262024:IVF262024 JFA262024:JFB262024 JOW262024:JOX262024 JYS262024:JYT262024 KIO262024:KIP262024 KSK262024:KSL262024 LCG262024:LCH262024 LMC262024:LMD262024 LVY262024:LVZ262024 MFU262024:MFV262024 MPQ262024:MPR262024 MZM262024:MZN262024 NJI262024:NJJ262024 NTE262024:NTF262024 ODA262024:ODB262024 OMW262024:OMX262024 OWS262024:OWT262024 PGO262024:PGP262024 PQK262024:PQL262024 QAG262024:QAH262024 QKC262024:QKD262024 QTY262024:QTZ262024 RDU262024:RDV262024 RNQ262024:RNR262024 RXM262024:RXN262024 SHI262024:SHJ262024 SRE262024:SRF262024 TBA262024:TBB262024 TKW262024:TKX262024 TUS262024:TUT262024 UEO262024:UEP262024 UOK262024:UOL262024 UYG262024:UYH262024 VIC262024:VID262024 VRY262024:VRZ262024 WBU262024:WBV262024 WLQ262024:WLR262024 WVM262024:WVN262024 JA327560:JB327560 SW327560:SX327560 ACS327560:ACT327560 AMO327560:AMP327560 AWK327560:AWL327560 BGG327560:BGH327560 BQC327560:BQD327560 BZY327560:BZZ327560 CJU327560:CJV327560 CTQ327560:CTR327560 DDM327560:DDN327560 DNI327560:DNJ327560 DXE327560:DXF327560 EHA327560:EHB327560 EQW327560:EQX327560 FAS327560:FAT327560 FKO327560:FKP327560 FUK327560:FUL327560 GEG327560:GEH327560 GOC327560:GOD327560 GXY327560:GXZ327560 HHU327560:HHV327560 HRQ327560:HRR327560 IBM327560:IBN327560 ILI327560:ILJ327560 IVE327560:IVF327560 JFA327560:JFB327560 JOW327560:JOX327560 JYS327560:JYT327560 KIO327560:KIP327560 KSK327560:KSL327560 LCG327560:LCH327560 LMC327560:LMD327560 LVY327560:LVZ327560 MFU327560:MFV327560 MPQ327560:MPR327560 MZM327560:MZN327560 NJI327560:NJJ327560 NTE327560:NTF327560 ODA327560:ODB327560 OMW327560:OMX327560 OWS327560:OWT327560 PGO327560:PGP327560 PQK327560:PQL327560 QAG327560:QAH327560 QKC327560:QKD327560 QTY327560:QTZ327560 RDU327560:RDV327560 RNQ327560:RNR327560 RXM327560:RXN327560 SHI327560:SHJ327560 SRE327560:SRF327560 TBA327560:TBB327560 TKW327560:TKX327560 TUS327560:TUT327560 UEO327560:UEP327560 UOK327560:UOL327560 UYG327560:UYH327560 VIC327560:VID327560 VRY327560:VRZ327560 WBU327560:WBV327560 WLQ327560:WLR327560 WVM327560:WVN327560 JA393096:JB393096 SW393096:SX393096 ACS393096:ACT393096 AMO393096:AMP393096 AWK393096:AWL393096 BGG393096:BGH393096 BQC393096:BQD393096 BZY393096:BZZ393096 CJU393096:CJV393096 CTQ393096:CTR393096 DDM393096:DDN393096 DNI393096:DNJ393096 DXE393096:DXF393096 EHA393096:EHB393096 EQW393096:EQX393096 FAS393096:FAT393096 FKO393096:FKP393096 FUK393096:FUL393096 GEG393096:GEH393096 GOC393096:GOD393096 GXY393096:GXZ393096 HHU393096:HHV393096 HRQ393096:HRR393096 IBM393096:IBN393096 ILI393096:ILJ393096 IVE393096:IVF393096 JFA393096:JFB393096 JOW393096:JOX393096 JYS393096:JYT393096 KIO393096:KIP393096 KSK393096:KSL393096 LCG393096:LCH393096 LMC393096:LMD393096 LVY393096:LVZ393096 MFU393096:MFV393096 MPQ393096:MPR393096 MZM393096:MZN393096 NJI393096:NJJ393096 NTE393096:NTF393096 ODA393096:ODB393096 OMW393096:OMX393096 OWS393096:OWT393096 PGO393096:PGP393096 PQK393096:PQL393096 QAG393096:QAH393096 QKC393096:QKD393096 QTY393096:QTZ393096 RDU393096:RDV393096 RNQ393096:RNR393096 RXM393096:RXN393096 SHI393096:SHJ393096 SRE393096:SRF393096 TBA393096:TBB393096 TKW393096:TKX393096 TUS393096:TUT393096 UEO393096:UEP393096 UOK393096:UOL393096 UYG393096:UYH393096 VIC393096:VID393096 VRY393096:VRZ393096 WBU393096:WBV393096 WLQ393096:WLR393096 WVM393096:WVN393096 JA458632:JB458632 SW458632:SX458632 ACS458632:ACT458632 AMO458632:AMP458632 AWK458632:AWL458632 BGG458632:BGH458632 BQC458632:BQD458632 BZY458632:BZZ458632 CJU458632:CJV458632 CTQ458632:CTR458632 DDM458632:DDN458632 DNI458632:DNJ458632 DXE458632:DXF458632 EHA458632:EHB458632 EQW458632:EQX458632 FAS458632:FAT458632 FKO458632:FKP458632 FUK458632:FUL458632 GEG458632:GEH458632 GOC458632:GOD458632 GXY458632:GXZ458632 HHU458632:HHV458632 HRQ458632:HRR458632 IBM458632:IBN458632 ILI458632:ILJ458632 IVE458632:IVF458632 JFA458632:JFB458632 JOW458632:JOX458632 JYS458632:JYT458632 KIO458632:KIP458632 KSK458632:KSL458632 LCG458632:LCH458632 LMC458632:LMD458632 LVY458632:LVZ458632 MFU458632:MFV458632 MPQ458632:MPR458632 MZM458632:MZN458632 NJI458632:NJJ458632 NTE458632:NTF458632 ODA458632:ODB458632 OMW458632:OMX458632 OWS458632:OWT458632 PGO458632:PGP458632 PQK458632:PQL458632 QAG458632:QAH458632 QKC458632:QKD458632 QTY458632:QTZ458632 RDU458632:RDV458632 RNQ458632:RNR458632 RXM458632:RXN458632 SHI458632:SHJ458632 SRE458632:SRF458632 TBA458632:TBB458632 TKW458632:TKX458632 TUS458632:TUT458632 UEO458632:UEP458632 UOK458632:UOL458632 UYG458632:UYH458632 VIC458632:VID458632 VRY458632:VRZ458632 WBU458632:WBV458632 WLQ458632:WLR458632 WVM458632:WVN458632 JA524168:JB524168 SW524168:SX524168 ACS524168:ACT524168 AMO524168:AMP524168 AWK524168:AWL524168 BGG524168:BGH524168 BQC524168:BQD524168 BZY524168:BZZ524168 CJU524168:CJV524168 CTQ524168:CTR524168 DDM524168:DDN524168 DNI524168:DNJ524168 DXE524168:DXF524168 EHA524168:EHB524168 EQW524168:EQX524168 FAS524168:FAT524168 FKO524168:FKP524168 FUK524168:FUL524168 GEG524168:GEH524168 GOC524168:GOD524168 GXY524168:GXZ524168 HHU524168:HHV524168 HRQ524168:HRR524168 IBM524168:IBN524168 ILI524168:ILJ524168 IVE524168:IVF524168 JFA524168:JFB524168 JOW524168:JOX524168 JYS524168:JYT524168 KIO524168:KIP524168 KSK524168:KSL524168 LCG524168:LCH524168 LMC524168:LMD524168 LVY524168:LVZ524168 MFU524168:MFV524168 MPQ524168:MPR524168 MZM524168:MZN524168 NJI524168:NJJ524168 NTE524168:NTF524168 ODA524168:ODB524168 OMW524168:OMX524168 OWS524168:OWT524168 PGO524168:PGP524168 PQK524168:PQL524168 QAG524168:QAH524168 QKC524168:QKD524168 QTY524168:QTZ524168 RDU524168:RDV524168 RNQ524168:RNR524168 RXM524168:RXN524168 SHI524168:SHJ524168 SRE524168:SRF524168 TBA524168:TBB524168 TKW524168:TKX524168 TUS524168:TUT524168 UEO524168:UEP524168 UOK524168:UOL524168 UYG524168:UYH524168 VIC524168:VID524168 VRY524168:VRZ524168 WBU524168:WBV524168 WLQ524168:WLR524168 WVM524168:WVN524168 JA589704:JB589704 SW589704:SX589704 ACS589704:ACT589704 AMO589704:AMP589704 AWK589704:AWL589704 BGG589704:BGH589704 BQC589704:BQD589704 BZY589704:BZZ589704 CJU589704:CJV589704 CTQ589704:CTR589704 DDM589704:DDN589704 DNI589704:DNJ589704 DXE589704:DXF589704 EHA589704:EHB589704 EQW589704:EQX589704 FAS589704:FAT589704 FKO589704:FKP589704 FUK589704:FUL589704 GEG589704:GEH589704 GOC589704:GOD589704 GXY589704:GXZ589704 HHU589704:HHV589704 HRQ589704:HRR589704 IBM589704:IBN589704 ILI589704:ILJ589704 IVE589704:IVF589704 JFA589704:JFB589704 JOW589704:JOX589704 JYS589704:JYT589704 KIO589704:KIP589704 KSK589704:KSL589704 LCG589704:LCH589704 LMC589704:LMD589704 LVY589704:LVZ589704 MFU589704:MFV589704 MPQ589704:MPR589704 MZM589704:MZN589704 NJI589704:NJJ589704 NTE589704:NTF589704 ODA589704:ODB589704 OMW589704:OMX589704 OWS589704:OWT589704 PGO589704:PGP589704 PQK589704:PQL589704 QAG589704:QAH589704 QKC589704:QKD589704 QTY589704:QTZ589704 RDU589704:RDV589704 RNQ589704:RNR589704 RXM589704:RXN589704 SHI589704:SHJ589704 SRE589704:SRF589704 TBA589704:TBB589704 TKW589704:TKX589704 TUS589704:TUT589704 UEO589704:UEP589704 UOK589704:UOL589704 UYG589704:UYH589704 VIC589704:VID589704 VRY589704:VRZ589704 WBU589704:WBV589704 WLQ589704:WLR589704 WVM589704:WVN589704 JA655240:JB655240 SW655240:SX655240 ACS655240:ACT655240 AMO655240:AMP655240 AWK655240:AWL655240 BGG655240:BGH655240 BQC655240:BQD655240 BZY655240:BZZ655240 CJU655240:CJV655240 CTQ655240:CTR655240 DDM655240:DDN655240 DNI655240:DNJ655240 DXE655240:DXF655240 EHA655240:EHB655240 EQW655240:EQX655240 FAS655240:FAT655240 FKO655240:FKP655240 FUK655240:FUL655240 GEG655240:GEH655240 GOC655240:GOD655240 GXY655240:GXZ655240 HHU655240:HHV655240 HRQ655240:HRR655240 IBM655240:IBN655240 ILI655240:ILJ655240 IVE655240:IVF655240 JFA655240:JFB655240 JOW655240:JOX655240 JYS655240:JYT655240 KIO655240:KIP655240 KSK655240:KSL655240 LCG655240:LCH655240 LMC655240:LMD655240 LVY655240:LVZ655240 MFU655240:MFV655240 MPQ655240:MPR655240 MZM655240:MZN655240 NJI655240:NJJ655240 NTE655240:NTF655240 ODA655240:ODB655240 OMW655240:OMX655240 OWS655240:OWT655240 PGO655240:PGP655240 PQK655240:PQL655240 QAG655240:QAH655240 QKC655240:QKD655240 QTY655240:QTZ655240 RDU655240:RDV655240 RNQ655240:RNR655240 RXM655240:RXN655240 SHI655240:SHJ655240 SRE655240:SRF655240 TBA655240:TBB655240 TKW655240:TKX655240 TUS655240:TUT655240 UEO655240:UEP655240 UOK655240:UOL655240 UYG655240:UYH655240 VIC655240:VID655240 VRY655240:VRZ655240 WBU655240:WBV655240 WLQ655240:WLR655240 WVM655240:WVN655240 JA720776:JB720776 SW720776:SX720776 ACS720776:ACT720776 AMO720776:AMP720776 AWK720776:AWL720776 BGG720776:BGH720776 BQC720776:BQD720776 BZY720776:BZZ720776 CJU720776:CJV720776 CTQ720776:CTR720776 DDM720776:DDN720776 DNI720776:DNJ720776 DXE720776:DXF720776 EHA720776:EHB720776 EQW720776:EQX720776 FAS720776:FAT720776 FKO720776:FKP720776 FUK720776:FUL720776 GEG720776:GEH720776 GOC720776:GOD720776 GXY720776:GXZ720776 HHU720776:HHV720776 HRQ720776:HRR720776 IBM720776:IBN720776 ILI720776:ILJ720776 IVE720776:IVF720776 JFA720776:JFB720776 JOW720776:JOX720776 JYS720776:JYT720776 KIO720776:KIP720776 KSK720776:KSL720776 LCG720776:LCH720776 LMC720776:LMD720776 LVY720776:LVZ720776 MFU720776:MFV720776 MPQ720776:MPR720776 MZM720776:MZN720776 NJI720776:NJJ720776 NTE720776:NTF720776 ODA720776:ODB720776 OMW720776:OMX720776 OWS720776:OWT720776 PGO720776:PGP720776 PQK720776:PQL720776 QAG720776:QAH720776 QKC720776:QKD720776 QTY720776:QTZ720776 RDU720776:RDV720776 RNQ720776:RNR720776 RXM720776:RXN720776 SHI720776:SHJ720776 SRE720776:SRF720776 TBA720776:TBB720776 TKW720776:TKX720776 TUS720776:TUT720776 UEO720776:UEP720776 UOK720776:UOL720776 UYG720776:UYH720776 VIC720776:VID720776 VRY720776:VRZ720776 WBU720776:WBV720776 WLQ720776:WLR720776 WVM720776:WVN720776 JA786312:JB786312 SW786312:SX786312 ACS786312:ACT786312 AMO786312:AMP786312 AWK786312:AWL786312 BGG786312:BGH786312 BQC786312:BQD786312 BZY786312:BZZ786312 CJU786312:CJV786312 CTQ786312:CTR786312 DDM786312:DDN786312 DNI786312:DNJ786312 DXE786312:DXF786312 EHA786312:EHB786312 EQW786312:EQX786312 FAS786312:FAT786312 FKO786312:FKP786312 FUK786312:FUL786312 GEG786312:GEH786312 GOC786312:GOD786312 GXY786312:GXZ786312 HHU786312:HHV786312 HRQ786312:HRR786312 IBM786312:IBN786312 ILI786312:ILJ786312 IVE786312:IVF786312 JFA786312:JFB786312 JOW786312:JOX786312 JYS786312:JYT786312 KIO786312:KIP786312 KSK786312:KSL786312 LCG786312:LCH786312 LMC786312:LMD786312 LVY786312:LVZ786312 MFU786312:MFV786312 MPQ786312:MPR786312 MZM786312:MZN786312 NJI786312:NJJ786312 NTE786312:NTF786312 ODA786312:ODB786312 OMW786312:OMX786312 OWS786312:OWT786312 PGO786312:PGP786312 PQK786312:PQL786312 QAG786312:QAH786312 QKC786312:QKD786312 QTY786312:QTZ786312 RDU786312:RDV786312 RNQ786312:RNR786312 RXM786312:RXN786312 SHI786312:SHJ786312 SRE786312:SRF786312 TBA786312:TBB786312 TKW786312:TKX786312 TUS786312:TUT786312 UEO786312:UEP786312 UOK786312:UOL786312 UYG786312:UYH786312 VIC786312:VID786312 VRY786312:VRZ786312 WBU786312:WBV786312 WLQ786312:WLR786312 WVM786312:WVN786312 JA851848:JB851848 SW851848:SX851848 ACS851848:ACT851848 AMO851848:AMP851848 AWK851848:AWL851848 BGG851848:BGH851848 BQC851848:BQD851848 BZY851848:BZZ851848 CJU851848:CJV851848 CTQ851848:CTR851848 DDM851848:DDN851848 DNI851848:DNJ851848 DXE851848:DXF851848 EHA851848:EHB851848 EQW851848:EQX851848 FAS851848:FAT851848 FKO851848:FKP851848 FUK851848:FUL851848 GEG851848:GEH851848 GOC851848:GOD851848 GXY851848:GXZ851848 HHU851848:HHV851848 HRQ851848:HRR851848 IBM851848:IBN851848 ILI851848:ILJ851848 IVE851848:IVF851848 JFA851848:JFB851848 JOW851848:JOX851848 JYS851848:JYT851848 KIO851848:KIP851848 KSK851848:KSL851848 LCG851848:LCH851848 LMC851848:LMD851848 LVY851848:LVZ851848 MFU851848:MFV851848 MPQ851848:MPR851848 MZM851848:MZN851848 NJI851848:NJJ851848 NTE851848:NTF851848 ODA851848:ODB851848 OMW851848:OMX851848 OWS851848:OWT851848 PGO851848:PGP851848 PQK851848:PQL851848 QAG851848:QAH851848 QKC851848:QKD851848 QTY851848:QTZ851848 RDU851848:RDV851848 RNQ851848:RNR851848 RXM851848:RXN851848 SHI851848:SHJ851848 SRE851848:SRF851848 TBA851848:TBB851848 TKW851848:TKX851848 TUS851848:TUT851848 UEO851848:UEP851848 UOK851848:UOL851848 UYG851848:UYH851848 VIC851848:VID851848 VRY851848:VRZ851848 WBU851848:WBV851848 WLQ851848:WLR851848 WVM851848:WVN851848 JA917384:JB917384 SW917384:SX917384 ACS917384:ACT917384 AMO917384:AMP917384 AWK917384:AWL917384 BGG917384:BGH917384 BQC917384:BQD917384 BZY917384:BZZ917384 CJU917384:CJV917384 CTQ917384:CTR917384 DDM917384:DDN917384 DNI917384:DNJ917384 DXE917384:DXF917384 EHA917384:EHB917384 EQW917384:EQX917384 FAS917384:FAT917384 FKO917384:FKP917384 FUK917384:FUL917384 GEG917384:GEH917384 GOC917384:GOD917384 GXY917384:GXZ917384 HHU917384:HHV917384 HRQ917384:HRR917384 IBM917384:IBN917384 ILI917384:ILJ917384 IVE917384:IVF917384 JFA917384:JFB917384 JOW917384:JOX917384 JYS917384:JYT917384 KIO917384:KIP917384 KSK917384:KSL917384 LCG917384:LCH917384 LMC917384:LMD917384 LVY917384:LVZ917384 MFU917384:MFV917384 MPQ917384:MPR917384 MZM917384:MZN917384 NJI917384:NJJ917384 NTE917384:NTF917384 ODA917384:ODB917384 OMW917384:OMX917384 OWS917384:OWT917384 PGO917384:PGP917384 PQK917384:PQL917384 QAG917384:QAH917384 QKC917384:QKD917384 QTY917384:QTZ917384 RDU917384:RDV917384 RNQ917384:RNR917384 RXM917384:RXN917384 SHI917384:SHJ917384 SRE917384:SRF917384 TBA917384:TBB917384 TKW917384:TKX917384 TUS917384:TUT917384 UEO917384:UEP917384 UOK917384:UOL917384 UYG917384:UYH917384 VIC917384:VID917384 VRY917384:VRZ917384 WBU917384:WBV917384 WLQ917384:WLR917384 WVM917384:WVN917384 JA982920:JB982920 SW982920:SX982920 ACS982920:ACT982920 AMO982920:AMP982920 AWK982920:AWL982920 BGG982920:BGH982920 BQC982920:BQD982920 BZY982920:BZZ982920 CJU982920:CJV982920 CTQ982920:CTR982920 DDM982920:DDN982920 DNI982920:DNJ982920 DXE982920:DXF982920 EHA982920:EHB982920 EQW982920:EQX982920 FAS982920:FAT982920 FKO982920:FKP982920 FUK982920:FUL982920 GEG982920:GEH982920 GOC982920:GOD982920 GXY982920:GXZ982920 HHU982920:HHV982920 HRQ982920:HRR982920 IBM982920:IBN982920 ILI982920:ILJ982920 IVE982920:IVF982920 JFA982920:JFB982920 JOW982920:JOX982920 JYS982920:JYT982920 KIO982920:KIP982920 KSK982920:KSL982920 LCG982920:LCH982920 LMC982920:LMD982920 LVY982920:LVZ982920 MFU982920:MFV982920 MPQ982920:MPR982920 MZM982920:MZN982920 NJI982920:NJJ982920 NTE982920:NTF982920 ODA982920:ODB982920 OMW982920:OMX982920 OWS982920:OWT982920 PGO982920:PGP982920 PQK982920:PQL982920 QAG982920:QAH982920 QKC982920:QKD982920 QTY982920:QTZ982920 RDU982920:RDV982920 RNQ982920:RNR982920 RXM982920:RXN982920 SHI982920:SHJ982920 SRE982920:SRF982920 TBA982920:TBB982920 TKW982920:TKX982920 TUS982920:TUT982920 UEO982920:UEP982920 UOK982920:UOL982920 UYG982920:UYH982920 VIC982920:VID982920 VRY982920:VRZ982920 WBU982920:WBV982920 WLQ982920:WLR982920 WVM982920:WVN982920 H982920 H917384 H851848 H786312 H720776 H655240 H589704 H524168 H458632 H393096 H327560 H262024 H196488 H130952 H65416 H982926:H982927 H917390:H917391 H851854:H851855 H786318:H786319 H720782:H720783 H655246:H655247 H589710:H589711 H524174:H524175 H458638:H458639 H393102:H393103 H327566:H327567 H262030:H262031 H196494:H196495 H130958:H130959 H65422:H65423 H982943:H982944 H917407:H917408 H851871:H851872 H786335:H786336 H720799:H720800 H655263:H655264 H589727:H589728 H524191:H524192 H458655:H458656 H393119:H393120 H327583:H327584 H262047:H262048 H196511:H196512 H130975:H130976 H65439:H65440 H982929:H982940 H917393:H917404 H851857:H851868 H786321:H786332 H720785:H720796 H655249:H655260 H589713:H589724 H524177:H524188 H458641:H458652 H393105:H393116 H327569:H327580 H262033:H262044 H196497:H196508 H130961:H130972 H65425:H65436">
      <formula1>999999999999</formula1>
    </dataValidation>
    <dataValidation type="whole" operator="greaterThanOrEqual" allowBlank="1" showInputMessage="1" showErrorMessage="1" errorTitle="Nedopušten upis" error="Dopušten je upis samo pozitivnih cjelobrojnih vrijednosti ili nule" sqref="H23:I25">
      <formula1>0</formula1>
    </dataValidation>
    <dataValidation type="whole" operator="greaterThanOrEqual" allowBlank="1" showInputMessage="1" showErrorMessage="1" errorTitle="Nedopušten upis" error="Dopušten je upis samo pozitivnih cjelobrojnjih vrijednosti ili nule" sqref="H7:I8 H10:I11">
      <formula1>0</formula1>
    </dataValidation>
    <dataValidation type="whole" operator="notEqual" allowBlank="1" showInputMessage="1" showErrorMessage="1" errorTitle="Nedopušten upis" error="Dopušten je upis samo cjelobrojnih vrijednosti." sqref="H9:I9 H43:I68 H12:I19 H26:H30 I26:I29 H22:I22">
      <formula1>999999999</formula1>
    </dataValidation>
    <dataValidation type="whole" operator="greaterThanOrEqual" allowBlank="1" showInputMessage="1" showErrorMessage="1" errorTitle="Nedopušten upis" error="Dopušten je upis samo pozitivnih cjelobrojnih vrijednosti ili nule." sqref="H20:I21 H31:H41 I30:I41">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view="pageBreakPreview" topLeftCell="A36" zoomScale="110" zoomScaleNormal="100" workbookViewId="0">
      <selection activeCell="I46" sqref="I46"/>
    </sheetView>
  </sheetViews>
  <sheetFormatPr defaultRowHeight="12.75" x14ac:dyDescent="0.2"/>
  <cols>
    <col min="1" max="7" width="9.140625" style="11"/>
    <col min="8" max="8" width="9.85546875" style="45" customWidth="1"/>
    <col min="9" max="9" width="12" style="45" customWidth="1"/>
    <col min="10" max="10" width="10.28515625" style="11" bestFit="1" customWidth="1"/>
    <col min="11" max="11" width="12.28515625" style="11" bestFit="1" customWidth="1"/>
    <col min="12" max="262" width="9.140625" style="11"/>
    <col min="263" max="264" width="9.85546875" style="11" bestFit="1" customWidth="1"/>
    <col min="265" max="265" width="12" style="11" bestFit="1" customWidth="1"/>
    <col min="266" max="266" width="10.28515625" style="11" bestFit="1" customWidth="1"/>
    <col min="267" max="267" width="12.28515625" style="11" bestFit="1" customWidth="1"/>
    <col min="268" max="518" width="9.140625" style="11"/>
    <col min="519" max="520" width="9.85546875" style="11" bestFit="1" customWidth="1"/>
    <col min="521" max="521" width="12" style="11" bestFit="1" customWidth="1"/>
    <col min="522" max="522" width="10.28515625" style="11" bestFit="1" customWidth="1"/>
    <col min="523" max="523" width="12.28515625" style="11" bestFit="1" customWidth="1"/>
    <col min="524" max="774" width="9.140625" style="11"/>
    <col min="775" max="776" width="9.85546875" style="11" bestFit="1" customWidth="1"/>
    <col min="777" max="777" width="12" style="11" bestFit="1" customWidth="1"/>
    <col min="778" max="778" width="10.28515625" style="11" bestFit="1" customWidth="1"/>
    <col min="779" max="779" width="12.28515625" style="11" bestFit="1" customWidth="1"/>
    <col min="780" max="1030" width="9.140625" style="11"/>
    <col min="1031" max="1032" width="9.85546875" style="11" bestFit="1" customWidth="1"/>
    <col min="1033" max="1033" width="12" style="11" bestFit="1" customWidth="1"/>
    <col min="1034" max="1034" width="10.28515625" style="11" bestFit="1" customWidth="1"/>
    <col min="1035" max="1035" width="12.28515625" style="11" bestFit="1" customWidth="1"/>
    <col min="1036" max="1286" width="9.140625" style="11"/>
    <col min="1287" max="1288" width="9.85546875" style="11" bestFit="1" customWidth="1"/>
    <col min="1289" max="1289" width="12" style="11" bestFit="1" customWidth="1"/>
    <col min="1290" max="1290" width="10.28515625" style="11" bestFit="1" customWidth="1"/>
    <col min="1291" max="1291" width="12.28515625" style="11" bestFit="1" customWidth="1"/>
    <col min="1292" max="1542" width="9.140625" style="11"/>
    <col min="1543" max="1544" width="9.85546875" style="11" bestFit="1" customWidth="1"/>
    <col min="1545" max="1545" width="12" style="11" bestFit="1" customWidth="1"/>
    <col min="1546" max="1546" width="10.28515625" style="11" bestFit="1" customWidth="1"/>
    <col min="1547" max="1547" width="12.28515625" style="11" bestFit="1" customWidth="1"/>
    <col min="1548" max="1798" width="9.140625" style="11"/>
    <col min="1799" max="1800" width="9.85546875" style="11" bestFit="1" customWidth="1"/>
    <col min="1801" max="1801" width="12" style="11" bestFit="1" customWidth="1"/>
    <col min="1802" max="1802" width="10.28515625" style="11" bestFit="1" customWidth="1"/>
    <col min="1803" max="1803" width="12.28515625" style="11" bestFit="1" customWidth="1"/>
    <col min="1804" max="2054" width="9.140625" style="11"/>
    <col min="2055" max="2056" width="9.85546875" style="11" bestFit="1" customWidth="1"/>
    <col min="2057" max="2057" width="12" style="11" bestFit="1" customWidth="1"/>
    <col min="2058" max="2058" width="10.28515625" style="11" bestFit="1" customWidth="1"/>
    <col min="2059" max="2059" width="12.28515625" style="11" bestFit="1" customWidth="1"/>
    <col min="2060" max="2310" width="9.140625" style="11"/>
    <col min="2311" max="2312" width="9.85546875" style="11" bestFit="1" customWidth="1"/>
    <col min="2313" max="2313" width="12" style="11" bestFit="1" customWidth="1"/>
    <col min="2314" max="2314" width="10.28515625" style="11" bestFit="1" customWidth="1"/>
    <col min="2315" max="2315" width="12.28515625" style="11" bestFit="1" customWidth="1"/>
    <col min="2316" max="2566" width="9.140625" style="11"/>
    <col min="2567" max="2568" width="9.85546875" style="11" bestFit="1" customWidth="1"/>
    <col min="2569" max="2569" width="12" style="11" bestFit="1" customWidth="1"/>
    <col min="2570" max="2570" width="10.28515625" style="11" bestFit="1" customWidth="1"/>
    <col min="2571" max="2571" width="12.28515625" style="11" bestFit="1" customWidth="1"/>
    <col min="2572" max="2822" width="9.140625" style="11"/>
    <col min="2823" max="2824" width="9.85546875" style="11" bestFit="1" customWidth="1"/>
    <col min="2825" max="2825" width="12" style="11" bestFit="1" customWidth="1"/>
    <col min="2826" max="2826" width="10.28515625" style="11" bestFit="1" customWidth="1"/>
    <col min="2827" max="2827" width="12.28515625" style="11" bestFit="1" customWidth="1"/>
    <col min="2828" max="3078" width="9.140625" style="11"/>
    <col min="3079" max="3080" width="9.85546875" style="11" bestFit="1" customWidth="1"/>
    <col min="3081" max="3081" width="12" style="11" bestFit="1" customWidth="1"/>
    <col min="3082" max="3082" width="10.28515625" style="11" bestFit="1" customWidth="1"/>
    <col min="3083" max="3083" width="12.28515625" style="11" bestFit="1" customWidth="1"/>
    <col min="3084" max="3334" width="9.140625" style="11"/>
    <col min="3335" max="3336" width="9.85546875" style="11" bestFit="1" customWidth="1"/>
    <col min="3337" max="3337" width="12" style="11" bestFit="1" customWidth="1"/>
    <col min="3338" max="3338" width="10.28515625" style="11" bestFit="1" customWidth="1"/>
    <col min="3339" max="3339" width="12.28515625" style="11" bestFit="1" customWidth="1"/>
    <col min="3340" max="3590" width="9.140625" style="11"/>
    <col min="3591" max="3592" width="9.85546875" style="11" bestFit="1" customWidth="1"/>
    <col min="3593" max="3593" width="12" style="11" bestFit="1" customWidth="1"/>
    <col min="3594" max="3594" width="10.28515625" style="11" bestFit="1" customWidth="1"/>
    <col min="3595" max="3595" width="12.28515625" style="11" bestFit="1" customWidth="1"/>
    <col min="3596" max="3846" width="9.140625" style="11"/>
    <col min="3847" max="3848" width="9.85546875" style="11" bestFit="1" customWidth="1"/>
    <col min="3849" max="3849" width="12" style="11" bestFit="1" customWidth="1"/>
    <col min="3850" max="3850" width="10.28515625" style="11" bestFit="1" customWidth="1"/>
    <col min="3851" max="3851" width="12.28515625" style="11" bestFit="1" customWidth="1"/>
    <col min="3852" max="4102" width="9.140625" style="11"/>
    <col min="4103" max="4104" width="9.85546875" style="11" bestFit="1" customWidth="1"/>
    <col min="4105" max="4105" width="12" style="11" bestFit="1" customWidth="1"/>
    <col min="4106" max="4106" width="10.28515625" style="11" bestFit="1" customWidth="1"/>
    <col min="4107" max="4107" width="12.28515625" style="11" bestFit="1" customWidth="1"/>
    <col min="4108" max="4358" width="9.140625" style="11"/>
    <col min="4359" max="4360" width="9.85546875" style="11" bestFit="1" customWidth="1"/>
    <col min="4361" max="4361" width="12" style="11" bestFit="1" customWidth="1"/>
    <col min="4362" max="4362" width="10.28515625" style="11" bestFit="1" customWidth="1"/>
    <col min="4363" max="4363" width="12.28515625" style="11" bestFit="1" customWidth="1"/>
    <col min="4364" max="4614" width="9.140625" style="11"/>
    <col min="4615" max="4616" width="9.85546875" style="11" bestFit="1" customWidth="1"/>
    <col min="4617" max="4617" width="12" style="11" bestFit="1" customWidth="1"/>
    <col min="4618" max="4618" width="10.28515625" style="11" bestFit="1" customWidth="1"/>
    <col min="4619" max="4619" width="12.28515625" style="11" bestFit="1" customWidth="1"/>
    <col min="4620" max="4870" width="9.140625" style="11"/>
    <col min="4871" max="4872" width="9.85546875" style="11" bestFit="1" customWidth="1"/>
    <col min="4873" max="4873" width="12" style="11" bestFit="1" customWidth="1"/>
    <col min="4874" max="4874" width="10.28515625" style="11" bestFit="1" customWidth="1"/>
    <col min="4875" max="4875" width="12.28515625" style="11" bestFit="1" customWidth="1"/>
    <col min="4876" max="5126" width="9.140625" style="11"/>
    <col min="5127" max="5128" width="9.85546875" style="11" bestFit="1" customWidth="1"/>
    <col min="5129" max="5129" width="12" style="11" bestFit="1" customWidth="1"/>
    <col min="5130" max="5130" width="10.28515625" style="11" bestFit="1" customWidth="1"/>
    <col min="5131" max="5131" width="12.28515625" style="11" bestFit="1" customWidth="1"/>
    <col min="5132" max="5382" width="9.140625" style="11"/>
    <col min="5383" max="5384" width="9.85546875" style="11" bestFit="1" customWidth="1"/>
    <col min="5385" max="5385" width="12" style="11" bestFit="1" customWidth="1"/>
    <col min="5386" max="5386" width="10.28515625" style="11" bestFit="1" customWidth="1"/>
    <col min="5387" max="5387" width="12.28515625" style="11" bestFit="1" customWidth="1"/>
    <col min="5388" max="5638" width="9.140625" style="11"/>
    <col min="5639" max="5640" width="9.85546875" style="11" bestFit="1" customWidth="1"/>
    <col min="5641" max="5641" width="12" style="11" bestFit="1" customWidth="1"/>
    <col min="5642" max="5642" width="10.28515625" style="11" bestFit="1" customWidth="1"/>
    <col min="5643" max="5643" width="12.28515625" style="11" bestFit="1" customWidth="1"/>
    <col min="5644" max="5894" width="9.140625" style="11"/>
    <col min="5895" max="5896" width="9.85546875" style="11" bestFit="1" customWidth="1"/>
    <col min="5897" max="5897" width="12" style="11" bestFit="1" customWidth="1"/>
    <col min="5898" max="5898" width="10.28515625" style="11" bestFit="1" customWidth="1"/>
    <col min="5899" max="5899" width="12.28515625" style="11" bestFit="1" customWidth="1"/>
    <col min="5900" max="6150" width="9.140625" style="11"/>
    <col min="6151" max="6152" width="9.85546875" style="11" bestFit="1" customWidth="1"/>
    <col min="6153" max="6153" width="12" style="11" bestFit="1" customWidth="1"/>
    <col min="6154" max="6154" width="10.28515625" style="11" bestFit="1" customWidth="1"/>
    <col min="6155" max="6155" width="12.28515625" style="11" bestFit="1" customWidth="1"/>
    <col min="6156" max="6406" width="9.140625" style="11"/>
    <col min="6407" max="6408" width="9.85546875" style="11" bestFit="1" customWidth="1"/>
    <col min="6409" max="6409" width="12" style="11" bestFit="1" customWidth="1"/>
    <col min="6410" max="6410" width="10.28515625" style="11" bestFit="1" customWidth="1"/>
    <col min="6411" max="6411" width="12.28515625" style="11" bestFit="1" customWidth="1"/>
    <col min="6412" max="6662" width="9.140625" style="11"/>
    <col min="6663" max="6664" width="9.85546875" style="11" bestFit="1" customWidth="1"/>
    <col min="6665" max="6665" width="12" style="11" bestFit="1" customWidth="1"/>
    <col min="6666" max="6666" width="10.28515625" style="11" bestFit="1" customWidth="1"/>
    <col min="6667" max="6667" width="12.28515625" style="11" bestFit="1" customWidth="1"/>
    <col min="6668" max="6918" width="9.140625" style="11"/>
    <col min="6919" max="6920" width="9.85546875" style="11" bestFit="1" customWidth="1"/>
    <col min="6921" max="6921" width="12" style="11" bestFit="1" customWidth="1"/>
    <col min="6922" max="6922" width="10.28515625" style="11" bestFit="1" customWidth="1"/>
    <col min="6923" max="6923" width="12.28515625" style="11" bestFit="1" customWidth="1"/>
    <col min="6924" max="7174" width="9.140625" style="11"/>
    <col min="7175" max="7176" width="9.85546875" style="11" bestFit="1" customWidth="1"/>
    <col min="7177" max="7177" width="12" style="11" bestFit="1" customWidth="1"/>
    <col min="7178" max="7178" width="10.28515625" style="11" bestFit="1" customWidth="1"/>
    <col min="7179" max="7179" width="12.28515625" style="11" bestFit="1" customWidth="1"/>
    <col min="7180" max="7430" width="9.140625" style="11"/>
    <col min="7431" max="7432" width="9.85546875" style="11" bestFit="1" customWidth="1"/>
    <col min="7433" max="7433" width="12" style="11" bestFit="1" customWidth="1"/>
    <col min="7434" max="7434" width="10.28515625" style="11" bestFit="1" customWidth="1"/>
    <col min="7435" max="7435" width="12.28515625" style="11" bestFit="1" customWidth="1"/>
    <col min="7436" max="7686" width="9.140625" style="11"/>
    <col min="7687" max="7688" width="9.85546875" style="11" bestFit="1" customWidth="1"/>
    <col min="7689" max="7689" width="12" style="11" bestFit="1" customWidth="1"/>
    <col min="7690" max="7690" width="10.28515625" style="11" bestFit="1" customWidth="1"/>
    <col min="7691" max="7691" width="12.28515625" style="11" bestFit="1" customWidth="1"/>
    <col min="7692" max="7942" width="9.140625" style="11"/>
    <col min="7943" max="7944" width="9.85546875" style="11" bestFit="1" customWidth="1"/>
    <col min="7945" max="7945" width="12" style="11" bestFit="1" customWidth="1"/>
    <col min="7946" max="7946" width="10.28515625" style="11" bestFit="1" customWidth="1"/>
    <col min="7947" max="7947" width="12.28515625" style="11" bestFit="1" customWidth="1"/>
    <col min="7948" max="8198" width="9.140625" style="11"/>
    <col min="8199" max="8200" width="9.85546875" style="11" bestFit="1" customWidth="1"/>
    <col min="8201" max="8201" width="12" style="11" bestFit="1" customWidth="1"/>
    <col min="8202" max="8202" width="10.28515625" style="11" bestFit="1" customWidth="1"/>
    <col min="8203" max="8203" width="12.28515625" style="11" bestFit="1" customWidth="1"/>
    <col min="8204" max="8454" width="9.140625" style="11"/>
    <col min="8455" max="8456" width="9.85546875" style="11" bestFit="1" customWidth="1"/>
    <col min="8457" max="8457" width="12" style="11" bestFit="1" customWidth="1"/>
    <col min="8458" max="8458" width="10.28515625" style="11" bestFit="1" customWidth="1"/>
    <col min="8459" max="8459" width="12.28515625" style="11" bestFit="1" customWidth="1"/>
    <col min="8460" max="8710" width="9.140625" style="11"/>
    <col min="8711" max="8712" width="9.85546875" style="11" bestFit="1" customWidth="1"/>
    <col min="8713" max="8713" width="12" style="11" bestFit="1" customWidth="1"/>
    <col min="8714" max="8714" width="10.28515625" style="11" bestFit="1" customWidth="1"/>
    <col min="8715" max="8715" width="12.28515625" style="11" bestFit="1" customWidth="1"/>
    <col min="8716" max="8966" width="9.140625" style="11"/>
    <col min="8967" max="8968" width="9.85546875" style="11" bestFit="1" customWidth="1"/>
    <col min="8969" max="8969" width="12" style="11" bestFit="1" customWidth="1"/>
    <col min="8970" max="8970" width="10.28515625" style="11" bestFit="1" customWidth="1"/>
    <col min="8971" max="8971" width="12.28515625" style="11" bestFit="1" customWidth="1"/>
    <col min="8972" max="9222" width="9.140625" style="11"/>
    <col min="9223" max="9224" width="9.85546875" style="11" bestFit="1" customWidth="1"/>
    <col min="9225" max="9225" width="12" style="11" bestFit="1" customWidth="1"/>
    <col min="9226" max="9226" width="10.28515625" style="11" bestFit="1" customWidth="1"/>
    <col min="9227" max="9227" width="12.28515625" style="11" bestFit="1" customWidth="1"/>
    <col min="9228" max="9478" width="9.140625" style="11"/>
    <col min="9479" max="9480" width="9.85546875" style="11" bestFit="1" customWidth="1"/>
    <col min="9481" max="9481" width="12" style="11" bestFit="1" customWidth="1"/>
    <col min="9482" max="9482" width="10.28515625" style="11" bestFit="1" customWidth="1"/>
    <col min="9483" max="9483" width="12.28515625" style="11" bestFit="1" customWidth="1"/>
    <col min="9484" max="9734" width="9.140625" style="11"/>
    <col min="9735" max="9736" width="9.85546875" style="11" bestFit="1" customWidth="1"/>
    <col min="9737" max="9737" width="12" style="11" bestFit="1" customWidth="1"/>
    <col min="9738" max="9738" width="10.28515625" style="11" bestFit="1" customWidth="1"/>
    <col min="9739" max="9739" width="12.28515625" style="11" bestFit="1" customWidth="1"/>
    <col min="9740" max="9990" width="9.140625" style="11"/>
    <col min="9991" max="9992" width="9.85546875" style="11" bestFit="1" customWidth="1"/>
    <col min="9993" max="9993" width="12" style="11" bestFit="1" customWidth="1"/>
    <col min="9994" max="9994" width="10.28515625" style="11" bestFit="1" customWidth="1"/>
    <col min="9995" max="9995" width="12.28515625" style="11" bestFit="1" customWidth="1"/>
    <col min="9996" max="10246" width="9.140625" style="11"/>
    <col min="10247" max="10248" width="9.85546875" style="11" bestFit="1" customWidth="1"/>
    <col min="10249" max="10249" width="12" style="11" bestFit="1" customWidth="1"/>
    <col min="10250" max="10250" width="10.28515625" style="11" bestFit="1" customWidth="1"/>
    <col min="10251" max="10251" width="12.28515625" style="11" bestFit="1" customWidth="1"/>
    <col min="10252" max="10502" width="9.140625" style="11"/>
    <col min="10503" max="10504" width="9.85546875" style="11" bestFit="1" customWidth="1"/>
    <col min="10505" max="10505" width="12" style="11" bestFit="1" customWidth="1"/>
    <col min="10506" max="10506" width="10.28515625" style="11" bestFit="1" customWidth="1"/>
    <col min="10507" max="10507" width="12.28515625" style="11" bestFit="1" customWidth="1"/>
    <col min="10508" max="10758" width="9.140625" style="11"/>
    <col min="10759" max="10760" width="9.85546875" style="11" bestFit="1" customWidth="1"/>
    <col min="10761" max="10761" width="12" style="11" bestFit="1" customWidth="1"/>
    <col min="10762" max="10762" width="10.28515625" style="11" bestFit="1" customWidth="1"/>
    <col min="10763" max="10763" width="12.28515625" style="11" bestFit="1" customWidth="1"/>
    <col min="10764" max="11014" width="9.140625" style="11"/>
    <col min="11015" max="11016" width="9.85546875" style="11" bestFit="1" customWidth="1"/>
    <col min="11017" max="11017" width="12" style="11" bestFit="1" customWidth="1"/>
    <col min="11018" max="11018" width="10.28515625" style="11" bestFit="1" customWidth="1"/>
    <col min="11019" max="11019" width="12.28515625" style="11" bestFit="1" customWidth="1"/>
    <col min="11020" max="11270" width="9.140625" style="11"/>
    <col min="11271" max="11272" width="9.85546875" style="11" bestFit="1" customWidth="1"/>
    <col min="11273" max="11273" width="12" style="11" bestFit="1" customWidth="1"/>
    <col min="11274" max="11274" width="10.28515625" style="11" bestFit="1" customWidth="1"/>
    <col min="11275" max="11275" width="12.28515625" style="11" bestFit="1" customWidth="1"/>
    <col min="11276" max="11526" width="9.140625" style="11"/>
    <col min="11527" max="11528" width="9.85546875" style="11" bestFit="1" customWidth="1"/>
    <col min="11529" max="11529" width="12" style="11" bestFit="1" customWidth="1"/>
    <col min="11530" max="11530" width="10.28515625" style="11" bestFit="1" customWidth="1"/>
    <col min="11531" max="11531" width="12.28515625" style="11" bestFit="1" customWidth="1"/>
    <col min="11532" max="11782" width="9.140625" style="11"/>
    <col min="11783" max="11784" width="9.85546875" style="11" bestFit="1" customWidth="1"/>
    <col min="11785" max="11785" width="12" style="11" bestFit="1" customWidth="1"/>
    <col min="11786" max="11786" width="10.28515625" style="11" bestFit="1" customWidth="1"/>
    <col min="11787" max="11787" width="12.28515625" style="11" bestFit="1" customWidth="1"/>
    <col min="11788" max="12038" width="9.140625" style="11"/>
    <col min="12039" max="12040" width="9.85546875" style="11" bestFit="1" customWidth="1"/>
    <col min="12041" max="12041" width="12" style="11" bestFit="1" customWidth="1"/>
    <col min="12042" max="12042" width="10.28515625" style="11" bestFit="1" customWidth="1"/>
    <col min="12043" max="12043" width="12.28515625" style="11" bestFit="1" customWidth="1"/>
    <col min="12044" max="12294" width="9.140625" style="11"/>
    <col min="12295" max="12296" width="9.85546875" style="11" bestFit="1" customWidth="1"/>
    <col min="12297" max="12297" width="12" style="11" bestFit="1" customWidth="1"/>
    <col min="12298" max="12298" width="10.28515625" style="11" bestFit="1" customWidth="1"/>
    <col min="12299" max="12299" width="12.28515625" style="11" bestFit="1" customWidth="1"/>
    <col min="12300" max="12550" width="9.140625" style="11"/>
    <col min="12551" max="12552" width="9.85546875" style="11" bestFit="1" customWidth="1"/>
    <col min="12553" max="12553" width="12" style="11" bestFit="1" customWidth="1"/>
    <col min="12554" max="12554" width="10.28515625" style="11" bestFit="1" customWidth="1"/>
    <col min="12555" max="12555" width="12.28515625" style="11" bestFit="1" customWidth="1"/>
    <col min="12556" max="12806" width="9.140625" style="11"/>
    <col min="12807" max="12808" width="9.85546875" style="11" bestFit="1" customWidth="1"/>
    <col min="12809" max="12809" width="12" style="11" bestFit="1" customWidth="1"/>
    <col min="12810" max="12810" width="10.28515625" style="11" bestFit="1" customWidth="1"/>
    <col min="12811" max="12811" width="12.28515625" style="11" bestFit="1" customWidth="1"/>
    <col min="12812" max="13062" width="9.140625" style="11"/>
    <col min="13063" max="13064" width="9.85546875" style="11" bestFit="1" customWidth="1"/>
    <col min="13065" max="13065" width="12" style="11" bestFit="1" customWidth="1"/>
    <col min="13066" max="13066" width="10.28515625" style="11" bestFit="1" customWidth="1"/>
    <col min="13067" max="13067" width="12.28515625" style="11" bestFit="1" customWidth="1"/>
    <col min="13068" max="13318" width="9.140625" style="11"/>
    <col min="13319" max="13320" width="9.85546875" style="11" bestFit="1" customWidth="1"/>
    <col min="13321" max="13321" width="12" style="11" bestFit="1" customWidth="1"/>
    <col min="13322" max="13322" width="10.28515625" style="11" bestFit="1" customWidth="1"/>
    <col min="13323" max="13323" width="12.28515625" style="11" bestFit="1" customWidth="1"/>
    <col min="13324" max="13574" width="9.140625" style="11"/>
    <col min="13575" max="13576" width="9.85546875" style="11" bestFit="1" customWidth="1"/>
    <col min="13577" max="13577" width="12" style="11" bestFit="1" customWidth="1"/>
    <col min="13578" max="13578" width="10.28515625" style="11" bestFit="1" customWidth="1"/>
    <col min="13579" max="13579" width="12.28515625" style="11" bestFit="1" customWidth="1"/>
    <col min="13580" max="13830" width="9.140625" style="11"/>
    <col min="13831" max="13832" width="9.85546875" style="11" bestFit="1" customWidth="1"/>
    <col min="13833" max="13833" width="12" style="11" bestFit="1" customWidth="1"/>
    <col min="13834" max="13834" width="10.28515625" style="11" bestFit="1" customWidth="1"/>
    <col min="13835" max="13835" width="12.28515625" style="11" bestFit="1" customWidth="1"/>
    <col min="13836" max="14086" width="9.140625" style="11"/>
    <col min="14087" max="14088" width="9.85546875" style="11" bestFit="1" customWidth="1"/>
    <col min="14089" max="14089" width="12" style="11" bestFit="1" customWidth="1"/>
    <col min="14090" max="14090" width="10.28515625" style="11" bestFit="1" customWidth="1"/>
    <col min="14091" max="14091" width="12.28515625" style="11" bestFit="1" customWidth="1"/>
    <col min="14092" max="14342" width="9.140625" style="11"/>
    <col min="14343" max="14344" width="9.85546875" style="11" bestFit="1" customWidth="1"/>
    <col min="14345" max="14345" width="12" style="11" bestFit="1" customWidth="1"/>
    <col min="14346" max="14346" width="10.28515625" style="11" bestFit="1" customWidth="1"/>
    <col min="14347" max="14347" width="12.28515625" style="11" bestFit="1" customWidth="1"/>
    <col min="14348" max="14598" width="9.140625" style="11"/>
    <col min="14599" max="14600" width="9.85546875" style="11" bestFit="1" customWidth="1"/>
    <col min="14601" max="14601" width="12" style="11" bestFit="1" customWidth="1"/>
    <col min="14602" max="14602" width="10.28515625" style="11" bestFit="1" customWidth="1"/>
    <col min="14603" max="14603" width="12.28515625" style="11" bestFit="1" customWidth="1"/>
    <col min="14604" max="14854" width="9.140625" style="11"/>
    <col min="14855" max="14856" width="9.85546875" style="11" bestFit="1" customWidth="1"/>
    <col min="14857" max="14857" width="12" style="11" bestFit="1" customWidth="1"/>
    <col min="14858" max="14858" width="10.28515625" style="11" bestFit="1" customWidth="1"/>
    <col min="14859" max="14859" width="12.28515625" style="11" bestFit="1" customWidth="1"/>
    <col min="14860" max="15110" width="9.140625" style="11"/>
    <col min="15111" max="15112" width="9.85546875" style="11" bestFit="1" customWidth="1"/>
    <col min="15113" max="15113" width="12" style="11" bestFit="1" customWidth="1"/>
    <col min="15114" max="15114" width="10.28515625" style="11" bestFit="1" customWidth="1"/>
    <col min="15115" max="15115" width="12.28515625" style="11" bestFit="1" customWidth="1"/>
    <col min="15116" max="15366" width="9.140625" style="11"/>
    <col min="15367" max="15368" width="9.85546875" style="11" bestFit="1" customWidth="1"/>
    <col min="15369" max="15369" width="12" style="11" bestFit="1" customWidth="1"/>
    <col min="15370" max="15370" width="10.28515625" style="11" bestFit="1" customWidth="1"/>
    <col min="15371" max="15371" width="12.28515625" style="11" bestFit="1" customWidth="1"/>
    <col min="15372" max="15622" width="9.140625" style="11"/>
    <col min="15623" max="15624" width="9.85546875" style="11" bestFit="1" customWidth="1"/>
    <col min="15625" max="15625" width="12" style="11" bestFit="1" customWidth="1"/>
    <col min="15626" max="15626" width="10.28515625" style="11" bestFit="1" customWidth="1"/>
    <col min="15627" max="15627" width="12.28515625" style="11" bestFit="1" customWidth="1"/>
    <col min="15628" max="15878" width="9.140625" style="11"/>
    <col min="15879" max="15880" width="9.85546875" style="11" bestFit="1" customWidth="1"/>
    <col min="15881" max="15881" width="12" style="11" bestFit="1" customWidth="1"/>
    <col min="15882" max="15882" width="10.28515625" style="11" bestFit="1" customWidth="1"/>
    <col min="15883" max="15883" width="12.28515625" style="11" bestFit="1" customWidth="1"/>
    <col min="15884" max="16134" width="9.140625" style="11"/>
    <col min="16135" max="16136" width="9.85546875" style="11" bestFit="1" customWidth="1"/>
    <col min="16137" max="16137" width="12" style="11" bestFit="1" customWidth="1"/>
    <col min="16138" max="16138" width="10.28515625" style="11" bestFit="1" customWidth="1"/>
    <col min="16139" max="16139" width="12.28515625" style="11" bestFit="1" customWidth="1"/>
    <col min="16140" max="16384" width="9.140625" style="11"/>
  </cols>
  <sheetData>
    <row r="1" spans="1:9" ht="12.75" customHeight="1" x14ac:dyDescent="0.2">
      <c r="A1" s="202" t="s">
        <v>182</v>
      </c>
      <c r="B1" s="224"/>
      <c r="C1" s="224"/>
      <c r="D1" s="224"/>
      <c r="E1" s="224"/>
      <c r="F1" s="224"/>
      <c r="G1" s="224"/>
      <c r="H1" s="224"/>
    </row>
    <row r="2" spans="1:9" ht="12.75" customHeight="1" x14ac:dyDescent="0.2">
      <c r="A2" s="201" t="s">
        <v>291</v>
      </c>
      <c r="B2" s="183"/>
      <c r="C2" s="183"/>
      <c r="D2" s="183"/>
      <c r="E2" s="183"/>
      <c r="F2" s="183"/>
      <c r="G2" s="183"/>
      <c r="H2" s="183"/>
    </row>
    <row r="3" spans="1:9" x14ac:dyDescent="0.2">
      <c r="A3" s="227" t="s">
        <v>12</v>
      </c>
      <c r="B3" s="228"/>
      <c r="C3" s="228"/>
      <c r="D3" s="228"/>
      <c r="E3" s="228"/>
      <c r="F3" s="228"/>
      <c r="G3" s="228"/>
      <c r="H3" s="228"/>
      <c r="I3" s="195"/>
    </row>
    <row r="4" spans="1:9" x14ac:dyDescent="0.2">
      <c r="A4" s="232" t="s">
        <v>295</v>
      </c>
      <c r="B4" s="191"/>
      <c r="C4" s="191"/>
      <c r="D4" s="191"/>
      <c r="E4" s="191"/>
      <c r="F4" s="191"/>
      <c r="G4" s="191"/>
      <c r="H4" s="191"/>
      <c r="I4" s="192"/>
    </row>
    <row r="5" spans="1:9" ht="45" x14ac:dyDescent="0.2">
      <c r="A5" s="225" t="s">
        <v>2</v>
      </c>
      <c r="B5" s="226"/>
      <c r="C5" s="226"/>
      <c r="D5" s="226"/>
      <c r="E5" s="226"/>
      <c r="F5" s="226"/>
      <c r="G5" s="68" t="s">
        <v>6</v>
      </c>
      <c r="H5" s="15" t="s">
        <v>228</v>
      </c>
      <c r="I5" s="69" t="s">
        <v>231</v>
      </c>
    </row>
    <row r="6" spans="1:9" x14ac:dyDescent="0.2">
      <c r="A6" s="229">
        <v>1</v>
      </c>
      <c r="B6" s="226"/>
      <c r="C6" s="226"/>
      <c r="D6" s="226"/>
      <c r="E6" s="226"/>
      <c r="F6" s="226"/>
      <c r="G6" s="65">
        <v>2</v>
      </c>
      <c r="H6" s="15" t="s">
        <v>7</v>
      </c>
      <c r="I6" s="15" t="s">
        <v>8</v>
      </c>
    </row>
    <row r="7" spans="1:9" x14ac:dyDescent="0.2">
      <c r="A7" s="222" t="s">
        <v>136</v>
      </c>
      <c r="B7" s="223"/>
      <c r="C7" s="223"/>
      <c r="D7" s="223"/>
      <c r="E7" s="223"/>
      <c r="F7" s="223"/>
      <c r="G7" s="223"/>
      <c r="H7" s="223"/>
      <c r="I7" s="223"/>
    </row>
    <row r="8" spans="1:9" x14ac:dyDescent="0.2">
      <c r="A8" s="221" t="s">
        <v>129</v>
      </c>
      <c r="B8" s="221"/>
      <c r="C8" s="221"/>
      <c r="D8" s="221"/>
      <c r="E8" s="221"/>
      <c r="F8" s="221"/>
      <c r="G8" s="6">
        <v>1</v>
      </c>
      <c r="H8" s="70">
        <v>0</v>
      </c>
      <c r="I8" s="70">
        <v>0</v>
      </c>
    </row>
    <row r="9" spans="1:9" x14ac:dyDescent="0.2">
      <c r="A9" s="221" t="s">
        <v>130</v>
      </c>
      <c r="B9" s="221"/>
      <c r="C9" s="221"/>
      <c r="D9" s="221"/>
      <c r="E9" s="221"/>
      <c r="F9" s="221"/>
      <c r="G9" s="6">
        <v>2</v>
      </c>
      <c r="H9" s="70">
        <v>0</v>
      </c>
      <c r="I9" s="70">
        <v>0</v>
      </c>
    </row>
    <row r="10" spans="1:9" x14ac:dyDescent="0.2">
      <c r="A10" s="221" t="s">
        <v>131</v>
      </c>
      <c r="B10" s="221"/>
      <c r="C10" s="221"/>
      <c r="D10" s="221"/>
      <c r="E10" s="221"/>
      <c r="F10" s="221"/>
      <c r="G10" s="6">
        <v>3</v>
      </c>
      <c r="H10" s="70">
        <v>0</v>
      </c>
      <c r="I10" s="70">
        <v>0</v>
      </c>
    </row>
    <row r="11" spans="1:9" x14ac:dyDescent="0.2">
      <c r="A11" s="221" t="s">
        <v>132</v>
      </c>
      <c r="B11" s="221"/>
      <c r="C11" s="221"/>
      <c r="D11" s="221"/>
      <c r="E11" s="221"/>
      <c r="F11" s="221"/>
      <c r="G11" s="6">
        <v>4</v>
      </c>
      <c r="H11" s="70">
        <v>0</v>
      </c>
      <c r="I11" s="70">
        <v>0</v>
      </c>
    </row>
    <row r="12" spans="1:9" x14ac:dyDescent="0.2">
      <c r="A12" s="221" t="s">
        <v>133</v>
      </c>
      <c r="B12" s="221"/>
      <c r="C12" s="221"/>
      <c r="D12" s="221"/>
      <c r="E12" s="221"/>
      <c r="F12" s="221"/>
      <c r="G12" s="6">
        <v>5</v>
      </c>
      <c r="H12" s="70">
        <v>0</v>
      </c>
      <c r="I12" s="70">
        <v>0</v>
      </c>
    </row>
    <row r="13" spans="1:9" ht="22.5" customHeight="1" x14ac:dyDescent="0.2">
      <c r="A13" s="221" t="s">
        <v>153</v>
      </c>
      <c r="B13" s="221"/>
      <c r="C13" s="221"/>
      <c r="D13" s="221"/>
      <c r="E13" s="221"/>
      <c r="F13" s="221"/>
      <c r="G13" s="6">
        <v>6</v>
      </c>
      <c r="H13" s="70">
        <v>0</v>
      </c>
      <c r="I13" s="70">
        <v>0</v>
      </c>
    </row>
    <row r="14" spans="1:9" x14ac:dyDescent="0.2">
      <c r="A14" s="221" t="s">
        <v>134</v>
      </c>
      <c r="B14" s="221"/>
      <c r="C14" s="221"/>
      <c r="D14" s="221"/>
      <c r="E14" s="221"/>
      <c r="F14" s="221"/>
      <c r="G14" s="6">
        <v>7</v>
      </c>
      <c r="H14" s="70">
        <v>0</v>
      </c>
      <c r="I14" s="70">
        <v>0</v>
      </c>
    </row>
    <row r="15" spans="1:9" x14ac:dyDescent="0.2">
      <c r="A15" s="221" t="s">
        <v>135</v>
      </c>
      <c r="B15" s="221"/>
      <c r="C15" s="221"/>
      <c r="D15" s="221"/>
      <c r="E15" s="221"/>
      <c r="F15" s="221"/>
      <c r="G15" s="6">
        <v>8</v>
      </c>
      <c r="H15" s="70">
        <v>0</v>
      </c>
      <c r="I15" s="70">
        <v>0</v>
      </c>
    </row>
    <row r="16" spans="1:9" x14ac:dyDescent="0.2">
      <c r="A16" s="222" t="s">
        <v>137</v>
      </c>
      <c r="B16" s="223"/>
      <c r="C16" s="223"/>
      <c r="D16" s="223"/>
      <c r="E16" s="223"/>
      <c r="F16" s="223"/>
      <c r="G16" s="223"/>
      <c r="H16" s="223"/>
      <c r="I16" s="223"/>
    </row>
    <row r="17" spans="1:9" x14ac:dyDescent="0.2">
      <c r="A17" s="221" t="s">
        <v>138</v>
      </c>
      <c r="B17" s="221"/>
      <c r="C17" s="221"/>
      <c r="D17" s="221"/>
      <c r="E17" s="221"/>
      <c r="F17" s="221"/>
      <c r="G17" s="6">
        <v>9</v>
      </c>
      <c r="H17" s="70">
        <v>32537946</v>
      </c>
      <c r="I17" s="70">
        <v>45891641</v>
      </c>
    </row>
    <row r="18" spans="1:9" x14ac:dyDescent="0.2">
      <c r="A18" s="221" t="s">
        <v>139</v>
      </c>
      <c r="B18" s="221"/>
      <c r="C18" s="221"/>
      <c r="D18" s="221"/>
      <c r="E18" s="221"/>
      <c r="F18" s="221"/>
      <c r="G18" s="6"/>
      <c r="H18" s="70"/>
      <c r="I18" s="70"/>
    </row>
    <row r="19" spans="1:9" x14ac:dyDescent="0.2">
      <c r="A19" s="221" t="s">
        <v>140</v>
      </c>
      <c r="B19" s="221"/>
      <c r="C19" s="221"/>
      <c r="D19" s="221"/>
      <c r="E19" s="221"/>
      <c r="F19" s="221"/>
      <c r="G19" s="6">
        <v>10</v>
      </c>
      <c r="H19" s="70">
        <v>26948027</v>
      </c>
      <c r="I19" s="70">
        <v>15072062</v>
      </c>
    </row>
    <row r="20" spans="1:9" x14ac:dyDescent="0.2">
      <c r="A20" s="221" t="s">
        <v>141</v>
      </c>
      <c r="B20" s="221"/>
      <c r="C20" s="221"/>
      <c r="D20" s="221"/>
      <c r="E20" s="221"/>
      <c r="F20" s="221"/>
      <c r="G20" s="6">
        <v>11</v>
      </c>
      <c r="H20" s="70">
        <v>8482464</v>
      </c>
      <c r="I20" s="70">
        <v>8376639</v>
      </c>
    </row>
    <row r="21" spans="1:9" ht="23.25" customHeight="1" x14ac:dyDescent="0.2">
      <c r="A21" s="221" t="s">
        <v>142</v>
      </c>
      <c r="B21" s="221"/>
      <c r="C21" s="221"/>
      <c r="D21" s="221"/>
      <c r="E21" s="221"/>
      <c r="F21" s="221"/>
      <c r="G21" s="6">
        <v>12</v>
      </c>
      <c r="H21" s="70">
        <v>-905580</v>
      </c>
      <c r="I21" s="70">
        <v>-5526807</v>
      </c>
    </row>
    <row r="22" spans="1:9" x14ac:dyDescent="0.2">
      <c r="A22" s="221" t="s">
        <v>143</v>
      </c>
      <c r="B22" s="221"/>
      <c r="C22" s="221"/>
      <c r="D22" s="221"/>
      <c r="E22" s="221"/>
      <c r="F22" s="221"/>
      <c r="G22" s="6">
        <v>13</v>
      </c>
      <c r="H22" s="70">
        <v>370261</v>
      </c>
      <c r="I22" s="70">
        <v>-115358</v>
      </c>
    </row>
    <row r="23" spans="1:9" x14ac:dyDescent="0.2">
      <c r="A23" s="221" t="s">
        <v>144</v>
      </c>
      <c r="B23" s="221"/>
      <c r="C23" s="221"/>
      <c r="D23" s="221"/>
      <c r="E23" s="221"/>
      <c r="F23" s="221"/>
      <c r="G23" s="6">
        <v>14</v>
      </c>
      <c r="H23" s="70">
        <v>-42458425</v>
      </c>
      <c r="I23" s="70">
        <v>1333602</v>
      </c>
    </row>
    <row r="24" spans="1:9" x14ac:dyDescent="0.2">
      <c r="A24" s="222" t="s">
        <v>145</v>
      </c>
      <c r="B24" s="223"/>
      <c r="C24" s="223"/>
      <c r="D24" s="223"/>
      <c r="E24" s="223"/>
      <c r="F24" s="223"/>
      <c r="G24" s="223"/>
      <c r="H24" s="223"/>
      <c r="I24" s="223"/>
    </row>
    <row r="25" spans="1:9" x14ac:dyDescent="0.2">
      <c r="A25" s="221" t="s">
        <v>146</v>
      </c>
      <c r="B25" s="221"/>
      <c r="C25" s="221"/>
      <c r="D25" s="221"/>
      <c r="E25" s="221"/>
      <c r="F25" s="221"/>
      <c r="G25" s="6">
        <v>15</v>
      </c>
      <c r="H25" s="70">
        <v>87236078</v>
      </c>
      <c r="I25" s="70">
        <v>-19478481</v>
      </c>
    </row>
    <row r="26" spans="1:9" x14ac:dyDescent="0.2">
      <c r="A26" s="221" t="s">
        <v>147</v>
      </c>
      <c r="B26" s="221"/>
      <c r="C26" s="221"/>
      <c r="D26" s="221"/>
      <c r="E26" s="221"/>
      <c r="F26" s="221"/>
      <c r="G26" s="6">
        <v>16</v>
      </c>
      <c r="H26" s="70">
        <v>-742257</v>
      </c>
      <c r="I26" s="70">
        <v>-97037</v>
      </c>
    </row>
    <row r="27" spans="1:9" x14ac:dyDescent="0.2">
      <c r="A27" s="221" t="s">
        <v>148</v>
      </c>
      <c r="B27" s="221"/>
      <c r="C27" s="221"/>
      <c r="D27" s="221"/>
      <c r="E27" s="221"/>
      <c r="F27" s="221"/>
      <c r="G27" s="6">
        <v>17</v>
      </c>
      <c r="H27" s="70">
        <v>-98149067</v>
      </c>
      <c r="I27" s="70">
        <v>-200585612</v>
      </c>
    </row>
    <row r="28" spans="1:9" ht="25.5" customHeight="1" x14ac:dyDescent="0.2">
      <c r="A28" s="221" t="s">
        <v>149</v>
      </c>
      <c r="B28" s="221"/>
      <c r="C28" s="221"/>
      <c r="D28" s="221"/>
      <c r="E28" s="221"/>
      <c r="F28" s="221"/>
      <c r="G28" s="6">
        <v>18</v>
      </c>
      <c r="H28" s="70">
        <v>133689683</v>
      </c>
      <c r="I28" s="70">
        <v>-147795597</v>
      </c>
    </row>
    <row r="29" spans="1:9" ht="23.25" customHeight="1" x14ac:dyDescent="0.2">
      <c r="A29" s="221" t="s">
        <v>150</v>
      </c>
      <c r="B29" s="221"/>
      <c r="C29" s="221"/>
      <c r="D29" s="221"/>
      <c r="E29" s="221"/>
      <c r="F29" s="221"/>
      <c r="G29" s="6">
        <v>19</v>
      </c>
      <c r="H29" s="70">
        <v>0</v>
      </c>
      <c r="I29" s="70">
        <v>0</v>
      </c>
    </row>
    <row r="30" spans="1:9" ht="27.75" customHeight="1" x14ac:dyDescent="0.2">
      <c r="A30" s="221" t="s">
        <v>151</v>
      </c>
      <c r="B30" s="221"/>
      <c r="C30" s="221"/>
      <c r="D30" s="221"/>
      <c r="E30" s="221"/>
      <c r="F30" s="221"/>
      <c r="G30" s="6">
        <v>20</v>
      </c>
      <c r="H30" s="70">
        <v>0</v>
      </c>
      <c r="I30" s="70">
        <v>0</v>
      </c>
    </row>
    <row r="31" spans="1:9" ht="27.75" customHeight="1" x14ac:dyDescent="0.2">
      <c r="A31" s="221" t="s">
        <v>152</v>
      </c>
      <c r="B31" s="221"/>
      <c r="C31" s="221"/>
      <c r="D31" s="221"/>
      <c r="E31" s="221"/>
      <c r="F31" s="221"/>
      <c r="G31" s="6">
        <v>21</v>
      </c>
      <c r="H31" s="70">
        <v>-29000006</v>
      </c>
      <c r="I31" s="70">
        <v>4580135</v>
      </c>
    </row>
    <row r="32" spans="1:9" ht="29.25" customHeight="1" x14ac:dyDescent="0.2">
      <c r="A32" s="221" t="s">
        <v>154</v>
      </c>
      <c r="B32" s="221"/>
      <c r="C32" s="221"/>
      <c r="D32" s="221"/>
      <c r="E32" s="221"/>
      <c r="F32" s="221"/>
      <c r="G32" s="6">
        <v>22</v>
      </c>
      <c r="H32" s="70">
        <v>8453639</v>
      </c>
      <c r="I32" s="70">
        <v>10075386</v>
      </c>
    </row>
    <row r="33" spans="1:9" x14ac:dyDescent="0.2">
      <c r="A33" s="221" t="s">
        <v>155</v>
      </c>
      <c r="B33" s="221"/>
      <c r="C33" s="221"/>
      <c r="D33" s="221"/>
      <c r="E33" s="221"/>
      <c r="F33" s="221"/>
      <c r="G33" s="6">
        <v>23</v>
      </c>
      <c r="H33" s="70">
        <v>490461</v>
      </c>
      <c r="I33" s="70">
        <v>-18971931</v>
      </c>
    </row>
    <row r="34" spans="1:9" x14ac:dyDescent="0.2">
      <c r="A34" s="221" t="s">
        <v>156</v>
      </c>
      <c r="B34" s="221"/>
      <c r="C34" s="221"/>
      <c r="D34" s="221"/>
      <c r="E34" s="221"/>
      <c r="F34" s="221"/>
      <c r="G34" s="6">
        <v>24</v>
      </c>
      <c r="H34" s="70">
        <v>24792797</v>
      </c>
      <c r="I34" s="70">
        <v>17913762</v>
      </c>
    </row>
    <row r="35" spans="1:9" x14ac:dyDescent="0.2">
      <c r="A35" s="221" t="s">
        <v>157</v>
      </c>
      <c r="B35" s="221"/>
      <c r="C35" s="221"/>
      <c r="D35" s="221"/>
      <c r="E35" s="221"/>
      <c r="F35" s="221"/>
      <c r="G35" s="6">
        <v>25</v>
      </c>
      <c r="H35" s="70">
        <v>61021997</v>
      </c>
      <c r="I35" s="70">
        <v>99804094</v>
      </c>
    </row>
    <row r="36" spans="1:9" x14ac:dyDescent="0.2">
      <c r="A36" s="221" t="s">
        <v>158</v>
      </c>
      <c r="B36" s="221"/>
      <c r="C36" s="221"/>
      <c r="D36" s="221"/>
      <c r="E36" s="221"/>
      <c r="F36" s="221"/>
      <c r="G36" s="6">
        <v>26</v>
      </c>
      <c r="H36" s="70">
        <v>25821463</v>
      </c>
      <c r="I36" s="70">
        <v>31360196</v>
      </c>
    </row>
    <row r="37" spans="1:9" x14ac:dyDescent="0.2">
      <c r="A37" s="221" t="s">
        <v>159</v>
      </c>
      <c r="B37" s="221"/>
      <c r="C37" s="221"/>
      <c r="D37" s="221"/>
      <c r="E37" s="221"/>
      <c r="F37" s="221"/>
      <c r="G37" s="6">
        <v>27</v>
      </c>
      <c r="H37" s="70">
        <v>-68321000</v>
      </c>
      <c r="I37" s="70">
        <v>-57590112</v>
      </c>
    </row>
    <row r="38" spans="1:9" x14ac:dyDescent="0.2">
      <c r="A38" s="221" t="s">
        <v>160</v>
      </c>
      <c r="B38" s="221"/>
      <c r="C38" s="221"/>
      <c r="D38" s="221"/>
      <c r="E38" s="221"/>
      <c r="F38" s="221"/>
      <c r="G38" s="6">
        <v>28</v>
      </c>
      <c r="H38" s="70">
        <v>0</v>
      </c>
      <c r="I38" s="70">
        <v>0</v>
      </c>
    </row>
    <row r="39" spans="1:9" x14ac:dyDescent="0.2">
      <c r="A39" s="221" t="s">
        <v>161</v>
      </c>
      <c r="B39" s="221"/>
      <c r="C39" s="221"/>
      <c r="D39" s="221"/>
      <c r="E39" s="221"/>
      <c r="F39" s="221"/>
      <c r="G39" s="6">
        <v>29</v>
      </c>
      <c r="H39" s="70">
        <v>29139723</v>
      </c>
      <c r="I39" s="70">
        <v>41001139</v>
      </c>
    </row>
    <row r="40" spans="1:9" x14ac:dyDescent="0.2">
      <c r="A40" s="221" t="s">
        <v>162</v>
      </c>
      <c r="B40" s="221"/>
      <c r="C40" s="221"/>
      <c r="D40" s="221"/>
      <c r="E40" s="221"/>
      <c r="F40" s="221"/>
      <c r="G40" s="6">
        <v>30</v>
      </c>
      <c r="H40" s="70">
        <v>365699</v>
      </c>
      <c r="I40" s="70">
        <v>132980</v>
      </c>
    </row>
    <row r="41" spans="1:9" x14ac:dyDescent="0.2">
      <c r="A41" s="221" t="s">
        <v>163</v>
      </c>
      <c r="B41" s="221"/>
      <c r="C41" s="221"/>
      <c r="D41" s="221"/>
      <c r="E41" s="221"/>
      <c r="F41" s="221"/>
      <c r="G41" s="6">
        <v>31</v>
      </c>
      <c r="H41" s="70">
        <v>0</v>
      </c>
      <c r="I41" s="70">
        <v>0</v>
      </c>
    </row>
    <row r="42" spans="1:9" x14ac:dyDescent="0.2">
      <c r="A42" s="221" t="s">
        <v>164</v>
      </c>
      <c r="B42" s="221"/>
      <c r="C42" s="221"/>
      <c r="D42" s="221"/>
      <c r="E42" s="221"/>
      <c r="F42" s="221"/>
      <c r="G42" s="6">
        <v>32</v>
      </c>
      <c r="H42" s="70">
        <v>-9690454</v>
      </c>
      <c r="I42" s="70">
        <v>-2773276</v>
      </c>
    </row>
    <row r="43" spans="1:9" x14ac:dyDescent="0.2">
      <c r="A43" s="221" t="s">
        <v>165</v>
      </c>
      <c r="B43" s="221"/>
      <c r="C43" s="221"/>
      <c r="D43" s="221"/>
      <c r="E43" s="221"/>
      <c r="F43" s="221"/>
      <c r="G43" s="6">
        <v>33</v>
      </c>
      <c r="H43" s="70">
        <v>-4238241</v>
      </c>
      <c r="I43" s="70">
        <v>-7444391</v>
      </c>
    </row>
    <row r="44" spans="1:9" ht="13.5" customHeight="1" x14ac:dyDescent="0.2">
      <c r="A44" s="233" t="s">
        <v>166</v>
      </c>
      <c r="B44" s="233"/>
      <c r="C44" s="233"/>
      <c r="D44" s="233"/>
      <c r="E44" s="233"/>
      <c r="F44" s="233"/>
      <c r="G44" s="6">
        <v>34</v>
      </c>
      <c r="H44" s="71">
        <f>SUM(H25:H43)+SUM(H17:H23)+SUM(H8:H15)</f>
        <v>185845208</v>
      </c>
      <c r="I44" s="71">
        <f>SUM(I25:I43)+SUM(I17:I23)+SUM(I8:I15)</f>
        <v>-184836966</v>
      </c>
    </row>
    <row r="45" spans="1:9" x14ac:dyDescent="0.2">
      <c r="A45" s="222" t="s">
        <v>18</v>
      </c>
      <c r="B45" s="223"/>
      <c r="C45" s="223"/>
      <c r="D45" s="223"/>
      <c r="E45" s="223"/>
      <c r="F45" s="223"/>
      <c r="G45" s="223"/>
      <c r="H45" s="223"/>
      <c r="I45" s="223"/>
    </row>
    <row r="46" spans="1:9" ht="24.75" customHeight="1" x14ac:dyDescent="0.2">
      <c r="A46" s="221" t="s">
        <v>167</v>
      </c>
      <c r="B46" s="221"/>
      <c r="C46" s="221"/>
      <c r="D46" s="221"/>
      <c r="E46" s="221"/>
      <c r="F46" s="221"/>
      <c r="G46" s="6">
        <v>35</v>
      </c>
      <c r="H46" s="70">
        <v>-9703566</v>
      </c>
      <c r="I46" s="70">
        <v>-21897931</v>
      </c>
    </row>
    <row r="47" spans="1:9" ht="26.25" customHeight="1" x14ac:dyDescent="0.2">
      <c r="A47" s="221" t="s">
        <v>168</v>
      </c>
      <c r="B47" s="221"/>
      <c r="C47" s="221"/>
      <c r="D47" s="221"/>
      <c r="E47" s="221"/>
      <c r="F47" s="221"/>
      <c r="G47" s="6">
        <v>36</v>
      </c>
      <c r="H47" s="70">
        <v>0</v>
      </c>
      <c r="I47" s="70">
        <v>0</v>
      </c>
    </row>
    <row r="48" spans="1:9" ht="24" customHeight="1" x14ac:dyDescent="0.2">
      <c r="A48" s="221" t="s">
        <v>169</v>
      </c>
      <c r="B48" s="221"/>
      <c r="C48" s="221"/>
      <c r="D48" s="221"/>
      <c r="E48" s="221"/>
      <c r="F48" s="221"/>
      <c r="G48" s="6">
        <v>37</v>
      </c>
      <c r="H48" s="70">
        <v>0</v>
      </c>
      <c r="I48" s="70">
        <v>0</v>
      </c>
    </row>
    <row r="49" spans="1:9" x14ac:dyDescent="0.2">
      <c r="A49" s="221" t="s">
        <v>170</v>
      </c>
      <c r="B49" s="221"/>
      <c r="C49" s="221"/>
      <c r="D49" s="221"/>
      <c r="E49" s="221"/>
      <c r="F49" s="221"/>
      <c r="G49" s="6">
        <v>38</v>
      </c>
      <c r="H49" s="70">
        <v>165000</v>
      </c>
      <c r="I49" s="70">
        <v>141718</v>
      </c>
    </row>
    <row r="50" spans="1:9" x14ac:dyDescent="0.2">
      <c r="A50" s="221" t="s">
        <v>171</v>
      </c>
      <c r="B50" s="221"/>
      <c r="C50" s="221"/>
      <c r="D50" s="221"/>
      <c r="E50" s="221"/>
      <c r="F50" s="221"/>
      <c r="G50" s="6">
        <v>39</v>
      </c>
      <c r="H50" s="70">
        <v>0</v>
      </c>
      <c r="I50" s="70">
        <v>0</v>
      </c>
    </row>
    <row r="51" spans="1:9" x14ac:dyDescent="0.2">
      <c r="A51" s="233" t="s">
        <v>172</v>
      </c>
      <c r="B51" s="233"/>
      <c r="C51" s="233"/>
      <c r="D51" s="233"/>
      <c r="E51" s="233"/>
      <c r="F51" s="233"/>
      <c r="G51" s="6">
        <v>40</v>
      </c>
      <c r="H51" s="71">
        <f>SUM(H46:H50)</f>
        <v>-9538566</v>
      </c>
      <c r="I51" s="71">
        <f>SUM(I46:I50)</f>
        <v>-21756213</v>
      </c>
    </row>
    <row r="52" spans="1:9" x14ac:dyDescent="0.2">
      <c r="A52" s="222" t="s">
        <v>19</v>
      </c>
      <c r="B52" s="223"/>
      <c r="C52" s="223"/>
      <c r="D52" s="223"/>
      <c r="E52" s="223"/>
      <c r="F52" s="223"/>
      <c r="G52" s="223"/>
      <c r="H52" s="223"/>
      <c r="I52" s="223"/>
    </row>
    <row r="53" spans="1:9" ht="23.25" customHeight="1" x14ac:dyDescent="0.2">
      <c r="A53" s="221" t="s">
        <v>173</v>
      </c>
      <c r="B53" s="221"/>
      <c r="C53" s="221"/>
      <c r="D53" s="221"/>
      <c r="E53" s="221"/>
      <c r="F53" s="221"/>
      <c r="G53" s="6">
        <v>41</v>
      </c>
      <c r="H53" s="70">
        <v>-7061454</v>
      </c>
      <c r="I53" s="70">
        <v>102838285</v>
      </c>
    </row>
    <row r="54" spans="1:9" x14ac:dyDescent="0.2">
      <c r="A54" s="221" t="s">
        <v>174</v>
      </c>
      <c r="B54" s="221"/>
      <c r="C54" s="221"/>
      <c r="D54" s="221"/>
      <c r="E54" s="221"/>
      <c r="F54" s="221"/>
      <c r="G54" s="6">
        <v>42</v>
      </c>
      <c r="H54" s="70">
        <v>0</v>
      </c>
      <c r="I54" s="70">
        <v>0</v>
      </c>
    </row>
    <row r="55" spans="1:9" x14ac:dyDescent="0.2">
      <c r="A55" s="231" t="s">
        <v>175</v>
      </c>
      <c r="B55" s="231"/>
      <c r="C55" s="231"/>
      <c r="D55" s="231"/>
      <c r="E55" s="231"/>
      <c r="F55" s="231"/>
      <c r="G55" s="6">
        <v>43</v>
      </c>
      <c r="H55" s="70">
        <v>0</v>
      </c>
      <c r="I55" s="70">
        <v>0</v>
      </c>
    </row>
    <row r="56" spans="1:9" x14ac:dyDescent="0.2">
      <c r="A56" s="231" t="s">
        <v>176</v>
      </c>
      <c r="B56" s="231"/>
      <c r="C56" s="231"/>
      <c r="D56" s="231"/>
      <c r="E56" s="231"/>
      <c r="F56" s="231"/>
      <c r="G56" s="6">
        <v>44</v>
      </c>
      <c r="H56" s="70">
        <v>0</v>
      </c>
      <c r="I56" s="70">
        <v>0</v>
      </c>
    </row>
    <row r="57" spans="1:9" x14ac:dyDescent="0.2">
      <c r="A57" s="221" t="s">
        <v>177</v>
      </c>
      <c r="B57" s="221"/>
      <c r="C57" s="221"/>
      <c r="D57" s="221"/>
      <c r="E57" s="221"/>
      <c r="F57" s="221"/>
      <c r="G57" s="6">
        <v>45</v>
      </c>
      <c r="H57" s="70">
        <v>-9688765</v>
      </c>
      <c r="I57" s="70">
        <v>-12595395</v>
      </c>
    </row>
    <row r="58" spans="1:9" x14ac:dyDescent="0.2">
      <c r="A58" s="221" t="s">
        <v>178</v>
      </c>
      <c r="B58" s="221"/>
      <c r="C58" s="221"/>
      <c r="D58" s="221"/>
      <c r="E58" s="221"/>
      <c r="F58" s="221"/>
      <c r="G58" s="6">
        <v>46</v>
      </c>
      <c r="H58" s="70">
        <v>0</v>
      </c>
      <c r="I58" s="70">
        <v>0</v>
      </c>
    </row>
    <row r="59" spans="1:9" x14ac:dyDescent="0.2">
      <c r="A59" s="233" t="s">
        <v>180</v>
      </c>
      <c r="B59" s="221"/>
      <c r="C59" s="221"/>
      <c r="D59" s="221"/>
      <c r="E59" s="221"/>
      <c r="F59" s="221"/>
      <c r="G59" s="6">
        <v>47</v>
      </c>
      <c r="H59" s="71">
        <f>H53+H54+H55+H56+H57+H58</f>
        <v>-16750219</v>
      </c>
      <c r="I59" s="71">
        <f>I53+I54+I55+I56+I57+I58</f>
        <v>90242890</v>
      </c>
    </row>
    <row r="60" spans="1:9" ht="25.5" customHeight="1" x14ac:dyDescent="0.2">
      <c r="A60" s="233" t="s">
        <v>179</v>
      </c>
      <c r="B60" s="233"/>
      <c r="C60" s="233"/>
      <c r="D60" s="233"/>
      <c r="E60" s="233"/>
      <c r="F60" s="233"/>
      <c r="G60" s="6">
        <v>48</v>
      </c>
      <c r="H60" s="71">
        <f>H44+H51+H59</f>
        <v>159556423</v>
      </c>
      <c r="I60" s="71">
        <f>I44+I51+I59</f>
        <v>-116350289</v>
      </c>
    </row>
    <row r="61" spans="1:9" x14ac:dyDescent="0.2">
      <c r="A61" s="233" t="s">
        <v>229</v>
      </c>
      <c r="B61" s="221"/>
      <c r="C61" s="221"/>
      <c r="D61" s="221"/>
      <c r="E61" s="221"/>
      <c r="F61" s="221"/>
      <c r="G61" s="6">
        <v>49</v>
      </c>
      <c r="H61" s="72">
        <v>257631110</v>
      </c>
      <c r="I61" s="72">
        <v>418065298</v>
      </c>
    </row>
    <row r="62" spans="1:9" x14ac:dyDescent="0.2">
      <c r="A62" s="221" t="s">
        <v>181</v>
      </c>
      <c r="B62" s="221"/>
      <c r="C62" s="221"/>
      <c r="D62" s="221"/>
      <c r="E62" s="221"/>
      <c r="F62" s="221"/>
      <c r="G62" s="6">
        <v>50</v>
      </c>
      <c r="H62" s="70">
        <v>877765</v>
      </c>
      <c r="I62" s="70">
        <v>1428076</v>
      </c>
    </row>
    <row r="63" spans="1:9" x14ac:dyDescent="0.2">
      <c r="A63" s="230" t="s">
        <v>230</v>
      </c>
      <c r="B63" s="231"/>
      <c r="C63" s="231"/>
      <c r="D63" s="231"/>
      <c r="E63" s="231"/>
      <c r="F63" s="231"/>
      <c r="G63" s="6">
        <v>51</v>
      </c>
      <c r="H63" s="71">
        <f>H60+H61+H62</f>
        <v>418065298</v>
      </c>
      <c r="I63" s="71">
        <f>I60+I61+I62</f>
        <v>303143085</v>
      </c>
    </row>
  </sheetData>
  <sheetProtection password="CA29" sheet="1" objects="1" scenarios="1"/>
  <mergeCells count="63">
    <mergeCell ref="A42:F42"/>
    <mergeCell ref="A43:F43"/>
    <mergeCell ref="A31:F31"/>
    <mergeCell ref="A51:F51"/>
    <mergeCell ref="A37:F37"/>
    <mergeCell ref="A38:F38"/>
    <mergeCell ref="A39:F39"/>
    <mergeCell ref="A40:F40"/>
    <mergeCell ref="A41:F41"/>
    <mergeCell ref="A46:F46"/>
    <mergeCell ref="A47:F47"/>
    <mergeCell ref="A35:F35"/>
    <mergeCell ref="A36:F36"/>
    <mergeCell ref="A44:F44"/>
    <mergeCell ref="A45:I45"/>
    <mergeCell ref="A29:F29"/>
    <mergeCell ref="A30:F30"/>
    <mergeCell ref="A32:F32"/>
    <mergeCell ref="A33:F33"/>
    <mergeCell ref="A34:F34"/>
    <mergeCell ref="A63:F63"/>
    <mergeCell ref="A4:I4"/>
    <mergeCell ref="A58:F58"/>
    <mergeCell ref="A59:F59"/>
    <mergeCell ref="A60:F60"/>
    <mergeCell ref="A61:F61"/>
    <mergeCell ref="A62:F62"/>
    <mergeCell ref="A53:F53"/>
    <mergeCell ref="A54:F54"/>
    <mergeCell ref="A55:F55"/>
    <mergeCell ref="A56:F56"/>
    <mergeCell ref="A57:F57"/>
    <mergeCell ref="A48:F48"/>
    <mergeCell ref="A49:F49"/>
    <mergeCell ref="A50:F50"/>
    <mergeCell ref="A52:I52"/>
    <mergeCell ref="A2:H2"/>
    <mergeCell ref="A1:H1"/>
    <mergeCell ref="A5:F5"/>
    <mergeCell ref="A27:F27"/>
    <mergeCell ref="A3:I3"/>
    <mergeCell ref="A6:F6"/>
    <mergeCell ref="A17:F17"/>
    <mergeCell ref="A19:F19"/>
    <mergeCell ref="A8:F8"/>
    <mergeCell ref="A9:F9"/>
    <mergeCell ref="A10:F10"/>
    <mergeCell ref="A7:I7"/>
    <mergeCell ref="A11:F11"/>
    <mergeCell ref="A12:F12"/>
    <mergeCell ref="A13:F13"/>
    <mergeCell ref="A16:I16"/>
    <mergeCell ref="A28:F28"/>
    <mergeCell ref="A14:F14"/>
    <mergeCell ref="A15:F15"/>
    <mergeCell ref="A25:F25"/>
    <mergeCell ref="A26:F26"/>
    <mergeCell ref="A24:I24"/>
    <mergeCell ref="A20:F20"/>
    <mergeCell ref="A22:F22"/>
    <mergeCell ref="A23:F23"/>
    <mergeCell ref="A21:F21"/>
    <mergeCell ref="A18:F18"/>
  </mergeCells>
  <dataValidations count="4">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H45:I45 H24:I24 H16:I16 H52:I52 H983000:H983004 H917464:H917468 H851928:H851932 H786392:H786396 H720856:H720860 H655320:H655324 H589784:H589788 H524248:H524252 H458712:H458716 H393176:H393180 H327640:H327644 H262104:H262108 H196568:H196572 H131032:H131036 H65496:H65500 H982987:H982990 H917451:H917454 H851915:H851918 H786379:H786382 H720843:H720846 H655307:H655310 H589771:H589774 H524235:H524238 H458699:H458702 H393163:H393166 H327627:H327630 H262091:H262094 H196555:H196558 H131019:H131022 H65483:H65486 H982974:H982977 H917438:H917441 H851902:H851905 H786366:H786369 H720830:H720833 H655294:H655297 H589758:H589761 H524222:H524225 H458686:H458689 H393150:H393153 H327614:H327617 H262078:H262081 H196542:H196545 H131006:H131009 H65470:H65473 H982967 H917431 H851895 H786359 H720823 H655287 H589751 H524215 H458679 H393143 H327607 H262071 H196535 H130999 H65463 H982983 H917447 H851911 H786375 H720839 H655303 H589767 H524231 H458695 H393159 H327623 H262087 H196551 H131015 H65479 H982994 H917458 H851922 H786386 H720850 H655314 H589778 H524242 H458706 H393170 H327634 H262098 H196562 H131026 H65490">
      <formula1>0</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H982995:H982999 H917459:H917463 H851923:H851927 H786387:H786391 H720851:H720855 H655315:H655319 H589779:H589783 H524243:H524247 H458707:H458711 H393171:H393175 H327635:H327639 H262099:H262103 H196563:H196567 H131027:H131031 H65491:H65495 H982968:H982973 H917432:H917437 H851896:H851901 H786360:H786365 H720824:H720829 H655288:H655293 H589752:H589757 H524216:H524221 H458680:H458685 H393144:H393149 H327608:H327613 H262072:H262077 H196536:H196541 H131000:H131005 H65464:H65469 H982984:H982986 H917448:H917450 H851912:H851914 H786376:H786378 H720840:H720842 H655304:H655306 H589768:H589770 H524232:H524234 H458696:H458698 H393160:H393162 H327624:H327626 H262088:H262090 H196552:H196554 H131016:H131018 H65480:H65482 H982991:H982993 H917455:H917457 H851919:H851921 H786383:H786385 H720847:H720849 H655311:H655313 H589775:H589777 H524239:H524241 H458703:H458705 H393167:H393169 H327631:H327633 H262095:H262097 H196559:H196561 H131023:H131025 H65487:H65489 H982962:H982966 H917426:H917430 H851890:H851894 H786354:H786358 H720818:H720822 H655282:H655286 H589746:H589750 H524210:H524214 H458674:H458678 H393138:H393142 H327602:H327606 H262066:H262070 H196530:H196534 H130994:H130998 H65458:H65462 H982978:H982982 H917442:H917446 H851906:H851910 H786370:H786374 H720834:H720838 H655298:H655302 H589762:H589766 H524226:H524230 H458690:H458694 H393154:H393158 H327618:H327622 H262082:H262086 H196546:H196550 H131010:H131014 H65474:H65478 H983005:H983007 H917469:H917471 H851933:H851935 H786397:H786399 H720861:H720863 H655325:H655327 H589789:H589791 H524253:H524255 H458717:H458719 H393181:H393183 H327645:H327647 H262109:H262111 H196573:H196575 H131037:H131039 H65501:H65503">
      <formula1>9999999998</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H983008 H917472 H851936 H786400 H720864 H655328 H589792 H524256 H458720 H393184 H327648 H262112 H196576 H131040 H65504">
      <formula1>9999999999</formula1>
    </dataValidation>
    <dataValidation type="whole" operator="notEqual" allowBlank="1" showInputMessage="1" showErrorMessage="1" errorTitle="Nedopušten upis" error="Dopušten je upis samo cjelobrojnih vrijednosti." sqref="H8:I15 H17:I23 H46:I51 H25:I44 H53:I63">
      <formula1>999999999</formula1>
    </dataValidation>
  </dataValidations>
  <pageMargins left="0.71" right="0.22"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
  <sheetViews>
    <sheetView topLeftCell="A7" zoomScaleNormal="100" zoomScaleSheetLayoutView="110" workbookViewId="0">
      <selection activeCell="C30" sqref="C30"/>
    </sheetView>
  </sheetViews>
  <sheetFormatPr defaultRowHeight="12.75" x14ac:dyDescent="0.2"/>
  <cols>
    <col min="1" max="2" width="9.140625" style="1"/>
    <col min="3" max="3" width="20.85546875" style="1" customWidth="1"/>
    <col min="4" max="4" width="9.140625" style="1"/>
    <col min="5" max="5" width="9.140625" style="52" customWidth="1"/>
    <col min="6" max="6" width="10.140625" style="52" customWidth="1"/>
    <col min="7" max="7" width="9.140625" style="52" customWidth="1"/>
    <col min="8" max="9" width="9.85546875" style="52" customWidth="1"/>
    <col min="10" max="15" width="9.140625" style="52" customWidth="1"/>
    <col min="16" max="16" width="10" style="52" customWidth="1"/>
    <col min="17" max="18" width="9.140625" style="52" customWidth="1"/>
    <col min="19" max="264" width="9.140625" style="1"/>
    <col min="265" max="265" width="10.140625" style="1" bestFit="1" customWidth="1"/>
    <col min="266" max="269" width="9.140625" style="1"/>
    <col min="270" max="271" width="9.85546875" style="1" bestFit="1" customWidth="1"/>
    <col min="272" max="520" width="9.140625" style="1"/>
    <col min="521" max="521" width="10.140625" style="1" bestFit="1" customWidth="1"/>
    <col min="522" max="525" width="9.140625" style="1"/>
    <col min="526" max="527" width="9.85546875" style="1" bestFit="1" customWidth="1"/>
    <col min="528" max="776" width="9.140625" style="1"/>
    <col min="777" max="777" width="10.140625" style="1" bestFit="1" customWidth="1"/>
    <col min="778" max="781" width="9.140625" style="1"/>
    <col min="782" max="783" width="9.85546875" style="1" bestFit="1" customWidth="1"/>
    <col min="784" max="1032" width="9.140625" style="1"/>
    <col min="1033" max="1033" width="10.140625" style="1" bestFit="1" customWidth="1"/>
    <col min="1034" max="1037" width="9.140625" style="1"/>
    <col min="1038" max="1039" width="9.85546875" style="1" bestFit="1" customWidth="1"/>
    <col min="1040" max="1288" width="9.140625" style="1"/>
    <col min="1289" max="1289" width="10.140625" style="1" bestFit="1" customWidth="1"/>
    <col min="1290" max="1293" width="9.140625" style="1"/>
    <col min="1294" max="1295" width="9.85546875" style="1" bestFit="1" customWidth="1"/>
    <col min="1296" max="1544" width="9.140625" style="1"/>
    <col min="1545" max="1545" width="10.140625" style="1" bestFit="1" customWidth="1"/>
    <col min="1546" max="1549" width="9.140625" style="1"/>
    <col min="1550" max="1551" width="9.85546875" style="1" bestFit="1" customWidth="1"/>
    <col min="1552" max="1800" width="9.140625" style="1"/>
    <col min="1801" max="1801" width="10.140625" style="1" bestFit="1" customWidth="1"/>
    <col min="1802" max="1805" width="9.140625" style="1"/>
    <col min="1806" max="1807" width="9.85546875" style="1" bestFit="1" customWidth="1"/>
    <col min="1808" max="2056" width="9.140625" style="1"/>
    <col min="2057" max="2057" width="10.140625" style="1" bestFit="1" customWidth="1"/>
    <col min="2058" max="2061" width="9.140625" style="1"/>
    <col min="2062" max="2063" width="9.85546875" style="1" bestFit="1" customWidth="1"/>
    <col min="2064" max="2312" width="9.140625" style="1"/>
    <col min="2313" max="2313" width="10.140625" style="1" bestFit="1" customWidth="1"/>
    <col min="2314" max="2317" width="9.140625" style="1"/>
    <col min="2318" max="2319" width="9.85546875" style="1" bestFit="1" customWidth="1"/>
    <col min="2320" max="2568" width="9.140625" style="1"/>
    <col min="2569" max="2569" width="10.140625" style="1" bestFit="1" customWidth="1"/>
    <col min="2570" max="2573" width="9.140625" style="1"/>
    <col min="2574" max="2575" width="9.85546875" style="1" bestFit="1" customWidth="1"/>
    <col min="2576" max="2824" width="9.140625" style="1"/>
    <col min="2825" max="2825" width="10.140625" style="1" bestFit="1" customWidth="1"/>
    <col min="2826" max="2829" width="9.140625" style="1"/>
    <col min="2830" max="2831" width="9.85546875" style="1" bestFit="1" customWidth="1"/>
    <col min="2832" max="3080" width="9.140625" style="1"/>
    <col min="3081" max="3081" width="10.140625" style="1" bestFit="1" customWidth="1"/>
    <col min="3082" max="3085" width="9.140625" style="1"/>
    <col min="3086" max="3087" width="9.85546875" style="1" bestFit="1" customWidth="1"/>
    <col min="3088" max="3336" width="9.140625" style="1"/>
    <col min="3337" max="3337" width="10.140625" style="1" bestFit="1" customWidth="1"/>
    <col min="3338" max="3341" width="9.140625" style="1"/>
    <col min="3342" max="3343" width="9.85546875" style="1" bestFit="1" customWidth="1"/>
    <col min="3344" max="3592" width="9.140625" style="1"/>
    <col min="3593" max="3593" width="10.140625" style="1" bestFit="1" customWidth="1"/>
    <col min="3594" max="3597" width="9.140625" style="1"/>
    <col min="3598" max="3599" width="9.85546875" style="1" bestFit="1" customWidth="1"/>
    <col min="3600" max="3848" width="9.140625" style="1"/>
    <col min="3849" max="3849" width="10.140625" style="1" bestFit="1" customWidth="1"/>
    <col min="3850" max="3853" width="9.140625" style="1"/>
    <col min="3854" max="3855" width="9.85546875" style="1" bestFit="1" customWidth="1"/>
    <col min="3856" max="4104" width="9.140625" style="1"/>
    <col min="4105" max="4105" width="10.140625" style="1" bestFit="1" customWidth="1"/>
    <col min="4106" max="4109" width="9.140625" style="1"/>
    <col min="4110" max="4111" width="9.85546875" style="1" bestFit="1" customWidth="1"/>
    <col min="4112" max="4360" width="9.140625" style="1"/>
    <col min="4361" max="4361" width="10.140625" style="1" bestFit="1" customWidth="1"/>
    <col min="4362" max="4365" width="9.140625" style="1"/>
    <col min="4366" max="4367" width="9.85546875" style="1" bestFit="1" customWidth="1"/>
    <col min="4368" max="4616" width="9.140625" style="1"/>
    <col min="4617" max="4617" width="10.140625" style="1" bestFit="1" customWidth="1"/>
    <col min="4618" max="4621" width="9.140625" style="1"/>
    <col min="4622" max="4623" width="9.85546875" style="1" bestFit="1" customWidth="1"/>
    <col min="4624" max="4872" width="9.140625" style="1"/>
    <col min="4873" max="4873" width="10.140625" style="1" bestFit="1" customWidth="1"/>
    <col min="4874" max="4877" width="9.140625" style="1"/>
    <col min="4878" max="4879" width="9.85546875" style="1" bestFit="1" customWidth="1"/>
    <col min="4880" max="5128" width="9.140625" style="1"/>
    <col min="5129" max="5129" width="10.140625" style="1" bestFit="1" customWidth="1"/>
    <col min="5130" max="5133" width="9.140625" style="1"/>
    <col min="5134" max="5135" width="9.85546875" style="1" bestFit="1" customWidth="1"/>
    <col min="5136" max="5384" width="9.140625" style="1"/>
    <col min="5385" max="5385" width="10.140625" style="1" bestFit="1" customWidth="1"/>
    <col min="5386" max="5389" width="9.140625" style="1"/>
    <col min="5390" max="5391" width="9.85546875" style="1" bestFit="1" customWidth="1"/>
    <col min="5392" max="5640" width="9.140625" style="1"/>
    <col min="5641" max="5641" width="10.140625" style="1" bestFit="1" customWidth="1"/>
    <col min="5642" max="5645" width="9.140625" style="1"/>
    <col min="5646" max="5647" width="9.85546875" style="1" bestFit="1" customWidth="1"/>
    <col min="5648" max="5896" width="9.140625" style="1"/>
    <col min="5897" max="5897" width="10.140625" style="1" bestFit="1" customWidth="1"/>
    <col min="5898" max="5901" width="9.140625" style="1"/>
    <col min="5902" max="5903" width="9.85546875" style="1" bestFit="1" customWidth="1"/>
    <col min="5904" max="6152" width="9.140625" style="1"/>
    <col min="6153" max="6153" width="10.140625" style="1" bestFit="1" customWidth="1"/>
    <col min="6154" max="6157" width="9.140625" style="1"/>
    <col min="6158" max="6159" width="9.85546875" style="1" bestFit="1" customWidth="1"/>
    <col min="6160" max="6408" width="9.140625" style="1"/>
    <col min="6409" max="6409" width="10.140625" style="1" bestFit="1" customWidth="1"/>
    <col min="6410" max="6413" width="9.140625" style="1"/>
    <col min="6414" max="6415" width="9.85546875" style="1" bestFit="1" customWidth="1"/>
    <col min="6416" max="6664" width="9.140625" style="1"/>
    <col min="6665" max="6665" width="10.140625" style="1" bestFit="1" customWidth="1"/>
    <col min="6666" max="6669" width="9.140625" style="1"/>
    <col min="6670" max="6671" width="9.85546875" style="1" bestFit="1" customWidth="1"/>
    <col min="6672" max="6920" width="9.140625" style="1"/>
    <col min="6921" max="6921" width="10.140625" style="1" bestFit="1" customWidth="1"/>
    <col min="6922" max="6925" width="9.140625" style="1"/>
    <col min="6926" max="6927" width="9.85546875" style="1" bestFit="1" customWidth="1"/>
    <col min="6928" max="7176" width="9.140625" style="1"/>
    <col min="7177" max="7177" width="10.140625" style="1" bestFit="1" customWidth="1"/>
    <col min="7178" max="7181" width="9.140625" style="1"/>
    <col min="7182" max="7183" width="9.85546875" style="1" bestFit="1" customWidth="1"/>
    <col min="7184" max="7432" width="9.140625" style="1"/>
    <col min="7433" max="7433" width="10.140625" style="1" bestFit="1" customWidth="1"/>
    <col min="7434" max="7437" width="9.140625" style="1"/>
    <col min="7438" max="7439" width="9.85546875" style="1" bestFit="1" customWidth="1"/>
    <col min="7440" max="7688" width="9.140625" style="1"/>
    <col min="7689" max="7689" width="10.140625" style="1" bestFit="1" customWidth="1"/>
    <col min="7690" max="7693" width="9.140625" style="1"/>
    <col min="7694" max="7695" width="9.85546875" style="1" bestFit="1" customWidth="1"/>
    <col min="7696" max="7944" width="9.140625" style="1"/>
    <col min="7945" max="7945" width="10.140625" style="1" bestFit="1" customWidth="1"/>
    <col min="7946" max="7949" width="9.140625" style="1"/>
    <col min="7950" max="7951" width="9.85546875" style="1" bestFit="1" customWidth="1"/>
    <col min="7952" max="8200" width="9.140625" style="1"/>
    <col min="8201" max="8201" width="10.140625" style="1" bestFit="1" customWidth="1"/>
    <col min="8202" max="8205" width="9.140625" style="1"/>
    <col min="8206" max="8207" width="9.85546875" style="1" bestFit="1" customWidth="1"/>
    <col min="8208" max="8456" width="9.140625" style="1"/>
    <col min="8457" max="8457" width="10.140625" style="1" bestFit="1" customWidth="1"/>
    <col min="8458" max="8461" width="9.140625" style="1"/>
    <col min="8462" max="8463" width="9.85546875" style="1" bestFit="1" customWidth="1"/>
    <col min="8464" max="8712" width="9.140625" style="1"/>
    <col min="8713" max="8713" width="10.140625" style="1" bestFit="1" customWidth="1"/>
    <col min="8714" max="8717" width="9.140625" style="1"/>
    <col min="8718" max="8719" width="9.85546875" style="1" bestFit="1" customWidth="1"/>
    <col min="8720" max="8968" width="9.140625" style="1"/>
    <col min="8969" max="8969" width="10.140625" style="1" bestFit="1" customWidth="1"/>
    <col min="8970" max="8973" width="9.140625" style="1"/>
    <col min="8974" max="8975" width="9.85546875" style="1" bestFit="1" customWidth="1"/>
    <col min="8976" max="9224" width="9.140625" style="1"/>
    <col min="9225" max="9225" width="10.140625" style="1" bestFit="1" customWidth="1"/>
    <col min="9226" max="9229" width="9.140625" style="1"/>
    <col min="9230" max="9231" width="9.85546875" style="1" bestFit="1" customWidth="1"/>
    <col min="9232" max="9480" width="9.140625" style="1"/>
    <col min="9481" max="9481" width="10.140625" style="1" bestFit="1" customWidth="1"/>
    <col min="9482" max="9485" width="9.140625" style="1"/>
    <col min="9486" max="9487" width="9.85546875" style="1" bestFit="1" customWidth="1"/>
    <col min="9488" max="9736" width="9.140625" style="1"/>
    <col min="9737" max="9737" width="10.140625" style="1" bestFit="1" customWidth="1"/>
    <col min="9738" max="9741" width="9.140625" style="1"/>
    <col min="9742" max="9743" width="9.85546875" style="1" bestFit="1" customWidth="1"/>
    <col min="9744" max="9992" width="9.140625" style="1"/>
    <col min="9993" max="9993" width="10.140625" style="1" bestFit="1" customWidth="1"/>
    <col min="9994" max="9997" width="9.140625" style="1"/>
    <col min="9998" max="9999" width="9.85546875" style="1" bestFit="1" customWidth="1"/>
    <col min="10000" max="10248" width="9.140625" style="1"/>
    <col min="10249" max="10249" width="10.140625" style="1" bestFit="1" customWidth="1"/>
    <col min="10250" max="10253" width="9.140625" style="1"/>
    <col min="10254" max="10255" width="9.85546875" style="1" bestFit="1" customWidth="1"/>
    <col min="10256" max="10504" width="9.140625" style="1"/>
    <col min="10505" max="10505" width="10.140625" style="1" bestFit="1" customWidth="1"/>
    <col min="10506" max="10509" width="9.140625" style="1"/>
    <col min="10510" max="10511" width="9.85546875" style="1" bestFit="1" customWidth="1"/>
    <col min="10512" max="10760" width="9.140625" style="1"/>
    <col min="10761" max="10761" width="10.140625" style="1" bestFit="1" customWidth="1"/>
    <col min="10762" max="10765" width="9.140625" style="1"/>
    <col min="10766" max="10767" width="9.85546875" style="1" bestFit="1" customWidth="1"/>
    <col min="10768" max="11016" width="9.140625" style="1"/>
    <col min="11017" max="11017" width="10.140625" style="1" bestFit="1" customWidth="1"/>
    <col min="11018" max="11021" width="9.140625" style="1"/>
    <col min="11022" max="11023" width="9.85546875" style="1" bestFit="1" customWidth="1"/>
    <col min="11024" max="11272" width="9.140625" style="1"/>
    <col min="11273" max="11273" width="10.140625" style="1" bestFit="1" customWidth="1"/>
    <col min="11274" max="11277" width="9.140625" style="1"/>
    <col min="11278" max="11279" width="9.85546875" style="1" bestFit="1" customWidth="1"/>
    <col min="11280" max="11528" width="9.140625" style="1"/>
    <col min="11529" max="11529" width="10.140625" style="1" bestFit="1" customWidth="1"/>
    <col min="11530" max="11533" width="9.140625" style="1"/>
    <col min="11534" max="11535" width="9.85546875" style="1" bestFit="1" customWidth="1"/>
    <col min="11536" max="11784" width="9.140625" style="1"/>
    <col min="11785" max="11785" width="10.140625" style="1" bestFit="1" customWidth="1"/>
    <col min="11786" max="11789" width="9.140625" style="1"/>
    <col min="11790" max="11791" width="9.85546875" style="1" bestFit="1" customWidth="1"/>
    <col min="11792" max="12040" width="9.140625" style="1"/>
    <col min="12041" max="12041" width="10.140625" style="1" bestFit="1" customWidth="1"/>
    <col min="12042" max="12045" width="9.140625" style="1"/>
    <col min="12046" max="12047" width="9.85546875" style="1" bestFit="1" customWidth="1"/>
    <col min="12048" max="12296" width="9.140625" style="1"/>
    <col min="12297" max="12297" width="10.140625" style="1" bestFit="1" customWidth="1"/>
    <col min="12298" max="12301" width="9.140625" style="1"/>
    <col min="12302" max="12303" width="9.85546875" style="1" bestFit="1" customWidth="1"/>
    <col min="12304" max="12552" width="9.140625" style="1"/>
    <col min="12553" max="12553" width="10.140625" style="1" bestFit="1" customWidth="1"/>
    <col min="12554" max="12557" width="9.140625" style="1"/>
    <col min="12558" max="12559" width="9.85546875" style="1" bestFit="1" customWidth="1"/>
    <col min="12560" max="12808" width="9.140625" style="1"/>
    <col min="12809" max="12809" width="10.140625" style="1" bestFit="1" customWidth="1"/>
    <col min="12810" max="12813" width="9.140625" style="1"/>
    <col min="12814" max="12815" width="9.85546875" style="1" bestFit="1" customWidth="1"/>
    <col min="12816" max="13064" width="9.140625" style="1"/>
    <col min="13065" max="13065" width="10.140625" style="1" bestFit="1" customWidth="1"/>
    <col min="13066" max="13069" width="9.140625" style="1"/>
    <col min="13070" max="13071" width="9.85546875" style="1" bestFit="1" customWidth="1"/>
    <col min="13072" max="13320" width="9.140625" style="1"/>
    <col min="13321" max="13321" width="10.140625" style="1" bestFit="1" customWidth="1"/>
    <col min="13322" max="13325" width="9.140625" style="1"/>
    <col min="13326" max="13327" width="9.85546875" style="1" bestFit="1" customWidth="1"/>
    <col min="13328" max="13576" width="9.140625" style="1"/>
    <col min="13577" max="13577" width="10.140625" style="1" bestFit="1" customWidth="1"/>
    <col min="13578" max="13581" width="9.140625" style="1"/>
    <col min="13582" max="13583" width="9.85546875" style="1" bestFit="1" customWidth="1"/>
    <col min="13584" max="13832" width="9.140625" style="1"/>
    <col min="13833" max="13833" width="10.140625" style="1" bestFit="1" customWidth="1"/>
    <col min="13834" max="13837" width="9.140625" style="1"/>
    <col min="13838" max="13839" width="9.85546875" style="1" bestFit="1" customWidth="1"/>
    <col min="13840" max="14088" width="9.140625" style="1"/>
    <col min="14089" max="14089" width="10.140625" style="1" bestFit="1" customWidth="1"/>
    <col min="14090" max="14093" width="9.140625" style="1"/>
    <col min="14094" max="14095" width="9.85546875" style="1" bestFit="1" customWidth="1"/>
    <col min="14096" max="14344" width="9.140625" style="1"/>
    <col min="14345" max="14345" width="10.140625" style="1" bestFit="1" customWidth="1"/>
    <col min="14346" max="14349" width="9.140625" style="1"/>
    <col min="14350" max="14351" width="9.85546875" style="1" bestFit="1" customWidth="1"/>
    <col min="14352" max="14600" width="9.140625" style="1"/>
    <col min="14601" max="14601" width="10.140625" style="1" bestFit="1" customWidth="1"/>
    <col min="14602" max="14605" width="9.140625" style="1"/>
    <col min="14606" max="14607" width="9.85546875" style="1" bestFit="1" customWidth="1"/>
    <col min="14608" max="14856" width="9.140625" style="1"/>
    <col min="14857" max="14857" width="10.140625" style="1" bestFit="1" customWidth="1"/>
    <col min="14858" max="14861" width="9.140625" style="1"/>
    <col min="14862" max="14863" width="9.85546875" style="1" bestFit="1" customWidth="1"/>
    <col min="14864" max="15112" width="9.140625" style="1"/>
    <col min="15113" max="15113" width="10.140625" style="1" bestFit="1" customWidth="1"/>
    <col min="15114" max="15117" width="9.140625" style="1"/>
    <col min="15118" max="15119" width="9.85546875" style="1" bestFit="1" customWidth="1"/>
    <col min="15120" max="15368" width="9.140625" style="1"/>
    <col min="15369" max="15369" width="10.140625" style="1" bestFit="1" customWidth="1"/>
    <col min="15370" max="15373" width="9.140625" style="1"/>
    <col min="15374" max="15375" width="9.85546875" style="1" bestFit="1" customWidth="1"/>
    <col min="15376" max="15624" width="9.140625" style="1"/>
    <col min="15625" max="15625" width="10.140625" style="1" bestFit="1" customWidth="1"/>
    <col min="15626" max="15629" width="9.140625" style="1"/>
    <col min="15630" max="15631" width="9.85546875" style="1" bestFit="1" customWidth="1"/>
    <col min="15632" max="15880" width="9.140625" style="1"/>
    <col min="15881" max="15881" width="10.140625" style="1" bestFit="1" customWidth="1"/>
    <col min="15882" max="15885" width="9.140625" style="1"/>
    <col min="15886" max="15887" width="9.85546875" style="1" bestFit="1" customWidth="1"/>
    <col min="15888" max="16136" width="9.140625" style="1"/>
    <col min="16137" max="16137" width="10.140625" style="1" bestFit="1" customWidth="1"/>
    <col min="16138" max="16141" width="9.140625" style="1"/>
    <col min="16142" max="16143" width="9.85546875" style="1" bestFit="1" customWidth="1"/>
    <col min="16144" max="16384" width="9.140625" style="1"/>
  </cols>
  <sheetData>
    <row r="1" spans="1:27" x14ac:dyDescent="0.2">
      <c r="A1" s="235" t="s">
        <v>9</v>
      </c>
      <c r="B1" s="236"/>
      <c r="C1" s="236"/>
      <c r="D1" s="236"/>
      <c r="E1" s="236"/>
      <c r="F1" s="236"/>
      <c r="G1" s="236"/>
      <c r="H1" s="236"/>
      <c r="I1" s="236"/>
      <c r="J1" s="51"/>
      <c r="K1" s="51"/>
      <c r="L1" s="51"/>
      <c r="M1" s="51"/>
      <c r="N1" s="51"/>
      <c r="O1" s="51"/>
    </row>
    <row r="2" spans="1:27" ht="15.75" x14ac:dyDescent="0.2">
      <c r="A2" s="2"/>
      <c r="B2" s="3"/>
      <c r="C2" s="237" t="s">
        <v>257</v>
      </c>
      <c r="D2" s="237"/>
      <c r="E2" s="53" t="s">
        <v>0</v>
      </c>
      <c r="F2" s="66">
        <v>43830</v>
      </c>
      <c r="G2" s="54"/>
      <c r="H2" s="54"/>
      <c r="I2" s="54"/>
      <c r="J2" s="55"/>
      <c r="K2" s="55"/>
      <c r="L2" s="55"/>
      <c r="M2" s="55"/>
      <c r="N2" s="55"/>
      <c r="O2" s="55"/>
      <c r="R2" s="56" t="s">
        <v>12</v>
      </c>
      <c r="AA2" s="4"/>
    </row>
    <row r="3" spans="1:27" ht="13.5" customHeight="1" x14ac:dyDescent="0.2">
      <c r="A3" s="238" t="s">
        <v>10</v>
      </c>
      <c r="B3" s="246"/>
      <c r="C3" s="246"/>
      <c r="D3" s="238" t="s">
        <v>3</v>
      </c>
      <c r="E3" s="244" t="s">
        <v>11</v>
      </c>
      <c r="F3" s="245"/>
      <c r="G3" s="245"/>
      <c r="H3" s="245"/>
      <c r="I3" s="245"/>
      <c r="J3" s="245"/>
      <c r="K3" s="245"/>
      <c r="L3" s="245"/>
      <c r="M3" s="245"/>
      <c r="N3" s="245"/>
      <c r="O3" s="245"/>
      <c r="P3" s="244" t="s">
        <v>20</v>
      </c>
      <c r="Q3" s="245"/>
      <c r="R3" s="244" t="s">
        <v>194</v>
      </c>
    </row>
    <row r="4" spans="1:27" ht="56.25" x14ac:dyDescent="0.2">
      <c r="A4" s="246"/>
      <c r="B4" s="246"/>
      <c r="C4" s="246"/>
      <c r="D4" s="239"/>
      <c r="E4" s="57" t="s">
        <v>16</v>
      </c>
      <c r="F4" s="57" t="s">
        <v>183</v>
      </c>
      <c r="G4" s="57" t="s">
        <v>184</v>
      </c>
      <c r="H4" s="57" t="s">
        <v>185</v>
      </c>
      <c r="I4" s="57" t="s">
        <v>186</v>
      </c>
      <c r="J4" s="58" t="s">
        <v>187</v>
      </c>
      <c r="K4" s="58" t="s">
        <v>188</v>
      </c>
      <c r="L4" s="58" t="s">
        <v>189</v>
      </c>
      <c r="M4" s="58" t="s">
        <v>190</v>
      </c>
      <c r="N4" s="58" t="s">
        <v>191</v>
      </c>
      <c r="O4" s="58" t="s">
        <v>192</v>
      </c>
      <c r="P4" s="57" t="s">
        <v>186</v>
      </c>
      <c r="Q4" s="57" t="s">
        <v>193</v>
      </c>
      <c r="R4" s="244"/>
    </row>
    <row r="5" spans="1:27" x14ac:dyDescent="0.2">
      <c r="A5" s="247">
        <v>1</v>
      </c>
      <c r="B5" s="247"/>
      <c r="C5" s="247"/>
      <c r="D5" s="5">
        <v>2</v>
      </c>
      <c r="E5" s="57" t="s">
        <v>7</v>
      </c>
      <c r="F5" s="59" t="s">
        <v>8</v>
      </c>
      <c r="G5" s="57" t="s">
        <v>215</v>
      </c>
      <c r="H5" s="59" t="s">
        <v>216</v>
      </c>
      <c r="I5" s="57" t="s">
        <v>217</v>
      </c>
      <c r="J5" s="59" t="s">
        <v>218</v>
      </c>
      <c r="K5" s="59" t="s">
        <v>219</v>
      </c>
      <c r="L5" s="59" t="s">
        <v>13</v>
      </c>
      <c r="M5" s="59" t="s">
        <v>220</v>
      </c>
      <c r="N5" s="59" t="s">
        <v>221</v>
      </c>
      <c r="O5" s="59" t="s">
        <v>222</v>
      </c>
      <c r="P5" s="57" t="s">
        <v>223</v>
      </c>
      <c r="Q5" s="57" t="s">
        <v>224</v>
      </c>
      <c r="R5" s="59" t="s">
        <v>225</v>
      </c>
    </row>
    <row r="6" spans="1:27" ht="12.75" customHeight="1" x14ac:dyDescent="0.2">
      <c r="A6" s="242" t="s">
        <v>195</v>
      </c>
      <c r="B6" s="243"/>
      <c r="C6" s="243"/>
      <c r="D6" s="6">
        <v>1</v>
      </c>
      <c r="E6" s="60">
        <v>193775300</v>
      </c>
      <c r="F6" s="60">
        <v>50540542</v>
      </c>
      <c r="G6" s="60">
        <v>0</v>
      </c>
      <c r="H6" s="60">
        <v>0</v>
      </c>
      <c r="I6" s="60">
        <v>27038398</v>
      </c>
      <c r="J6" s="60">
        <v>40047688</v>
      </c>
      <c r="K6" s="60">
        <v>0</v>
      </c>
      <c r="L6" s="60">
        <v>15488059</v>
      </c>
      <c r="M6" s="60">
        <v>0</v>
      </c>
      <c r="N6" s="60">
        <v>26467619</v>
      </c>
      <c r="O6" s="60">
        <v>0</v>
      </c>
      <c r="P6" s="60">
        <v>0</v>
      </c>
      <c r="Q6" s="60">
        <v>0</v>
      </c>
      <c r="R6" s="61">
        <f>SUM(E6:Q6)</f>
        <v>353357606</v>
      </c>
    </row>
    <row r="7" spans="1:27" ht="30" customHeight="1" x14ac:dyDescent="0.2">
      <c r="A7" s="240" t="s">
        <v>196</v>
      </c>
      <c r="B7" s="241"/>
      <c r="C7" s="241"/>
      <c r="D7" s="6">
        <v>2</v>
      </c>
      <c r="E7" s="60">
        <v>0</v>
      </c>
      <c r="F7" s="60">
        <v>0</v>
      </c>
      <c r="G7" s="60">
        <v>0</v>
      </c>
      <c r="H7" s="60">
        <v>0</v>
      </c>
      <c r="I7" s="60">
        <v>0</v>
      </c>
      <c r="J7" s="60">
        <v>0</v>
      </c>
      <c r="K7" s="60">
        <v>0</v>
      </c>
      <c r="L7" s="60">
        <v>0</v>
      </c>
      <c r="M7" s="60">
        <v>0</v>
      </c>
      <c r="N7" s="60">
        <v>0</v>
      </c>
      <c r="O7" s="60">
        <v>0</v>
      </c>
      <c r="P7" s="60">
        <v>0</v>
      </c>
      <c r="Q7" s="60">
        <v>0</v>
      </c>
      <c r="R7" s="61">
        <f t="shared" ref="R7:R26" si="0">SUM(E7:Q7)</f>
        <v>0</v>
      </c>
    </row>
    <row r="8" spans="1:27" ht="27" customHeight="1" x14ac:dyDescent="0.2">
      <c r="A8" s="242" t="s">
        <v>197</v>
      </c>
      <c r="B8" s="243"/>
      <c r="C8" s="243"/>
      <c r="D8" s="6">
        <v>3</v>
      </c>
      <c r="E8" s="62">
        <v>0</v>
      </c>
      <c r="F8" s="62">
        <v>0</v>
      </c>
      <c r="G8" s="62">
        <v>0</v>
      </c>
      <c r="H8" s="62">
        <v>0</v>
      </c>
      <c r="I8" s="62">
        <v>0</v>
      </c>
      <c r="J8" s="62">
        <v>0</v>
      </c>
      <c r="K8" s="62">
        <v>0</v>
      </c>
      <c r="L8" s="62">
        <v>0</v>
      </c>
      <c r="M8" s="62">
        <v>0</v>
      </c>
      <c r="N8" s="62">
        <v>0</v>
      </c>
      <c r="O8" s="62">
        <v>0</v>
      </c>
      <c r="P8" s="62">
        <v>0</v>
      </c>
      <c r="Q8" s="62">
        <v>0</v>
      </c>
      <c r="R8" s="61">
        <f t="shared" si="0"/>
        <v>0</v>
      </c>
    </row>
    <row r="9" spans="1:27" ht="18" customHeight="1" x14ac:dyDescent="0.2">
      <c r="A9" s="248" t="s">
        <v>198</v>
      </c>
      <c r="B9" s="248"/>
      <c r="C9" s="248"/>
      <c r="D9" s="7">
        <v>4</v>
      </c>
      <c r="E9" s="63">
        <f>E6+E7+E8</f>
        <v>193775300</v>
      </c>
      <c r="F9" s="63">
        <f t="shared" ref="F9:Q9" si="1">F6+F7+F8</f>
        <v>50540542</v>
      </c>
      <c r="G9" s="63">
        <f t="shared" si="1"/>
        <v>0</v>
      </c>
      <c r="H9" s="63">
        <f t="shared" si="1"/>
        <v>0</v>
      </c>
      <c r="I9" s="63">
        <f t="shared" si="1"/>
        <v>27038398</v>
      </c>
      <c r="J9" s="63">
        <f t="shared" si="1"/>
        <v>40047688</v>
      </c>
      <c r="K9" s="63">
        <f t="shared" si="1"/>
        <v>0</v>
      </c>
      <c r="L9" s="63">
        <f t="shared" si="1"/>
        <v>15488059</v>
      </c>
      <c r="M9" s="63">
        <f t="shared" si="1"/>
        <v>0</v>
      </c>
      <c r="N9" s="63">
        <f t="shared" si="1"/>
        <v>26467619</v>
      </c>
      <c r="O9" s="63">
        <f t="shared" si="1"/>
        <v>0</v>
      </c>
      <c r="P9" s="63">
        <f t="shared" si="1"/>
        <v>0</v>
      </c>
      <c r="Q9" s="63">
        <f t="shared" si="1"/>
        <v>0</v>
      </c>
      <c r="R9" s="61">
        <f t="shared" si="0"/>
        <v>353357606</v>
      </c>
    </row>
    <row r="10" spans="1:27" ht="33" customHeight="1" x14ac:dyDescent="0.2">
      <c r="A10" s="240" t="s">
        <v>199</v>
      </c>
      <c r="B10" s="241"/>
      <c r="C10" s="241"/>
      <c r="D10" s="6">
        <v>5</v>
      </c>
      <c r="E10" s="60">
        <v>0</v>
      </c>
      <c r="F10" s="60">
        <v>0</v>
      </c>
      <c r="G10" s="60">
        <v>0</v>
      </c>
      <c r="H10" s="60">
        <v>0</v>
      </c>
      <c r="I10" s="60">
        <v>0</v>
      </c>
      <c r="J10" s="60">
        <v>0</v>
      </c>
      <c r="K10" s="60">
        <v>0</v>
      </c>
      <c r="L10" s="60">
        <v>0</v>
      </c>
      <c r="M10" s="60">
        <v>0</v>
      </c>
      <c r="N10" s="60">
        <v>0</v>
      </c>
      <c r="O10" s="60">
        <v>0</v>
      </c>
      <c r="P10" s="60">
        <v>0</v>
      </c>
      <c r="Q10" s="60">
        <v>0</v>
      </c>
      <c r="R10" s="61">
        <f t="shared" si="0"/>
        <v>0</v>
      </c>
    </row>
    <row r="11" spans="1:27" ht="23.25" customHeight="1" x14ac:dyDescent="0.2">
      <c r="A11" s="240" t="s">
        <v>200</v>
      </c>
      <c r="B11" s="241"/>
      <c r="C11" s="241"/>
      <c r="D11" s="6">
        <v>6</v>
      </c>
      <c r="E11" s="60">
        <v>0</v>
      </c>
      <c r="F11" s="60">
        <v>0</v>
      </c>
      <c r="G11" s="60">
        <v>0</v>
      </c>
      <c r="H11" s="60">
        <v>0</v>
      </c>
      <c r="I11" s="60">
        <v>0</v>
      </c>
      <c r="J11" s="60">
        <v>0</v>
      </c>
      <c r="K11" s="60">
        <v>0</v>
      </c>
      <c r="L11" s="60">
        <v>0</v>
      </c>
      <c r="M11" s="60">
        <v>0</v>
      </c>
      <c r="N11" s="60">
        <v>0</v>
      </c>
      <c r="O11" s="60">
        <v>0</v>
      </c>
      <c r="P11" s="60">
        <v>0</v>
      </c>
      <c r="Q11" s="60">
        <v>0</v>
      </c>
      <c r="R11" s="61">
        <f t="shared" si="0"/>
        <v>0</v>
      </c>
    </row>
    <row r="12" spans="1:27" ht="27" customHeight="1" x14ac:dyDescent="0.2">
      <c r="A12" s="240" t="s">
        <v>201</v>
      </c>
      <c r="B12" s="241"/>
      <c r="C12" s="241"/>
      <c r="D12" s="6">
        <v>7</v>
      </c>
      <c r="E12" s="60">
        <v>0</v>
      </c>
      <c r="F12" s="60">
        <v>0</v>
      </c>
      <c r="G12" s="60">
        <v>0</v>
      </c>
      <c r="H12" s="60">
        <v>0</v>
      </c>
      <c r="I12" s="60">
        <v>0</v>
      </c>
      <c r="J12" s="60">
        <v>0</v>
      </c>
      <c r="K12" s="60">
        <v>0</v>
      </c>
      <c r="L12" s="60">
        <v>0</v>
      </c>
      <c r="M12" s="60">
        <v>0</v>
      </c>
      <c r="N12" s="60">
        <v>0</v>
      </c>
      <c r="O12" s="60">
        <v>0</v>
      </c>
      <c r="P12" s="60">
        <v>0</v>
      </c>
      <c r="Q12" s="60">
        <v>0</v>
      </c>
      <c r="R12" s="61">
        <f t="shared" si="0"/>
        <v>0</v>
      </c>
    </row>
    <row r="13" spans="1:27" ht="24.75" customHeight="1" x14ac:dyDescent="0.2">
      <c r="A13" s="242" t="s">
        <v>202</v>
      </c>
      <c r="B13" s="243"/>
      <c r="C13" s="243"/>
      <c r="D13" s="6">
        <v>8</v>
      </c>
      <c r="E13" s="62">
        <v>0</v>
      </c>
      <c r="F13" s="62">
        <v>0</v>
      </c>
      <c r="G13" s="62">
        <v>0</v>
      </c>
      <c r="H13" s="62">
        <v>0</v>
      </c>
      <c r="I13" s="62">
        <v>0</v>
      </c>
      <c r="J13" s="62">
        <v>0</v>
      </c>
      <c r="K13" s="62">
        <v>0</v>
      </c>
      <c r="L13" s="62">
        <v>0</v>
      </c>
      <c r="M13" s="62">
        <v>0</v>
      </c>
      <c r="N13" s="62">
        <v>0</v>
      </c>
      <c r="O13" s="62">
        <v>0</v>
      </c>
      <c r="P13" s="62">
        <v>0</v>
      </c>
      <c r="Q13" s="62">
        <v>0</v>
      </c>
      <c r="R13" s="61">
        <f t="shared" si="0"/>
        <v>0</v>
      </c>
    </row>
    <row r="14" spans="1:27" ht="12.75" customHeight="1" x14ac:dyDescent="0.2">
      <c r="A14" s="240" t="s">
        <v>203</v>
      </c>
      <c r="B14" s="241"/>
      <c r="C14" s="241"/>
      <c r="D14" s="6">
        <v>9</v>
      </c>
      <c r="E14" s="60">
        <v>0</v>
      </c>
      <c r="F14" s="60">
        <v>0</v>
      </c>
      <c r="G14" s="60">
        <v>0</v>
      </c>
      <c r="H14" s="60">
        <v>0</v>
      </c>
      <c r="I14" s="60">
        <v>0</v>
      </c>
      <c r="J14" s="60">
        <v>0</v>
      </c>
      <c r="K14" s="60">
        <v>0</v>
      </c>
      <c r="L14" s="60">
        <v>0</v>
      </c>
      <c r="M14" s="60">
        <v>0</v>
      </c>
      <c r="N14" s="60">
        <v>0</v>
      </c>
      <c r="O14" s="60">
        <v>0</v>
      </c>
      <c r="P14" s="60">
        <v>0</v>
      </c>
      <c r="Q14" s="60">
        <v>0</v>
      </c>
      <c r="R14" s="61">
        <f t="shared" si="0"/>
        <v>0</v>
      </c>
    </row>
    <row r="15" spans="1:27" ht="24" customHeight="1" x14ac:dyDescent="0.2">
      <c r="A15" s="242" t="s">
        <v>204</v>
      </c>
      <c r="B15" s="243"/>
      <c r="C15" s="243"/>
      <c r="D15" s="6">
        <v>10</v>
      </c>
      <c r="E15" s="62">
        <v>0</v>
      </c>
      <c r="F15" s="62">
        <v>0</v>
      </c>
      <c r="G15" s="62">
        <v>0</v>
      </c>
      <c r="H15" s="62">
        <v>0</v>
      </c>
      <c r="I15" s="62">
        <v>0</v>
      </c>
      <c r="J15" s="62">
        <v>0</v>
      </c>
      <c r="K15" s="62">
        <v>0</v>
      </c>
      <c r="L15" s="62">
        <v>0</v>
      </c>
      <c r="M15" s="62">
        <v>0</v>
      </c>
      <c r="N15" s="62">
        <v>0</v>
      </c>
      <c r="O15" s="62">
        <v>0</v>
      </c>
      <c r="P15" s="62">
        <v>0</v>
      </c>
      <c r="Q15" s="62">
        <v>0</v>
      </c>
      <c r="R15" s="61">
        <f t="shared" si="0"/>
        <v>0</v>
      </c>
    </row>
    <row r="16" spans="1:27" ht="12.75" customHeight="1" x14ac:dyDescent="0.2">
      <c r="A16" s="240" t="s">
        <v>205</v>
      </c>
      <c r="B16" s="241"/>
      <c r="C16" s="241"/>
      <c r="D16" s="6">
        <v>11</v>
      </c>
      <c r="E16" s="60">
        <v>0</v>
      </c>
      <c r="F16" s="60">
        <v>0</v>
      </c>
      <c r="G16" s="60">
        <v>0</v>
      </c>
      <c r="H16" s="60">
        <v>0</v>
      </c>
      <c r="I16" s="60">
        <v>0</v>
      </c>
      <c r="J16" s="60">
        <v>-12595395</v>
      </c>
      <c r="K16" s="60">
        <v>0</v>
      </c>
      <c r="L16" s="60">
        <v>0</v>
      </c>
      <c r="M16" s="60">
        <v>0</v>
      </c>
      <c r="N16" s="60">
        <v>0</v>
      </c>
      <c r="O16" s="60">
        <v>0</v>
      </c>
      <c r="P16" s="60">
        <v>0</v>
      </c>
      <c r="Q16" s="60">
        <v>0</v>
      </c>
      <c r="R16" s="61">
        <f t="shared" si="0"/>
        <v>-12595395</v>
      </c>
    </row>
    <row r="17" spans="1:18" ht="12.75" customHeight="1" x14ac:dyDescent="0.2">
      <c r="A17" s="240" t="s">
        <v>21</v>
      </c>
      <c r="B17" s="241"/>
      <c r="C17" s="241"/>
      <c r="D17" s="6">
        <v>12</v>
      </c>
      <c r="E17" s="60">
        <v>0</v>
      </c>
      <c r="F17" s="60">
        <v>0</v>
      </c>
      <c r="G17" s="60">
        <v>0</v>
      </c>
      <c r="H17" s="60">
        <v>0</v>
      </c>
      <c r="I17" s="60">
        <v>0</v>
      </c>
      <c r="J17" s="60">
        <v>0</v>
      </c>
      <c r="K17" s="60">
        <v>0</v>
      </c>
      <c r="L17" s="60">
        <v>0</v>
      </c>
      <c r="M17" s="60">
        <v>0</v>
      </c>
      <c r="N17" s="60">
        <v>0</v>
      </c>
      <c r="O17" s="60">
        <v>0</v>
      </c>
      <c r="P17" s="60">
        <v>0</v>
      </c>
      <c r="Q17" s="60">
        <v>0</v>
      </c>
      <c r="R17" s="61">
        <f t="shared" si="0"/>
        <v>0</v>
      </c>
    </row>
    <row r="18" spans="1:18" ht="12.75" customHeight="1" x14ac:dyDescent="0.2">
      <c r="A18" s="240" t="s">
        <v>206</v>
      </c>
      <c r="B18" s="241"/>
      <c r="C18" s="241"/>
      <c r="D18" s="6">
        <v>13</v>
      </c>
      <c r="E18" s="60">
        <v>0</v>
      </c>
      <c r="F18" s="60">
        <v>0</v>
      </c>
      <c r="G18" s="60">
        <v>0</v>
      </c>
      <c r="H18" s="60">
        <v>0</v>
      </c>
      <c r="I18" s="60">
        <v>0</v>
      </c>
      <c r="J18" s="60">
        <v>0</v>
      </c>
      <c r="K18" s="60">
        <v>0</v>
      </c>
      <c r="L18" s="60">
        <v>0</v>
      </c>
      <c r="M18" s="60">
        <v>0</v>
      </c>
      <c r="N18" s="60">
        <v>0</v>
      </c>
      <c r="O18" s="60">
        <v>0</v>
      </c>
      <c r="P18" s="60">
        <v>0</v>
      </c>
      <c r="Q18" s="60">
        <v>0</v>
      </c>
      <c r="R18" s="61">
        <f t="shared" si="0"/>
        <v>0</v>
      </c>
    </row>
    <row r="19" spans="1:18" ht="24" customHeight="1" x14ac:dyDescent="0.2">
      <c r="A19" s="240" t="s">
        <v>207</v>
      </c>
      <c r="B19" s="241"/>
      <c r="C19" s="241"/>
      <c r="D19" s="6">
        <v>14</v>
      </c>
      <c r="E19" s="60">
        <v>0</v>
      </c>
      <c r="F19" s="60">
        <v>0</v>
      </c>
      <c r="G19" s="60">
        <v>0</v>
      </c>
      <c r="H19" s="60">
        <v>0</v>
      </c>
      <c r="I19" s="60">
        <v>0</v>
      </c>
      <c r="J19" s="60">
        <v>0</v>
      </c>
      <c r="K19" s="60">
        <v>0</v>
      </c>
      <c r="L19" s="60">
        <v>0</v>
      </c>
      <c r="M19" s="60">
        <v>0</v>
      </c>
      <c r="N19" s="60">
        <v>0</v>
      </c>
      <c r="O19" s="60">
        <v>0</v>
      </c>
      <c r="P19" s="60">
        <v>0</v>
      </c>
      <c r="Q19" s="60">
        <v>0</v>
      </c>
      <c r="R19" s="61">
        <f t="shared" si="0"/>
        <v>0</v>
      </c>
    </row>
    <row r="20" spans="1:18" ht="24" customHeight="1" x14ac:dyDescent="0.2">
      <c r="A20" s="240" t="s">
        <v>208</v>
      </c>
      <c r="B20" s="241"/>
      <c r="C20" s="241"/>
      <c r="D20" s="6">
        <v>15</v>
      </c>
      <c r="E20" s="60">
        <v>0</v>
      </c>
      <c r="F20" s="60">
        <v>0</v>
      </c>
      <c r="G20" s="60">
        <v>0</v>
      </c>
      <c r="H20" s="60">
        <v>0</v>
      </c>
      <c r="I20" s="60">
        <v>0</v>
      </c>
      <c r="J20" s="60">
        <v>0</v>
      </c>
      <c r="K20" s="60">
        <v>0</v>
      </c>
      <c r="L20" s="60">
        <v>0</v>
      </c>
      <c r="M20" s="60">
        <v>0</v>
      </c>
      <c r="N20" s="60">
        <v>0</v>
      </c>
      <c r="O20" s="60">
        <v>0</v>
      </c>
      <c r="P20" s="60">
        <v>0</v>
      </c>
      <c r="Q20" s="60">
        <v>0</v>
      </c>
      <c r="R20" s="61">
        <f t="shared" si="0"/>
        <v>0</v>
      </c>
    </row>
    <row r="21" spans="1:18" ht="20.25" customHeight="1" x14ac:dyDescent="0.2">
      <c r="A21" s="242" t="s">
        <v>209</v>
      </c>
      <c r="B21" s="243"/>
      <c r="C21" s="243"/>
      <c r="D21" s="6">
        <v>16</v>
      </c>
      <c r="E21" s="62">
        <v>0</v>
      </c>
      <c r="F21" s="62">
        <v>0</v>
      </c>
      <c r="G21" s="62">
        <v>0</v>
      </c>
      <c r="H21" s="62">
        <v>0</v>
      </c>
      <c r="I21" s="62">
        <v>0</v>
      </c>
      <c r="J21" s="62">
        <v>25144238</v>
      </c>
      <c r="K21" s="62">
        <v>0</v>
      </c>
      <c r="L21" s="62">
        <v>1323381</v>
      </c>
      <c r="M21" s="62">
        <v>0</v>
      </c>
      <c r="N21" s="62">
        <v>-26467619</v>
      </c>
      <c r="O21" s="62">
        <v>0</v>
      </c>
      <c r="P21" s="62">
        <v>0</v>
      </c>
      <c r="Q21" s="62">
        <v>0</v>
      </c>
      <c r="R21" s="61">
        <f t="shared" si="0"/>
        <v>0</v>
      </c>
    </row>
    <row r="22" spans="1:18" ht="20.25" customHeight="1" x14ac:dyDescent="0.2">
      <c r="A22" s="242" t="s">
        <v>211</v>
      </c>
      <c r="B22" s="243"/>
      <c r="C22" s="243"/>
      <c r="D22" s="6">
        <v>17</v>
      </c>
      <c r="E22" s="62">
        <v>0</v>
      </c>
      <c r="F22" s="62">
        <v>0</v>
      </c>
      <c r="G22" s="62">
        <v>0</v>
      </c>
      <c r="H22" s="62">
        <v>0</v>
      </c>
      <c r="I22" s="62">
        <v>0</v>
      </c>
      <c r="J22" s="62">
        <v>0</v>
      </c>
      <c r="K22" s="62">
        <v>0</v>
      </c>
      <c r="L22" s="62">
        <v>0</v>
      </c>
      <c r="M22" s="62">
        <v>0</v>
      </c>
      <c r="N22" s="62">
        <v>0</v>
      </c>
      <c r="O22" s="62">
        <v>0</v>
      </c>
      <c r="P22" s="62">
        <v>0</v>
      </c>
      <c r="Q22" s="62">
        <v>0</v>
      </c>
      <c r="R22" s="61">
        <f t="shared" si="0"/>
        <v>0</v>
      </c>
    </row>
    <row r="23" spans="1:18" ht="20.25" customHeight="1" x14ac:dyDescent="0.2">
      <c r="A23" s="242" t="s">
        <v>212</v>
      </c>
      <c r="B23" s="243"/>
      <c r="C23" s="243"/>
      <c r="D23" s="6">
        <v>18</v>
      </c>
      <c r="E23" s="62">
        <v>0</v>
      </c>
      <c r="F23" s="62">
        <v>0</v>
      </c>
      <c r="G23" s="62">
        <v>0</v>
      </c>
      <c r="H23" s="62">
        <v>0</v>
      </c>
      <c r="I23" s="62">
        <v>0</v>
      </c>
      <c r="J23" s="62">
        <v>4866912</v>
      </c>
      <c r="K23" s="62">
        <v>0</v>
      </c>
      <c r="L23" s="62">
        <v>0</v>
      </c>
      <c r="M23" s="62">
        <v>0</v>
      </c>
      <c r="N23" s="62">
        <v>0</v>
      </c>
      <c r="O23" s="62">
        <v>0</v>
      </c>
      <c r="P23" s="62">
        <v>0</v>
      </c>
      <c r="Q23" s="62">
        <v>0</v>
      </c>
      <c r="R23" s="61">
        <f t="shared" si="0"/>
        <v>4866912</v>
      </c>
    </row>
    <row r="24" spans="1:18" ht="20.25" customHeight="1" x14ac:dyDescent="0.2">
      <c r="A24" s="242" t="s">
        <v>213</v>
      </c>
      <c r="B24" s="243"/>
      <c r="C24" s="243"/>
      <c r="D24" s="6">
        <v>19</v>
      </c>
      <c r="E24" s="62">
        <v>0</v>
      </c>
      <c r="F24" s="62">
        <v>0</v>
      </c>
      <c r="G24" s="62">
        <v>0</v>
      </c>
      <c r="H24" s="62">
        <v>0</v>
      </c>
      <c r="I24" s="62">
        <v>25809313</v>
      </c>
      <c r="J24" s="62">
        <v>0</v>
      </c>
      <c r="K24" s="62">
        <v>0</v>
      </c>
      <c r="L24" s="62">
        <v>0</v>
      </c>
      <c r="M24" s="62">
        <v>0</v>
      </c>
      <c r="N24" s="62">
        <v>37483851</v>
      </c>
      <c r="O24" s="62">
        <v>0</v>
      </c>
      <c r="P24" s="62">
        <v>0</v>
      </c>
      <c r="Q24" s="62">
        <v>0</v>
      </c>
      <c r="R24" s="61">
        <f t="shared" si="0"/>
        <v>63293164</v>
      </c>
    </row>
    <row r="25" spans="1:18" ht="20.25" customHeight="1" x14ac:dyDescent="0.2">
      <c r="A25" s="242" t="s">
        <v>210</v>
      </c>
      <c r="B25" s="243"/>
      <c r="C25" s="243"/>
      <c r="D25" s="6">
        <v>20</v>
      </c>
      <c r="E25" s="62">
        <v>0</v>
      </c>
      <c r="F25" s="62">
        <v>0</v>
      </c>
      <c r="G25" s="62">
        <v>0</v>
      </c>
      <c r="H25" s="62">
        <v>0</v>
      </c>
      <c r="I25" s="62">
        <v>0</v>
      </c>
      <c r="J25" s="62">
        <v>0</v>
      </c>
      <c r="K25" s="62">
        <v>0</v>
      </c>
      <c r="L25" s="62">
        <v>0</v>
      </c>
      <c r="M25" s="62">
        <v>0</v>
      </c>
      <c r="N25" s="62">
        <v>0</v>
      </c>
      <c r="O25" s="62">
        <v>0</v>
      </c>
      <c r="P25" s="62">
        <v>0</v>
      </c>
      <c r="Q25" s="62">
        <v>0</v>
      </c>
      <c r="R25" s="61">
        <f t="shared" si="0"/>
        <v>0</v>
      </c>
    </row>
    <row r="26" spans="1:18" ht="21" customHeight="1" x14ac:dyDescent="0.2">
      <c r="A26" s="234" t="s">
        <v>214</v>
      </c>
      <c r="B26" s="234"/>
      <c r="C26" s="234"/>
      <c r="D26" s="7">
        <v>21</v>
      </c>
      <c r="E26" s="61">
        <f>SUM(E9:E25)</f>
        <v>193775300</v>
      </c>
      <c r="F26" s="61">
        <f t="shared" ref="F26:Q26" si="2">SUM(F9:F25)</f>
        <v>50540542</v>
      </c>
      <c r="G26" s="61">
        <f t="shared" si="2"/>
        <v>0</v>
      </c>
      <c r="H26" s="61">
        <f t="shared" si="2"/>
        <v>0</v>
      </c>
      <c r="I26" s="61">
        <f t="shared" si="2"/>
        <v>52847711</v>
      </c>
      <c r="J26" s="61">
        <f t="shared" si="2"/>
        <v>57463443</v>
      </c>
      <c r="K26" s="61">
        <f t="shared" si="2"/>
        <v>0</v>
      </c>
      <c r="L26" s="61">
        <f t="shared" si="2"/>
        <v>16811440</v>
      </c>
      <c r="M26" s="61">
        <f t="shared" si="2"/>
        <v>0</v>
      </c>
      <c r="N26" s="61">
        <f t="shared" si="2"/>
        <v>37483851</v>
      </c>
      <c r="O26" s="61">
        <f t="shared" si="2"/>
        <v>0</v>
      </c>
      <c r="P26" s="61">
        <f t="shared" si="2"/>
        <v>0</v>
      </c>
      <c r="Q26" s="61">
        <f t="shared" si="2"/>
        <v>0</v>
      </c>
      <c r="R26" s="61">
        <f t="shared" si="0"/>
        <v>408922287</v>
      </c>
    </row>
    <row r="27" spans="1:18" ht="21" customHeight="1" x14ac:dyDescent="0.2">
      <c r="A27" s="8"/>
      <c r="B27" s="9"/>
      <c r="C27" s="9"/>
      <c r="D27" s="10"/>
      <c r="E27" s="64"/>
      <c r="F27" s="64"/>
      <c r="G27" s="64"/>
      <c r="H27" s="64"/>
      <c r="I27" s="64"/>
      <c r="J27" s="64"/>
      <c r="K27" s="64"/>
      <c r="L27" s="64"/>
      <c r="M27" s="64"/>
      <c r="N27" s="64"/>
      <c r="O27" s="64"/>
      <c r="P27" s="64"/>
      <c r="Q27" s="64"/>
      <c r="R27" s="64"/>
    </row>
  </sheetData>
  <sheetProtection password="CA29" sheet="1" objects="1" scenarios="1"/>
  <protectedRanges>
    <protectedRange sqref="F2" name="Range1"/>
  </protectedRanges>
  <mergeCells count="29">
    <mergeCell ref="R3:R4"/>
    <mergeCell ref="A17:C17"/>
    <mergeCell ref="A18:C18"/>
    <mergeCell ref="A19:C19"/>
    <mergeCell ref="A3:C4"/>
    <mergeCell ref="A5:C5"/>
    <mergeCell ref="A6:C6"/>
    <mergeCell ref="A7:C7"/>
    <mergeCell ref="A13:C13"/>
    <mergeCell ref="A14:C14"/>
    <mergeCell ref="A15:C15"/>
    <mergeCell ref="A16:C16"/>
    <mergeCell ref="A8:C8"/>
    <mergeCell ref="A9:C9"/>
    <mergeCell ref="A10:C10"/>
    <mergeCell ref="P3:Q3"/>
    <mergeCell ref="A26:C26"/>
    <mergeCell ref="A1:I1"/>
    <mergeCell ref="C2:D2"/>
    <mergeCell ref="D3:D4"/>
    <mergeCell ref="A20:C20"/>
    <mergeCell ref="A11:C11"/>
    <mergeCell ref="A12:C12"/>
    <mergeCell ref="A25:C25"/>
    <mergeCell ref="E3:O3"/>
    <mergeCell ref="A22:C22"/>
    <mergeCell ref="A23:C23"/>
    <mergeCell ref="A24:C24"/>
    <mergeCell ref="A21:C21"/>
  </mergeCells>
  <conditionalFormatting sqref="F2">
    <cfRule type="cellIs" dxfId="1" priority="3" stopIfTrue="1" operator="lessThan">
      <formula>#REF!</formula>
    </cfRule>
  </conditionalFormatting>
  <conditionalFormatting sqref="E6:R27">
    <cfRule type="cellIs" dxfId="0" priority="1" stopIfTrue="1" operator="notEqual">
      <formula>ROUND(E6,0)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F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F65461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F130997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F196533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F262069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F32760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F393141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F458677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F524213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F589749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F65528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F720821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F786357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F851893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F917429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F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REA982965 RNW982965 RXS982965 SHO982965 SRK982965 TBG982965 TLC982965 TUY982965 UEU982965 UOQ982965 UYM982965 VII982965 VSE982965 WCA982965 WLW982965 WVS982965">
      <formula1>39448</formula1>
    </dataValidation>
    <dataValidation type="whole" operator="greaterThanOrEqual" allowBlank="1" showInputMessage="1" showErrorMessage="1" errorTitle="Pogrešan unos" error="Mogu se unijeti samo cjelobrojne pozitivne vrijednosti." sqref="H65473:I65473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H131009:I131009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H196545:I19654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H262081:I262081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H327617:I327617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H393153:I393153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H458689:I458689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H524225:I52422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H589761:I589761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H655297:I655297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H720833:I720833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H786369:I786369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H851905:I85190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H917441:I917441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H982977:I982977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H65480:I65481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H131016:I131017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H196552:I196553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H262088:I262089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H327624:I32762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H393160:I393161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H458696:I458697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H524232:I524233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H589768:I589769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H655304:I65530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H720840:I720841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H786376:I786377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H851912:I851913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H917448:I917449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H982984:I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LWH982984:LWI982985 MGD982984:MGE982985 MPZ982984:MQA982985 MZV982984:MZW982985 NJR982984:NJS982985 NTN982984:NTO982985 ODJ982984:ODK982985 ONF982984:ONG982985 OXB982984:OXC982985 PGX982984:PGY982985 PQT982984:PQU982985 QAP982984:QAQ982985 QKL982984:QKM982985 QUH982984:QUI982985 RED982984:REE982985 RNZ982984:ROA982985 RXV982984:RXW982985 SHR982984:SHS982985 SRN982984:SRO982985 TBJ982984:TBK982985 TLF982984:TLG982985 TVB982984:TVC982985 UEX982984:UEY982985 UOT982984:UOU982985 UYP982984:UYQ982985 VIL982984:VIM982985 VSH982984:VSI982985 WCD982984:WCE982985 WLZ982984:WMA982985 WVV982984:WVW982985">
      <formula1>0</formula1>
    </dataValidation>
    <dataValidation type="whole" operator="notEqual" allowBlank="1" showInputMessage="1" showErrorMessage="1" errorTitle="Pogrešan unos" error="Mogu se unijeti samo cjelobrojne vrijednosti." sqref="H65464:I65472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H131000:I131008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H196536:I196544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H262072:I262080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H327608:I327616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H393144:I393152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H458680:I458688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H524216:I524224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H589752:I589760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H655288:I655296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H720824:I720832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H786360:I786368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H851896:I851904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H917432:I917440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H982968:I982976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H65474:I65479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H131010:I131015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H196546:I196551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H262082:I262087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H327618:I32762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H393154:I393159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H458690:I458695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H524226:I524231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H589762:I589767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H655298:I65530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H720834:I720839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H786370:I786375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H851906:I851911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H917442:I917447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H982978:I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LWH982978:LWI982983 MGD982978:MGE982983 MPZ982978:MQA982983 MZV982978:MZW982983 NJR982978:NJS982983 NTN982978:NTO982983 ODJ982978:ODK982983 ONF982978:ONG982983 OXB982978:OXC982983 PGX982978:PGY982983 PQT982978:PQU982983 QAP982978:QAQ982983 QKL982978:QKM982983 QUH982978:QUI982983 RED982978:REE982983 RNZ982978:ROA982983 RXV982978:RXW982983 SHR982978:SHS982983 SRN982978:SRO982983 TBJ982978:TBK982983 TLF982978:TLG982983 TVB982978:TVC982983 UEX982978:UEY982983 UOT982978:UOU982983 UYP982978:UYQ982983 VIL982978:VIM982983 VSH982978:VSI982983 WCD982978:WCE982983 WLZ982978:WMA982983 WVV982978:WVW982983">
      <formula1>999999999999</formula1>
    </dataValidation>
    <dataValidation type="whole" operator="notEqual" allowBlank="1" showInputMessage="1" showErrorMessage="1" errorTitle="Pogrešan unos" error="Mogu se unijeti samo cjelobrojne vrijednosti." sqref="H65482:I65483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H131018:I131019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H196554:I196555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H262090:I262091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H327626:I32762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H393162:I393163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H458698:I458699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H524234:I524235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H589770:I589771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H655306:I65530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H720842:I720843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H786378:I786379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H851914:I851915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H917450:I917451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H982986:I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RNZ982986:ROA982987 RXV982986:RXW982987 SHR982986:SHS982987 SRN982986:SRO982987 TBJ982986:TBK982987 TLF982986:TLG982987 TVB982986:TVC982987 UEX982986:UEY982987 UOT982986:UOU982987 UYP982986:UYQ982987 VIL982986:VIM982987 VSH982986:VSI982987 WCD982986:WCE982987 WLZ982986:WMA982987 WVV982986:WVW982987">
      <formula1>9999999999</formula1>
    </dataValidation>
    <dataValidation type="whole" operator="notEqual" allowBlank="1" showInputMessage="1" showErrorMessage="1" errorTitle="Neispravan unos" error="Unose se samo cjelobrojne (pozitivne ili negativne) vrijednosti" sqref="E6:R27">
      <formula1>9999999999</formula1>
    </dataValidation>
  </dataValidations>
  <pageMargins left="0.74803149606299213" right="0.74803149606299213" top="0.98425196850393704" bottom="0.98425196850393704" header="0.51181102362204722" footer="0.51181102362204722"/>
  <pageSetup paperSize="9" scale="7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abSelected="1" workbookViewId="0">
      <selection sqref="A1:J30"/>
    </sheetView>
  </sheetViews>
  <sheetFormatPr defaultRowHeight="12.75" x14ac:dyDescent="0.2"/>
  <sheetData>
    <row r="1" spans="1:10" ht="17.45" customHeight="1" x14ac:dyDescent="0.2">
      <c r="A1" s="249" t="s">
        <v>296</v>
      </c>
      <c r="B1" s="250"/>
      <c r="C1" s="250"/>
      <c r="D1" s="250"/>
      <c r="E1" s="250"/>
      <c r="F1" s="250"/>
      <c r="G1" s="250"/>
      <c r="H1" s="250"/>
      <c r="I1" s="250"/>
      <c r="J1" s="250"/>
    </row>
    <row r="2" spans="1:10" ht="17.45" customHeight="1" x14ac:dyDescent="0.2">
      <c r="A2" s="250"/>
      <c r="B2" s="250"/>
      <c r="C2" s="250"/>
      <c r="D2" s="250"/>
      <c r="E2" s="250"/>
      <c r="F2" s="250"/>
      <c r="G2" s="250"/>
      <c r="H2" s="250"/>
      <c r="I2" s="250"/>
      <c r="J2" s="250"/>
    </row>
    <row r="3" spans="1:10" ht="17.45" customHeight="1" x14ac:dyDescent="0.2">
      <c r="A3" s="250"/>
      <c r="B3" s="250"/>
      <c r="C3" s="250"/>
      <c r="D3" s="250"/>
      <c r="E3" s="250"/>
      <c r="F3" s="250"/>
      <c r="G3" s="250"/>
      <c r="H3" s="250"/>
      <c r="I3" s="250"/>
      <c r="J3" s="250"/>
    </row>
    <row r="4" spans="1:10" ht="17.45" customHeight="1" x14ac:dyDescent="0.2">
      <c r="A4" s="250"/>
      <c r="B4" s="250"/>
      <c r="C4" s="250"/>
      <c r="D4" s="250"/>
      <c r="E4" s="250"/>
      <c r="F4" s="250"/>
      <c r="G4" s="250"/>
      <c r="H4" s="250"/>
      <c r="I4" s="250"/>
      <c r="J4" s="250"/>
    </row>
    <row r="5" spans="1:10" ht="17.45" customHeight="1" x14ac:dyDescent="0.2">
      <c r="A5" s="250"/>
      <c r="B5" s="250"/>
      <c r="C5" s="250"/>
      <c r="D5" s="250"/>
      <c r="E5" s="250"/>
      <c r="F5" s="250"/>
      <c r="G5" s="250"/>
      <c r="H5" s="250"/>
      <c r="I5" s="250"/>
      <c r="J5" s="250"/>
    </row>
    <row r="6" spans="1:10" ht="17.45" customHeight="1" x14ac:dyDescent="0.2">
      <c r="A6" s="250"/>
      <c r="B6" s="250"/>
      <c r="C6" s="250"/>
      <c r="D6" s="250"/>
      <c r="E6" s="250"/>
      <c r="F6" s="250"/>
      <c r="G6" s="250"/>
      <c r="H6" s="250"/>
      <c r="I6" s="250"/>
      <c r="J6" s="250"/>
    </row>
    <row r="7" spans="1:10" ht="17.45" customHeight="1" x14ac:dyDescent="0.2">
      <c r="A7" s="250"/>
      <c r="B7" s="250"/>
      <c r="C7" s="250"/>
      <c r="D7" s="250"/>
      <c r="E7" s="250"/>
      <c r="F7" s="250"/>
      <c r="G7" s="250"/>
      <c r="H7" s="250"/>
      <c r="I7" s="250"/>
      <c r="J7" s="250"/>
    </row>
    <row r="8" spans="1:10" ht="17.45" customHeight="1" x14ac:dyDescent="0.2">
      <c r="A8" s="250"/>
      <c r="B8" s="250"/>
      <c r="C8" s="250"/>
      <c r="D8" s="250"/>
      <c r="E8" s="250"/>
      <c r="F8" s="250"/>
      <c r="G8" s="250"/>
      <c r="H8" s="250"/>
      <c r="I8" s="250"/>
      <c r="J8" s="250"/>
    </row>
    <row r="9" spans="1:10" ht="17.45" customHeight="1" x14ac:dyDescent="0.2">
      <c r="A9" s="250"/>
      <c r="B9" s="250"/>
      <c r="C9" s="250"/>
      <c r="D9" s="250"/>
      <c r="E9" s="250"/>
      <c r="F9" s="250"/>
      <c r="G9" s="250"/>
      <c r="H9" s="250"/>
      <c r="I9" s="250"/>
      <c r="J9" s="250"/>
    </row>
    <row r="10" spans="1:10" ht="17.45" customHeight="1" x14ac:dyDescent="0.2">
      <c r="A10" s="250"/>
      <c r="B10" s="250"/>
      <c r="C10" s="250"/>
      <c r="D10" s="250"/>
      <c r="E10" s="250"/>
      <c r="F10" s="250"/>
      <c r="G10" s="250"/>
      <c r="H10" s="250"/>
      <c r="I10" s="250"/>
      <c r="J10" s="250"/>
    </row>
    <row r="11" spans="1:10" ht="17.45" customHeight="1" x14ac:dyDescent="0.2">
      <c r="A11" s="250"/>
      <c r="B11" s="250"/>
      <c r="C11" s="250"/>
      <c r="D11" s="250"/>
      <c r="E11" s="250"/>
      <c r="F11" s="250"/>
      <c r="G11" s="250"/>
      <c r="H11" s="250"/>
      <c r="I11" s="250"/>
      <c r="J11" s="250"/>
    </row>
    <row r="12" spans="1:10" ht="17.45" customHeight="1" x14ac:dyDescent="0.2">
      <c r="A12" s="250"/>
      <c r="B12" s="250"/>
      <c r="C12" s="250"/>
      <c r="D12" s="250"/>
      <c r="E12" s="250"/>
      <c r="F12" s="250"/>
      <c r="G12" s="250"/>
      <c r="H12" s="250"/>
      <c r="I12" s="250"/>
      <c r="J12" s="250"/>
    </row>
    <row r="13" spans="1:10" ht="17.45" customHeight="1" x14ac:dyDescent="0.2">
      <c r="A13" s="250"/>
      <c r="B13" s="250"/>
      <c r="C13" s="250"/>
      <c r="D13" s="250"/>
      <c r="E13" s="250"/>
      <c r="F13" s="250"/>
      <c r="G13" s="250"/>
      <c r="H13" s="250"/>
      <c r="I13" s="250"/>
      <c r="J13" s="250"/>
    </row>
    <row r="14" spans="1:10" ht="17.45" customHeight="1" x14ac:dyDescent="0.2">
      <c r="A14" s="250"/>
      <c r="B14" s="250"/>
      <c r="C14" s="250"/>
      <c r="D14" s="250"/>
      <c r="E14" s="250"/>
      <c r="F14" s="250"/>
      <c r="G14" s="250"/>
      <c r="H14" s="250"/>
      <c r="I14" s="250"/>
      <c r="J14" s="250"/>
    </row>
    <row r="15" spans="1:10" ht="17.45" customHeight="1" x14ac:dyDescent="0.2">
      <c r="A15" s="250"/>
      <c r="B15" s="250"/>
      <c r="C15" s="250"/>
      <c r="D15" s="250"/>
      <c r="E15" s="250"/>
      <c r="F15" s="250"/>
      <c r="G15" s="250"/>
      <c r="H15" s="250"/>
      <c r="I15" s="250"/>
      <c r="J15" s="250"/>
    </row>
    <row r="16" spans="1:10" ht="17.45" customHeight="1" x14ac:dyDescent="0.2">
      <c r="A16" s="250"/>
      <c r="B16" s="250"/>
      <c r="C16" s="250"/>
      <c r="D16" s="250"/>
      <c r="E16" s="250"/>
      <c r="F16" s="250"/>
      <c r="G16" s="250"/>
      <c r="H16" s="250"/>
      <c r="I16" s="250"/>
      <c r="J16" s="250"/>
    </row>
    <row r="17" spans="1:10" ht="17.45" customHeight="1" x14ac:dyDescent="0.2">
      <c r="A17" s="250"/>
      <c r="B17" s="250"/>
      <c r="C17" s="250"/>
      <c r="D17" s="250"/>
      <c r="E17" s="250"/>
      <c r="F17" s="250"/>
      <c r="G17" s="250"/>
      <c r="H17" s="250"/>
      <c r="I17" s="250"/>
      <c r="J17" s="250"/>
    </row>
    <row r="18" spans="1:10" ht="17.45" customHeight="1" x14ac:dyDescent="0.2">
      <c r="A18" s="250"/>
      <c r="B18" s="250"/>
      <c r="C18" s="250"/>
      <c r="D18" s="250"/>
      <c r="E18" s="250"/>
      <c r="F18" s="250"/>
      <c r="G18" s="250"/>
      <c r="H18" s="250"/>
      <c r="I18" s="250"/>
      <c r="J18" s="250"/>
    </row>
    <row r="19" spans="1:10" ht="17.45" customHeight="1" x14ac:dyDescent="0.2">
      <c r="A19" s="250"/>
      <c r="B19" s="250"/>
      <c r="C19" s="250"/>
      <c r="D19" s="250"/>
      <c r="E19" s="250"/>
      <c r="F19" s="250"/>
      <c r="G19" s="250"/>
      <c r="H19" s="250"/>
      <c r="I19" s="250"/>
      <c r="J19" s="250"/>
    </row>
    <row r="20" spans="1:10" ht="17.45" customHeight="1" x14ac:dyDescent="0.2">
      <c r="A20" s="250"/>
      <c r="B20" s="250"/>
      <c r="C20" s="250"/>
      <c r="D20" s="250"/>
      <c r="E20" s="250"/>
      <c r="F20" s="250"/>
      <c r="G20" s="250"/>
      <c r="H20" s="250"/>
      <c r="I20" s="250"/>
      <c r="J20" s="250"/>
    </row>
    <row r="21" spans="1:10" ht="17.45" customHeight="1" x14ac:dyDescent="0.2">
      <c r="A21" s="250"/>
      <c r="B21" s="250"/>
      <c r="C21" s="250"/>
      <c r="D21" s="250"/>
      <c r="E21" s="250"/>
      <c r="F21" s="250"/>
      <c r="G21" s="250"/>
      <c r="H21" s="250"/>
      <c r="I21" s="250"/>
      <c r="J21" s="250"/>
    </row>
    <row r="22" spans="1:10" ht="17.45" customHeight="1" x14ac:dyDescent="0.2">
      <c r="A22" s="250"/>
      <c r="B22" s="250"/>
      <c r="C22" s="250"/>
      <c r="D22" s="250"/>
      <c r="E22" s="250"/>
      <c r="F22" s="250"/>
      <c r="G22" s="250"/>
      <c r="H22" s="250"/>
      <c r="I22" s="250"/>
      <c r="J22" s="250"/>
    </row>
    <row r="23" spans="1:10" ht="17.45" customHeight="1" x14ac:dyDescent="0.2">
      <c r="A23" s="250"/>
      <c r="B23" s="250"/>
      <c r="C23" s="250"/>
      <c r="D23" s="250"/>
      <c r="E23" s="250"/>
      <c r="F23" s="250"/>
      <c r="G23" s="250"/>
      <c r="H23" s="250"/>
      <c r="I23" s="250"/>
      <c r="J23" s="250"/>
    </row>
    <row r="24" spans="1:10" ht="17.45" customHeight="1" x14ac:dyDescent="0.2">
      <c r="A24" s="250"/>
      <c r="B24" s="250"/>
      <c r="C24" s="250"/>
      <c r="D24" s="250"/>
      <c r="E24" s="250"/>
      <c r="F24" s="250"/>
      <c r="G24" s="250"/>
      <c r="H24" s="250"/>
      <c r="I24" s="250"/>
      <c r="J24" s="250"/>
    </row>
    <row r="25" spans="1:10" ht="17.45" customHeight="1" x14ac:dyDescent="0.2">
      <c r="A25" s="250"/>
      <c r="B25" s="250"/>
      <c r="C25" s="250"/>
      <c r="D25" s="250"/>
      <c r="E25" s="250"/>
      <c r="F25" s="250"/>
      <c r="G25" s="250"/>
      <c r="H25" s="250"/>
      <c r="I25" s="250"/>
      <c r="J25" s="250"/>
    </row>
    <row r="26" spans="1:10" ht="17.45" customHeight="1" x14ac:dyDescent="0.2">
      <c r="A26" s="250"/>
      <c r="B26" s="250"/>
      <c r="C26" s="250"/>
      <c r="D26" s="250"/>
      <c r="E26" s="250"/>
      <c r="F26" s="250"/>
      <c r="G26" s="250"/>
      <c r="H26" s="250"/>
      <c r="I26" s="250"/>
      <c r="J26" s="250"/>
    </row>
    <row r="27" spans="1:10" ht="17.45" customHeight="1" x14ac:dyDescent="0.2">
      <c r="A27" s="250"/>
      <c r="B27" s="250"/>
      <c r="C27" s="250"/>
      <c r="D27" s="250"/>
      <c r="E27" s="250"/>
      <c r="F27" s="250"/>
      <c r="G27" s="250"/>
      <c r="H27" s="250"/>
      <c r="I27" s="250"/>
      <c r="J27" s="250"/>
    </row>
    <row r="28" spans="1:10" ht="17.45" customHeight="1" x14ac:dyDescent="0.2">
      <c r="A28" s="250"/>
      <c r="B28" s="250"/>
      <c r="C28" s="250"/>
      <c r="D28" s="250"/>
      <c r="E28" s="250"/>
      <c r="F28" s="250"/>
      <c r="G28" s="250"/>
      <c r="H28" s="250"/>
      <c r="I28" s="250"/>
      <c r="J28" s="250"/>
    </row>
    <row r="29" spans="1:10" ht="17.45" customHeight="1" x14ac:dyDescent="0.2">
      <c r="A29" s="250"/>
      <c r="B29" s="250"/>
      <c r="C29" s="250"/>
      <c r="D29" s="250"/>
      <c r="E29" s="250"/>
      <c r="F29" s="250"/>
      <c r="G29" s="250"/>
      <c r="H29" s="250"/>
      <c r="I29" s="250"/>
      <c r="J29" s="250"/>
    </row>
    <row r="30" spans="1:10" ht="17.45" customHeight="1" x14ac:dyDescent="0.2">
      <c r="A30" s="250"/>
      <c r="B30" s="250"/>
      <c r="C30" s="250"/>
      <c r="D30" s="250"/>
      <c r="E30" s="250"/>
      <c r="F30" s="250"/>
      <c r="G30" s="250"/>
      <c r="H30" s="250"/>
      <c r="I30" s="250"/>
      <c r="J30" s="250"/>
    </row>
  </sheetData>
  <mergeCells count="1">
    <mergeCell ref="A1:J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e0f2309832ba7d5f50b3314f8adb9f25">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7a85eb3cf7c0c80b61ee2e764bc23802"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5876B1-4520-4D2C-86B2-CA1AE60C0C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EFC670-F99A-4D88-9C52-F9782A557F2D}">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http://schemas.openxmlformats.org/package/2006/metadata/core-properties"/>
    <ds:schemaRef ds:uri="d8745bc5-821e-4205-946a-621c2da728c8"/>
    <ds:schemaRef ds:uri="http://www.w3.org/XML/1998/namespace"/>
    <ds:schemaRef ds:uri="22baa3bd-a2fa-4ea9-9ebb-3a9c6a55952b"/>
    <ds:schemaRef ds:uri="http://schemas.microsoft.com/office/2006/metadata/properties"/>
  </ds:schemaRefs>
</ds:datastoreItem>
</file>

<file path=customXml/itemProps3.xml><?xml version="1.0" encoding="utf-8"?>
<ds:datastoreItem xmlns:ds="http://schemas.openxmlformats.org/officeDocument/2006/customXml" ds:itemID="{3DB3EE3E-DB04-48E4-95D5-2E50AC9F86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Opći podaci</vt:lpstr>
      <vt:lpstr>Bilanca</vt:lpstr>
      <vt:lpstr>RDG</vt:lpstr>
      <vt:lpstr>NT_D</vt:lpstr>
      <vt:lpstr>PK</vt:lpstr>
      <vt:lpstr>Bilješke</vt:lpstr>
      <vt:lpstr>Bilanca!Print_Area</vt:lpstr>
      <vt:lpstr>NT_D!Print_Area</vt:lpstr>
      <vt:lpstr>'Opći podaci'!Print_Area</vt:lpstr>
      <vt:lpstr>PK!Print_Area</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Ines Škorjanec</cp:lastModifiedBy>
  <cp:lastPrinted>2020-04-29T08:54:05Z</cp:lastPrinted>
  <dcterms:created xsi:type="dcterms:W3CDTF">2008-10-17T11:51:54Z</dcterms:created>
  <dcterms:modified xsi:type="dcterms:W3CDTF">2020-04-30T10:02:07Z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