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6" rupBuild="9303"/>
  <workbookPr saveExternalLinkValues="0" codeName="ThisWorkbook" defaultThemeVersion="124226"/>
  <bookViews>
    <workbookView xWindow="0" yWindow="0" windowWidth="24240" windowHeight="12435"/>
  </bookViews>
  <sheets>
    <sheet name="Opći podaci" sheetId="25" r:id="rId1"/>
    <sheet name="Bilanca" sheetId="18" r:id="rId2"/>
    <sheet name="RDG" sheetId="26" r:id="rId3"/>
    <sheet name="NT_I" sheetId="20" r:id="rId4"/>
    <sheet name="NT_D" sheetId="21" r:id="rId5"/>
    <sheet name="PK" sheetId="22" r:id="rId6"/>
    <sheet name="Bilješke" sheetId="24" r:id="rId7"/>
  </sheets>
  <definedNames>
    <definedName name="_xlnm.Print_Area" localSheetId="1">Bilanca!$A$1:$I$134</definedName>
    <definedName name="_xlnm.Print_Area" localSheetId="4">NT_D!$A$1:$I$53</definedName>
    <definedName name="_xlnm.Print_Area" localSheetId="3">NT_I!$A$1:$I$59</definedName>
    <definedName name="_xlnm.Print_Area" localSheetId="0">'Opći podaci'!$A$1:$J$61</definedName>
    <definedName name="_xlnm.Print_Area" localSheetId="5">PK!$A$1:$Y$63</definedName>
  </definedNames>
  <calcPr calcId="145621"/>
</workbook>
</file>

<file path=xl/calcChain.xml><?xml version="1.0" encoding="utf-8"?>
<calcChain xmlns="http://schemas.openxmlformats.org/spreadsheetml/2006/main">
  <c r="W8" i="22" l="1"/>
  <c r="W9" i="22"/>
  <c r="W7" i="22"/>
  <c r="J98" i="26" l="1"/>
  <c r="K98" i="26"/>
  <c r="I98" i="26"/>
  <c r="H98" i="26"/>
  <c r="J91" i="26"/>
  <c r="K91" i="26"/>
  <c r="I91" i="26"/>
  <c r="H91" i="26"/>
  <c r="K90" i="26" l="1"/>
  <c r="J108" i="26"/>
  <c r="H108" i="26"/>
  <c r="H109" i="26" s="1"/>
  <c r="K108" i="26"/>
  <c r="K109" i="26" s="1"/>
  <c r="J90" i="26"/>
  <c r="I108" i="26"/>
  <c r="I109" i="26" s="1"/>
  <c r="I90" i="26"/>
  <c r="H90" i="26"/>
  <c r="S61" i="22"/>
  <c r="S62" i="22" s="1"/>
  <c r="T61" i="22"/>
  <c r="T62" i="22" s="1"/>
  <c r="S63" i="22"/>
  <c r="T63" i="22"/>
  <c r="S32" i="22"/>
  <c r="S33" i="22" s="1"/>
  <c r="T32" i="22"/>
  <c r="T33" i="22" s="1"/>
  <c r="S34" i="22"/>
  <c r="T34" i="22"/>
  <c r="W41" i="22"/>
  <c r="W42" i="22"/>
  <c r="W43" i="22"/>
  <c r="W44" i="22"/>
  <c r="W45" i="22"/>
  <c r="W46" i="22"/>
  <c r="W47" i="22"/>
  <c r="W48" i="22"/>
  <c r="W49" i="22"/>
  <c r="W50" i="22"/>
  <c r="W51" i="22"/>
  <c r="W52" i="22"/>
  <c r="W53" i="22"/>
  <c r="W54" i="22"/>
  <c r="Y54" i="22" s="1"/>
  <c r="W55" i="22"/>
  <c r="W56" i="22"/>
  <c r="W57" i="22"/>
  <c r="W58" i="22"/>
  <c r="W40" i="22"/>
  <c r="S39" i="22"/>
  <c r="S59" i="22" s="1"/>
  <c r="T39" i="22"/>
  <c r="T59" i="22" s="1"/>
  <c r="W37" i="22"/>
  <c r="W38" i="22"/>
  <c r="W36" i="22"/>
  <c r="W25" i="22"/>
  <c r="Y25" i="22" s="1"/>
  <c r="W12" i="22"/>
  <c r="W13" i="22"/>
  <c r="W14" i="22"/>
  <c r="W15" i="22"/>
  <c r="W16" i="22"/>
  <c r="W17" i="22"/>
  <c r="W18" i="22"/>
  <c r="W19" i="22"/>
  <c r="W20" i="22"/>
  <c r="W21" i="22"/>
  <c r="W22" i="22"/>
  <c r="W23" i="22"/>
  <c r="W24" i="22"/>
  <c r="W26" i="22"/>
  <c r="W27" i="22"/>
  <c r="W28" i="22"/>
  <c r="W29" i="22"/>
  <c r="W11" i="22"/>
  <c r="S10" i="22"/>
  <c r="S30" i="22" s="1"/>
  <c r="T10" i="22"/>
  <c r="T30" i="22" s="1"/>
  <c r="I48" i="21"/>
  <c r="H48" i="21"/>
  <c r="I42" i="21"/>
  <c r="H42" i="21"/>
  <c r="I35" i="21"/>
  <c r="H35" i="21"/>
  <c r="I29" i="21"/>
  <c r="H29" i="21"/>
  <c r="I20" i="21"/>
  <c r="H20" i="21"/>
  <c r="I13" i="21"/>
  <c r="H13" i="21"/>
  <c r="J109" i="26"/>
  <c r="K111" i="26"/>
  <c r="J111" i="26"/>
  <c r="I111" i="26"/>
  <c r="H111" i="26"/>
  <c r="K85" i="26"/>
  <c r="J85" i="26"/>
  <c r="I85" i="26"/>
  <c r="H85" i="26"/>
  <c r="K70" i="26"/>
  <c r="J70" i="26"/>
  <c r="I70" i="26"/>
  <c r="H70" i="26"/>
  <c r="K48" i="26"/>
  <c r="J48" i="26"/>
  <c r="I48" i="26"/>
  <c r="H48" i="26"/>
  <c r="K37" i="26"/>
  <c r="J37" i="26"/>
  <c r="I37" i="26"/>
  <c r="H37" i="26"/>
  <c r="K29" i="26"/>
  <c r="J29" i="26"/>
  <c r="I29" i="26"/>
  <c r="H29" i="26"/>
  <c r="K26" i="26"/>
  <c r="J26" i="26"/>
  <c r="I26" i="26"/>
  <c r="H26" i="26"/>
  <c r="K20" i="26"/>
  <c r="J20" i="26"/>
  <c r="I20" i="26"/>
  <c r="H20" i="26"/>
  <c r="K16" i="26"/>
  <c r="J16" i="26"/>
  <c r="I16" i="26"/>
  <c r="H16" i="26"/>
  <c r="K8" i="26"/>
  <c r="J8" i="26"/>
  <c r="I8" i="26"/>
  <c r="H8" i="26"/>
  <c r="H21" i="21" l="1"/>
  <c r="I14" i="26"/>
  <c r="I61" i="26" s="1"/>
  <c r="K14" i="26"/>
  <c r="K61" i="26" s="1"/>
  <c r="J14" i="26"/>
  <c r="J61" i="26" s="1"/>
  <c r="J60" i="26"/>
  <c r="I60" i="26"/>
  <c r="K60" i="26"/>
  <c r="H60" i="26"/>
  <c r="H14" i="26"/>
  <c r="H61" i="26" s="1"/>
  <c r="I21" i="21"/>
  <c r="H36" i="21"/>
  <c r="I36" i="21"/>
  <c r="H49" i="21"/>
  <c r="I49" i="21"/>
  <c r="I64" i="26" l="1"/>
  <c r="I62" i="26"/>
  <c r="I66" i="26" s="1"/>
  <c r="I63" i="26"/>
  <c r="K63" i="26"/>
  <c r="J64" i="26"/>
  <c r="K64" i="26"/>
  <c r="J62" i="26"/>
  <c r="J67" i="26" s="1"/>
  <c r="J63" i="26"/>
  <c r="H63" i="26"/>
  <c r="K62" i="26"/>
  <c r="K66" i="26" s="1"/>
  <c r="H62" i="26"/>
  <c r="H68" i="26" s="1"/>
  <c r="H64" i="26"/>
  <c r="I51" i="21"/>
  <c r="I53" i="21" s="1"/>
  <c r="H51" i="21"/>
  <c r="H53" i="21" s="1"/>
  <c r="I67" i="26" l="1"/>
  <c r="I68" i="26"/>
  <c r="J66" i="26"/>
  <c r="J68" i="26"/>
  <c r="K67" i="26"/>
  <c r="K68" i="26"/>
  <c r="H66" i="26"/>
  <c r="H67" i="26"/>
  <c r="I85" i="18"/>
  <c r="H85" i="18"/>
  <c r="I78" i="18" l="1"/>
  <c r="H78" i="18"/>
  <c r="H54" i="20" l="1"/>
  <c r="H48" i="20"/>
  <c r="H41" i="20"/>
  <c r="H35" i="20"/>
  <c r="H19" i="20"/>
  <c r="I9" i="20"/>
  <c r="H117" i="18"/>
  <c r="H105" i="18"/>
  <c r="H98" i="18"/>
  <c r="H94" i="18"/>
  <c r="H91" i="18"/>
  <c r="H60" i="18"/>
  <c r="H53" i="18"/>
  <c r="H45" i="18"/>
  <c r="H38" i="18"/>
  <c r="H27" i="18"/>
  <c r="H17" i="18"/>
  <c r="H10" i="18"/>
  <c r="H63" i="22"/>
  <c r="H61" i="22"/>
  <c r="H62" i="22" s="1"/>
  <c r="H39" i="22"/>
  <c r="H59" i="22" s="1"/>
  <c r="H34" i="22"/>
  <c r="H32" i="22"/>
  <c r="H33" i="22" s="1"/>
  <c r="K10" i="22"/>
  <c r="H42" i="20" l="1"/>
  <c r="H55" i="20"/>
  <c r="H9" i="18"/>
  <c r="H75" i="18"/>
  <c r="H133" i="18" s="1"/>
  <c r="H44" i="18"/>
  <c r="X63" i="22"/>
  <c r="V63" i="22"/>
  <c r="U63" i="22"/>
  <c r="R63" i="22"/>
  <c r="Q63" i="22"/>
  <c r="P63" i="22"/>
  <c r="O63" i="22"/>
  <c r="N63" i="22"/>
  <c r="M63" i="22"/>
  <c r="L63" i="22"/>
  <c r="K63" i="22"/>
  <c r="J63" i="22"/>
  <c r="I63" i="22"/>
  <c r="X61" i="22"/>
  <c r="X62" i="22" s="1"/>
  <c r="V61" i="22"/>
  <c r="V62" i="22" s="1"/>
  <c r="U61" i="22"/>
  <c r="U62" i="22" s="1"/>
  <c r="R61" i="22"/>
  <c r="R62" i="22" s="1"/>
  <c r="Q61" i="22"/>
  <c r="Q62" i="22" s="1"/>
  <c r="P61" i="22"/>
  <c r="P62" i="22" s="1"/>
  <c r="O61" i="22"/>
  <c r="O62" i="22" s="1"/>
  <c r="N61" i="22"/>
  <c r="N62" i="22" s="1"/>
  <c r="M61" i="22"/>
  <c r="M62" i="22" s="1"/>
  <c r="L61" i="22"/>
  <c r="L62" i="22" s="1"/>
  <c r="K61" i="22"/>
  <c r="K62" i="22" s="1"/>
  <c r="J61" i="22"/>
  <c r="J62" i="22" s="1"/>
  <c r="I61" i="22"/>
  <c r="I62" i="22" s="1"/>
  <c r="Y58" i="22"/>
  <c r="Y57" i="22"/>
  <c r="Y56" i="22"/>
  <c r="Y55" i="22"/>
  <c r="Y53" i="22"/>
  <c r="Y52" i="22"/>
  <c r="Y51" i="22"/>
  <c r="Y50" i="22"/>
  <c r="Y49" i="22"/>
  <c r="Y48" i="22"/>
  <c r="Y47" i="22"/>
  <c r="Y46" i="22"/>
  <c r="Y45" i="22"/>
  <c r="Y44" i="22"/>
  <c r="Y43" i="22"/>
  <c r="Y42" i="22"/>
  <c r="Y41" i="22"/>
  <c r="Y40" i="22"/>
  <c r="X39" i="22"/>
  <c r="X59" i="22" s="1"/>
  <c r="V39" i="22"/>
  <c r="V59" i="22" s="1"/>
  <c r="U39" i="22"/>
  <c r="U59" i="22" s="1"/>
  <c r="R39" i="22"/>
  <c r="R59" i="22" s="1"/>
  <c r="Q39" i="22"/>
  <c r="Q59" i="22" s="1"/>
  <c r="P39" i="22"/>
  <c r="P59" i="22" s="1"/>
  <c r="O39" i="22"/>
  <c r="O59" i="22" s="1"/>
  <c r="N39" i="22"/>
  <c r="N59" i="22" s="1"/>
  <c r="M39" i="22"/>
  <c r="M59" i="22" s="1"/>
  <c r="L39" i="22"/>
  <c r="L59" i="22" s="1"/>
  <c r="K39" i="22"/>
  <c r="K59" i="22" s="1"/>
  <c r="J39" i="22"/>
  <c r="J59" i="22" s="1"/>
  <c r="I39" i="22"/>
  <c r="I59" i="22" s="1"/>
  <c r="Y38" i="22"/>
  <c r="Y37" i="22"/>
  <c r="Y36" i="22"/>
  <c r="X34" i="22"/>
  <c r="V34" i="22"/>
  <c r="U34" i="22"/>
  <c r="R34" i="22"/>
  <c r="Q34" i="22"/>
  <c r="P34" i="22"/>
  <c r="O34" i="22"/>
  <c r="N34" i="22"/>
  <c r="M34" i="22"/>
  <c r="L34" i="22"/>
  <c r="K34" i="22"/>
  <c r="J34" i="22"/>
  <c r="I34" i="22"/>
  <c r="X32" i="22"/>
  <c r="X33" i="22" s="1"/>
  <c r="V32" i="22"/>
  <c r="V33" i="22" s="1"/>
  <c r="U32" i="22"/>
  <c r="U33" i="22" s="1"/>
  <c r="R32" i="22"/>
  <c r="R33" i="22" s="1"/>
  <c r="Q32" i="22"/>
  <c r="Q33" i="22" s="1"/>
  <c r="P32" i="22"/>
  <c r="P33" i="22" s="1"/>
  <c r="O32" i="22"/>
  <c r="O33" i="22" s="1"/>
  <c r="N32" i="22"/>
  <c r="N33" i="22" s="1"/>
  <c r="M32" i="22"/>
  <c r="M33" i="22" s="1"/>
  <c r="L32" i="22"/>
  <c r="L33" i="22" s="1"/>
  <c r="K32" i="22"/>
  <c r="K33" i="22" s="1"/>
  <c r="J32" i="22"/>
  <c r="J33" i="22" s="1"/>
  <c r="I32" i="22"/>
  <c r="I33" i="22" s="1"/>
  <c r="Y29" i="22"/>
  <c r="Y28" i="22"/>
  <c r="Y27" i="22"/>
  <c r="Y26" i="22"/>
  <c r="Y24" i="22"/>
  <c r="Y23" i="22"/>
  <c r="Y22" i="22"/>
  <c r="Y21" i="22"/>
  <c r="Y20" i="22"/>
  <c r="Y19" i="22"/>
  <c r="Y18" i="22"/>
  <c r="Y17" i="22"/>
  <c r="Y16" i="22"/>
  <c r="Y15" i="22"/>
  <c r="Y14" i="22"/>
  <c r="Y13" i="22"/>
  <c r="Y12" i="22"/>
  <c r="Y11" i="22"/>
  <c r="X10" i="22"/>
  <c r="X30" i="22" s="1"/>
  <c r="V10" i="22"/>
  <c r="V30" i="22" s="1"/>
  <c r="U10" i="22"/>
  <c r="U30" i="22" s="1"/>
  <c r="R10" i="22"/>
  <c r="R30" i="22" s="1"/>
  <c r="Q10" i="22"/>
  <c r="Q30" i="22" s="1"/>
  <c r="P10" i="22"/>
  <c r="P30" i="22" s="1"/>
  <c r="O10" i="22"/>
  <c r="O30" i="22" s="1"/>
  <c r="N10" i="22"/>
  <c r="N30" i="22" s="1"/>
  <c r="M10" i="22"/>
  <c r="M30" i="22" s="1"/>
  <c r="L10" i="22"/>
  <c r="L30" i="22" s="1"/>
  <c r="K30" i="22"/>
  <c r="J10" i="22"/>
  <c r="J30" i="22" s="1"/>
  <c r="I10" i="22"/>
  <c r="I30" i="22" s="1"/>
  <c r="H10" i="22"/>
  <c r="H30" i="22" s="1"/>
  <c r="Y9" i="22"/>
  <c r="Y8" i="22"/>
  <c r="Y7" i="22"/>
  <c r="I54" i="20"/>
  <c r="I48" i="20"/>
  <c r="I41" i="20"/>
  <c r="I35" i="20"/>
  <c r="I19" i="20"/>
  <c r="I18" i="20"/>
  <c r="H9" i="20"/>
  <c r="H18" i="20" s="1"/>
  <c r="H24" i="20" s="1"/>
  <c r="H27" i="20" s="1"/>
  <c r="I117" i="18"/>
  <c r="I105" i="18"/>
  <c r="I98" i="18"/>
  <c r="I94" i="18"/>
  <c r="I91" i="18"/>
  <c r="I60" i="18"/>
  <c r="I53" i="18"/>
  <c r="I45" i="18"/>
  <c r="I38" i="18"/>
  <c r="I27" i="18"/>
  <c r="I17" i="18"/>
  <c r="I10" i="18"/>
  <c r="H57" i="20" l="1"/>
  <c r="H59" i="20" s="1"/>
  <c r="I24" i="20"/>
  <c r="I27" i="20" s="1"/>
  <c r="I55" i="20"/>
  <c r="H72" i="18"/>
  <c r="I44" i="18"/>
  <c r="I75" i="18"/>
  <c r="I133" i="18" s="1"/>
  <c r="Y63" i="22"/>
  <c r="W63" i="22"/>
  <c r="I9" i="18"/>
  <c r="I42" i="20"/>
  <c r="Y61" i="22"/>
  <c r="Y62" i="22" s="1"/>
  <c r="W61" i="22"/>
  <c r="W62" i="22" s="1"/>
  <c r="Y32" i="22"/>
  <c r="Y33" i="22" s="1"/>
  <c r="W32" i="22"/>
  <c r="W33" i="22" s="1"/>
  <c r="Y34" i="22"/>
  <c r="W34" i="22"/>
  <c r="Y39" i="22"/>
  <c r="Y59" i="22" s="1"/>
  <c r="W39" i="22"/>
  <c r="W59" i="22" s="1"/>
  <c r="Y10" i="22"/>
  <c r="Y30" i="22" s="1"/>
  <c r="W10" i="22"/>
  <c r="W30" i="22" s="1"/>
  <c r="I57" i="20" l="1"/>
  <c r="I59" i="20" s="1"/>
  <c r="I72" i="18"/>
</calcChain>
</file>

<file path=xl/sharedStrings.xml><?xml version="1.0" encoding="utf-8"?>
<sst xmlns="http://schemas.openxmlformats.org/spreadsheetml/2006/main" count="534" uniqueCount="465">
  <si>
    <t>do</t>
  </si>
  <si>
    <t>BILANCA</t>
  </si>
  <si>
    <t>Naziv pozicije</t>
  </si>
  <si>
    <r>
      <t xml:space="preserve">AOP
</t>
    </r>
    <r>
      <rPr>
        <b/>
        <sz val="7"/>
        <color indexed="9"/>
        <rFont val="Arial"/>
        <family val="2"/>
        <charset val="238"/>
      </rPr>
      <t>oznaka</t>
    </r>
  </si>
  <si>
    <t>A)  POTRAŽIVANJA ZA UPISANI A NEUPLAĆENI KAPITAL</t>
  </si>
  <si>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</si>
  <si>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</si>
  <si>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</si>
  <si>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</si>
  <si>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</si>
  <si>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</si>
  <si>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</si>
  <si>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</si>
  <si>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</si>
  <si>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</si>
  <si>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</si>
  <si>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</si>
  <si>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</si>
  <si>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</si>
  <si>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</si>
  <si>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</si>
  <si>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</si>
  <si>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</si>
  <si>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</si>
  <si>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</si>
  <si>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</si>
  <si>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</si>
  <si>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</si>
  <si>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</si>
  <si>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</si>
  <si>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</si>
  <si>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</si>
  <si>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</si>
  <si>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</si>
  <si>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</si>
  <si>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</si>
  <si>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</si>
  <si>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</si>
  <si>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</si>
  <si>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</si>
  <si>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</si>
  <si>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</si>
  <si>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</si>
  <si>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</si>
  <si>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</si>
  <si>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</si>
  <si>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</si>
  <si>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</si>
  <si>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</si>
  <si>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</si>
  <si>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</si>
  <si>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</si>
  <si>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</si>
  <si>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</si>
  <si>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</si>
  <si>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</si>
  <si>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</si>
  <si>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</si>
  <si>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</si>
  <si>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t>F)  IZVANBILANČNI ZAPISI</t>
  </si>
  <si>
    <t>PASIVA</t>
  </si>
  <si>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</si>
  <si>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</si>
  <si>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</si>
  <si>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</si>
  <si>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</si>
  <si>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</si>
  <si>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</si>
  <si>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</si>
  <si>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</si>
  <si>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 xml:space="preserve">     2. Učinkoviti dio zaštite novčanih tokova</t>
  </si>
  <si>
    <t xml:space="preserve">     3. Učinkoviti dio zaštite neto ulaganja u inozemstvu</t>
  </si>
  <si>
    <t xml:space="preserve">     1. Zadržana dobit</t>
  </si>
  <si>
    <t xml:space="preserve">     2. Preneseni gubitak</t>
  </si>
  <si>
    <t xml:space="preserve">     1. Dobit poslovne godine</t>
  </si>
  <si>
    <t xml:space="preserve">     2. Gubitak poslovne godine</t>
  </si>
  <si>
    <t>VIII. MANJINSKI (NEKONTROLIRAJUĆI) INTERES</t>
  </si>
  <si>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</si>
  <si>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</si>
  <si>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</si>
  <si>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</si>
  <si>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</si>
  <si>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</si>
  <si>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</si>
  <si>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</si>
  <si>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</si>
  <si>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</si>
  <si>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</si>
  <si>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</si>
  <si>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</si>
  <si>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</si>
  <si>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</si>
  <si>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</si>
  <si>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</si>
  <si>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</si>
  <si>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</si>
  <si>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</si>
  <si>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</si>
  <si>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</si>
  <si>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</si>
  <si>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</si>
  <si>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</si>
  <si>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</si>
  <si>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</si>
  <si>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</si>
  <si>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</si>
  <si>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</si>
  <si>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</si>
  <si>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</si>
  <si>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</si>
  <si>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</si>
  <si>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</si>
  <si>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</si>
  <si>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</si>
  <si>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</si>
  <si>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</si>
  <si>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</si>
  <si>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</si>
  <si>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</si>
  <si>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</si>
  <si>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t xml:space="preserve">        a) Troškovi sirovina i materijala </t>
  </si>
  <si>
    <t xml:space="preserve">        b) Troškovi prodane robe </t>
  </si>
  <si>
    <t xml:space="preserve">        c) Ostali vanjski troškovi </t>
  </si>
  <si>
    <t xml:space="preserve">       a) dugotrajne imovine osim financijske imovine</t>
  </si>
  <si>
    <t xml:space="preserve">       b) kratkotrajne imovine osim financijske imovine</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</si>
  <si>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</si>
  <si>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</si>
  <si>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</si>
  <si>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</si>
  <si>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</si>
  <si>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</si>
  <si>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</si>
  <si>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</si>
  <si>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</si>
  <si>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</si>
  <si>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</si>
  <si>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</si>
  <si>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</si>
  <si>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</si>
  <si>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</si>
  <si>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</si>
  <si>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</si>
  <si>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</si>
  <si>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</si>
  <si>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</si>
  <si>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</si>
  <si>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</si>
  <si>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</si>
  <si>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</si>
  <si>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</si>
  <si>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</si>
  <si>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</si>
  <si>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t>PREKINUTO POSLOVANJE (popunjava poduzetnik obveznika MSFI-a samo ako ima prekinuto poslovanje)</t>
  </si>
  <si>
    <t xml:space="preserve"> 1. Dobit prekinutog poslovanja prije oporezivanja</t>
  </si>
  <si>
    <t xml:space="preserve"> 2. Gubitak prekinutog poslovanja prije oporezivanja</t>
  </si>
  <si>
    <t>XV. POREZ NA DOBIT PREKINUTOG POSLOVANJA</t>
  </si>
  <si>
    <t>UKUPNO POSLOVANJE (popunjava samo poduzetnik obveznik MSFI-a koji ima prekinuto poslovanje)</t>
  </si>
  <si>
    <t xml:space="preserve"> 1. Pripisana imateljima kapitala matice</t>
  </si>
  <si>
    <t xml:space="preserve"> 2. Pripisana manjinskom (nekontrolirajućem) interesu</t>
  </si>
  <si>
    <t xml:space="preserve">I. DOBIT ILI GUBITAK RAZDOBLJA </t>
  </si>
  <si>
    <t>1. Tečajne razlike iz preračuna inozemnog poslovanja</t>
  </si>
  <si>
    <t>4. Dobit ili gubitak s osnove učinkovite zaštite novčanih tokova</t>
  </si>
  <si>
    <t>5. Dobit ili gubitak s osnove učinkovite zaštite neto ulaganja u inozemstvu</t>
  </si>
  <si>
    <t>6. Udio u ostaloj sveobuhvatnoj dobiti/gubitku društava povezanih
     sudjelujućim  interesom</t>
  </si>
  <si>
    <t>DODATAK Izvještaju o  ostaloj sveobuhvatnoj dobiti (popunjava poduzetnik koji sastavlja konsolidirani izvještaj)</t>
  </si>
  <si>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</si>
  <si>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</si>
  <si>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</si>
  <si>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</si>
  <si>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</si>
  <si>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</si>
  <si>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</si>
  <si>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</si>
  <si>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b) Dobici i gubici od prodaje i vrijednosna usklađenja dugotrajne materijalne i
      nematerijalne imovine</t>
  </si>
  <si>
    <t xml:space="preserve"> c) Dobici i gubici od prodaje i nerealizirani dobici i gubici i vrijednosno usklađenje
      financijske imovine</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</si>
  <si>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</si>
  <si>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</si>
  <si>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</si>
  <si>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</si>
  <si>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</si>
  <si>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</si>
  <si>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</si>
  <si>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</si>
  <si>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</si>
  <si>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</si>
  <si>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</si>
  <si>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</si>
  <si>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</si>
  <si>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</si>
  <si>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</si>
  <si>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</si>
  <si>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</si>
  <si>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</si>
  <si>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</si>
  <si>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</si>
  <si>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</si>
  <si>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</si>
  <si>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</si>
  <si>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</si>
  <si>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</si>
  <si>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</si>
  <si>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</si>
  <si>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</si>
  <si>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</si>
  <si>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</si>
  <si>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</si>
  <si>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</si>
  <si>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</si>
  <si>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</si>
  <si>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</si>
  <si>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</si>
  <si>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</si>
  <si>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</si>
  <si>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</si>
  <si>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</si>
  <si>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</si>
  <si>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</si>
  <si>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</si>
  <si>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</si>
  <si>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</si>
  <si>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</si>
  <si>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</si>
  <si>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</si>
  <si>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</si>
  <si>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</si>
  <si>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</si>
  <si>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</si>
  <si>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</si>
  <si>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</si>
  <si>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</si>
  <si>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</si>
  <si>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t xml:space="preserve"> 1. Novčani izdaci za kupnju dugotrajne materijalne i nematerijalne imovine</t>
  </si>
  <si>
    <t xml:space="preserve"> 2. Novčani izdaci za stjecanje financijskih instrumenata</t>
  </si>
  <si>
    <t xml:space="preserve"> 4. Stjecanje ovisnog društva, umanjeno za stečeni novac</t>
  </si>
  <si>
    <t xml:space="preserve"> 5. Ostali novčani izdaci od investicijskih aktivnosti</t>
  </si>
  <si>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</si>
  <si>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</si>
  <si>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</si>
  <si>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</si>
  <si>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</si>
  <si>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</si>
  <si>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</si>
  <si>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</si>
  <si>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</si>
  <si>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t xml:space="preserve">  1. Nerealizirane tečajne razlike po novcu i novčanim ekvivalentima</t>
  </si>
  <si>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</si>
  <si>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</si>
  <si>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</si>
  <si>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</si>
  <si>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</si>
  <si>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</si>
  <si>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</si>
  <si>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</si>
  <si>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</si>
  <si>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</si>
  <si>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</si>
  <si>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</si>
  <si>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</si>
  <si>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</si>
  <si>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</si>
  <si>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</si>
  <si>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</si>
  <si>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</si>
  <si>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</si>
  <si>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</si>
  <si>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</si>
  <si>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</si>
  <si>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</si>
  <si>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</si>
  <si>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</si>
  <si>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</si>
  <si>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</si>
  <si>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</si>
  <si>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</si>
  <si>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</si>
  <si>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</si>
  <si>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18. Otkup vlastitih dionica/udjela</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</si>
  <si>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</si>
  <si>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</si>
  <si>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t>Tekuće razdoblje</t>
  </si>
  <si>
    <t>7. Promjene revalorizacijskih rezervi dugotrajne materijalne i
    nematerijalne imovine</t>
  </si>
  <si>
    <t>11. Udio u ostaloj sveobuhvatnoj dobiti/gubitku društava
      povezanih sudjelujućim interesom</t>
  </si>
  <si>
    <t>5</t>
  </si>
  <si>
    <t>6</t>
  </si>
  <si>
    <t>7</t>
  </si>
  <si>
    <t>8</t>
  </si>
  <si>
    <t>9</t>
  </si>
  <si>
    <t>10</t>
  </si>
  <si>
    <t>11</t>
  </si>
  <si>
    <t>12</t>
  </si>
  <si>
    <t>13</t>
  </si>
  <si>
    <t>14</t>
  </si>
  <si>
    <t>15</t>
  </si>
  <si>
    <t>17</t>
  </si>
  <si>
    <t xml:space="preserve">Kumulativ </t>
  </si>
  <si>
    <t>Tromjesečje</t>
  </si>
  <si>
    <t>Zadnji dan prethodne poslovne godine</t>
  </si>
  <si>
    <t xml:space="preserve">Na izvještajni datum tekućeg razdoblja
</t>
  </si>
  <si>
    <t>1. Stanje na dan početka prethodne  poslovne godine</t>
  </si>
  <si>
    <r>
      <t>4. Stanje na dan početka  prethodne poslovne godine   (prepravljeno)</t>
    </r>
    <r>
      <rPr>
        <sz val="8"/>
        <rFont val="Arial"/>
        <family val="2"/>
        <charset val="238"/>
      </rPr>
      <t xml:space="preserve"> (AOP 01 do 03)</t>
    </r>
  </si>
  <si>
    <t>1. Stanje na dan početka tekuće poslovne godine</t>
  </si>
  <si>
    <t>Isto razdoblje prethodne godine</t>
  </si>
  <si>
    <r>
      <t xml:space="preserve">B)  DUGOTRAJNA IMOVINA </t>
    </r>
    <r>
      <rPr>
        <sz val="9"/>
        <rFont val="Arial"/>
        <family val="2"/>
        <charset val="238"/>
      </rPr>
      <t>(AOP 003+010+020+031+036)</t>
    </r>
  </si>
  <si>
    <r>
      <t xml:space="preserve">C)  KRATKOTRAJNA IMOVINA </t>
    </r>
    <r>
      <rPr>
        <sz val="9"/>
        <rFont val="Arial"/>
        <family val="2"/>
        <charset val="238"/>
      </rPr>
      <t>(AOP 038+046+053+063)</t>
    </r>
  </si>
  <si>
    <r>
      <t xml:space="preserve">E)  UKUPNO AKTIVA </t>
    </r>
    <r>
      <rPr>
        <sz val="9"/>
        <rFont val="Arial"/>
        <family val="2"/>
        <charset val="238"/>
      </rPr>
      <t>(AOP 001+002+037+064)</t>
    </r>
  </si>
  <si>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</si>
  <si>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</si>
  <si>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Prilog 1.</t>
  </si>
  <si>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</si>
  <si>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</si>
  <si>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</si>
  <si>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</si>
  <si>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</si>
  <si>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</si>
  <si>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</si>
  <si>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</si>
  <si>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</si>
  <si>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</si>
  <si>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</si>
  <si>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</si>
  <si>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</si>
  <si>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</si>
  <si>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</si>
  <si>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</si>
  <si>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</si>
  <si>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</si>
  <si>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</si>
  <si>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</si>
  <si>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Godina:</t>
  </si>
  <si>
    <t>Kvartal:</t>
  </si>
  <si>
    <t xml:space="preserve">Tromjesečni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</si>
  <si>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</si>
  <si>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</si>
  <si>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</si>
  <si>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</si>
  <si>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</si>
  <si>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</si>
  <si>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</si>
  <si>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</si>
  <si>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</si>
  <si>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</si>
  <si>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</si>
  <si>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</si>
  <si>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</si>
  <si>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</si>
  <si>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</si>
  <si>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</si>
  <si>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</si>
  <si>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 xml:space="preserve">     4. Ostale rezerve fer vrijednosti</t>
  </si>
  <si>
    <t xml:space="preserve">     5. Tečajne razlike iz preračuna inozemnog poslovanja (konsolidacija)</t>
  </si>
  <si>
    <t>VI. ZADRŽANA DOBIT ILI PRENESENI GUBITAK (AOP 084-085)</t>
  </si>
  <si>
    <t>VII. DOBIT ILI GUBITAK POSLOVNE GODINE (AOP 087-088)</t>
  </si>
  <si>
    <r>
      <t xml:space="preserve">A)  KAPITAL I REZERVE </t>
    </r>
    <r>
      <rPr>
        <sz val="9"/>
        <rFont val="Arial"/>
        <family val="2"/>
        <charset val="238"/>
      </rPr>
      <t>(AOP 068 do 070+076+077+083+086+089)</t>
    </r>
  </si>
  <si>
    <r>
      <t xml:space="preserve">B)  REZERVIRANJA </t>
    </r>
    <r>
      <rPr>
        <sz val="9"/>
        <rFont val="Arial"/>
        <family val="2"/>
        <charset val="238"/>
      </rPr>
      <t>(AOP 091 do 096)</t>
    </r>
  </si>
  <si>
    <r>
      <t xml:space="preserve">C)  DUGOROČNE OBVEZE </t>
    </r>
    <r>
      <rPr>
        <sz val="9"/>
        <rFont val="Arial"/>
        <family val="2"/>
        <charset val="238"/>
      </rPr>
      <t>(AOP 098 do 108)</t>
    </r>
  </si>
  <si>
    <r>
      <t xml:space="preserve">D)  KRATKOROČNE OBVEZE </t>
    </r>
    <r>
      <rPr>
        <sz val="9"/>
        <rFont val="Arial"/>
        <family val="2"/>
        <charset val="238"/>
      </rPr>
      <t>(AOP 110 do 123)</t>
    </r>
  </si>
  <si>
    <r>
      <t xml:space="preserve">F) UKUPNO – PASIVA </t>
    </r>
    <r>
      <rPr>
        <sz val="9"/>
        <rFont val="Arial"/>
        <family val="2"/>
        <charset val="238"/>
      </rPr>
      <t>(AOP 067+090+097+109+124)</t>
    </r>
  </si>
  <si>
    <r>
      <t xml:space="preserve">I. POSLOVNI PRIHODI </t>
    </r>
    <r>
      <rPr>
        <sz val="9"/>
        <color indexed="62"/>
        <rFont val="Arial"/>
        <family val="2"/>
        <charset val="238"/>
      </rPr>
      <t>(AOP 002 do 006)</t>
    </r>
  </si>
  <si>
    <r>
      <t xml:space="preserve">II. POSLOVNI RASHODI </t>
    </r>
    <r>
      <rPr>
        <sz val="9"/>
        <color indexed="62"/>
        <rFont val="Arial"/>
        <family val="2"/>
        <charset val="238"/>
      </rPr>
      <t>(AOP 08+009+013+017+018+019+022+029)</t>
    </r>
  </si>
  <si>
    <r>
      <t xml:space="preserve">III. FINANCIJSKI PRIHODI </t>
    </r>
    <r>
      <rPr>
        <sz val="9"/>
        <color indexed="62"/>
        <rFont val="Arial"/>
        <family val="2"/>
        <charset val="238"/>
      </rPr>
      <t>(AOP 031 do 040)</t>
    </r>
  </si>
  <si>
    <r>
      <t xml:space="preserve">IV. FINANCIJSKI RASHODI </t>
    </r>
    <r>
      <rPr>
        <sz val="9"/>
        <color indexed="62"/>
        <rFont val="Arial"/>
        <family val="2"/>
        <charset val="238"/>
      </rPr>
      <t>(AOP 042 do 048)</t>
    </r>
  </si>
  <si>
    <r>
      <t xml:space="preserve">IX.   UKUPNI PRIHODI </t>
    </r>
    <r>
      <rPr>
        <sz val="9"/>
        <color indexed="62"/>
        <rFont val="Arial"/>
        <family val="2"/>
        <charset val="238"/>
      </rPr>
      <t>(AOP 001+030+049 +050)</t>
    </r>
  </si>
  <si>
    <r>
      <t xml:space="preserve">X.    UKUPNI RASHODI </t>
    </r>
    <r>
      <rPr>
        <sz val="9"/>
        <color indexed="62"/>
        <rFont val="Arial"/>
        <family val="2"/>
        <charset val="238"/>
      </rPr>
      <t>(AOP 007+041+051 + 052)</t>
    </r>
  </si>
  <si>
    <r>
      <t xml:space="preserve">XI.   DOBIT ILI GUBITAK PRIJE OPOREZIVANJA </t>
    </r>
    <r>
      <rPr>
        <sz val="9"/>
        <color indexed="62"/>
        <rFont val="Arial"/>
        <family val="2"/>
        <charset val="238"/>
      </rPr>
      <t>(AOP 053-054)</t>
    </r>
  </si>
  <si>
    <t xml:space="preserve">   1. Dobit prije oporezivanja (AOP 053-054)</t>
  </si>
  <si>
    <t xml:space="preserve">   2. Gubitak prije oporezivanja (AOP 054-053)</t>
  </si>
  <si>
    <r>
      <t xml:space="preserve">XIII. DOBIT ILI GUBITAK RAZDOBLJA </t>
    </r>
    <r>
      <rPr>
        <sz val="9"/>
        <color indexed="62"/>
        <rFont val="Arial"/>
        <family val="2"/>
        <charset val="238"/>
      </rPr>
      <t>(AOP 055-059)</t>
    </r>
  </si>
  <si>
    <t xml:space="preserve">  1. Dobit razdoblja (AOP 055-059)</t>
  </si>
  <si>
    <t xml:space="preserve">  2. Gubitak razdoblja (AOP 059-055)</t>
  </si>
  <si>
    <r>
      <t>XIV. DOBIT ILI GUBITAK PREKINUTOG POSLOVANJA PRIJE
        OPOREZIVANJA</t>
    </r>
    <r>
      <rPr>
        <sz val="9"/>
        <color indexed="62"/>
        <rFont val="Arial"/>
        <family val="2"/>
        <charset val="238"/>
      </rPr>
      <t xml:space="preserve"> (AOP 063-064)</t>
    </r>
  </si>
  <si>
    <t xml:space="preserve"> 1. Dobit prekinutog poslovanja za razdoblje (AOP 062-065)</t>
  </si>
  <si>
    <t xml:space="preserve"> 2. Gubitak prekinutog poslovanja za razdoblje (AOP 065-062)</t>
  </si>
  <si>
    <r>
      <t xml:space="preserve">XVI. DOBIT ILI GUBITAK PRIJE OPOREZIVANJA </t>
    </r>
    <r>
      <rPr>
        <sz val="9"/>
        <color indexed="62"/>
        <rFont val="Arial"/>
        <family val="2"/>
        <charset val="238"/>
      </rPr>
      <t>(AOP 055+062)</t>
    </r>
  </si>
  <si>
    <t xml:space="preserve"> 1. Dobit prije oporezivanja (AOP 068)</t>
  </si>
  <si>
    <t xml:space="preserve"> 2. Gubitak prije oporezivanja (AOP 068)</t>
  </si>
  <si>
    <r>
      <t xml:space="preserve">XVII. POREZ NA DOBIT </t>
    </r>
    <r>
      <rPr>
        <sz val="9"/>
        <color indexed="62"/>
        <rFont val="Arial"/>
        <family val="2"/>
        <charset val="238"/>
      </rPr>
      <t>(AOP 058+065)</t>
    </r>
  </si>
  <si>
    <r>
      <t xml:space="preserve">XVIII. DOBIT ILI GUBITAK RAZDOBLJA </t>
    </r>
    <r>
      <rPr>
        <sz val="9"/>
        <color indexed="62"/>
        <rFont val="Arial"/>
        <family val="2"/>
        <charset val="238"/>
      </rPr>
      <t>(AOP 068-071)</t>
    </r>
  </si>
  <si>
    <t xml:space="preserve"> 1. Dobit razdoblja (AOP 068-071)</t>
  </si>
  <si>
    <t xml:space="preserve"> 2. Gubitak razdoblja (AOP 071-068)</t>
  </si>
  <si>
    <r>
      <t xml:space="preserve">XIX. DOBIT ILI GUBITAK RAZDOBLJA </t>
    </r>
    <r>
      <rPr>
        <sz val="9"/>
        <color indexed="18"/>
        <rFont val="Arial"/>
        <family val="2"/>
        <charset val="238"/>
      </rPr>
      <t>(AOP 076+077)</t>
    </r>
  </si>
  <si>
    <t>1. Promjene revalorizacijskih rezervi dugotrajne materijalne i nematerijalne imovine</t>
  </si>
  <si>
    <t>2. Dobitak ili gubitak s osnove naknadnog vrednovanja vlasničkih vrijednosnih papira po fer vrijednosti kroz ostalu sveobuhvatnu dobit</t>
  </si>
  <si>
    <t>3. Promjene fer vrijednosti financijske obveze po fer vrijednosti kroz račun dobiti i gubitka koja se može pripisati promjenama kreditnog rizika obveze</t>
  </si>
  <si>
    <t>4. Aktuarski dobici/gubici po planovima definiranih primanja</t>
  </si>
  <si>
    <t>5. Ostale stavke koje neće biti reklasificirane</t>
  </si>
  <si>
    <t>6. Porez na dobit koji se odnosi na stavke koje neće biti reklasificirane</t>
  </si>
  <si>
    <t>2. Dobitak ili gubitak s osnove naknadnog vrednovanja dužničkih vrijednosnih papira po fer vrijednosti kroz ostalu sveobuhvatnu dobit</t>
  </si>
  <si>
    <t>6. Promjene fer vrijednosti vremenske vrijednosti opcije</t>
  </si>
  <si>
    <t>7. Promjene fer vrijednosti terminskih elemenata terminskih ugovora</t>
  </si>
  <si>
    <t>8. Ostale stavke koje je moguće reklasificirati u dobit ili gubitak</t>
  </si>
  <si>
    <t>9. Porez na dobit koji se odnosi na stavke koje je moguće reklasificirati u dobit ili gubitak</t>
  </si>
  <si>
    <r>
      <t xml:space="preserve">VI. SVEOBUHVATNA DOBIT ILI GUBITAK RAZDOBLJA </t>
    </r>
    <r>
      <rPr>
        <sz val="9"/>
        <rFont val="Arial"/>
        <family val="2"/>
        <charset val="238"/>
      </rPr>
      <t>(AOP 078+097)</t>
    </r>
  </si>
  <si>
    <r>
      <t xml:space="preserve">VI. SVEOBUHVATNA DOBIT ILI GUBITAK RAZDOBLJA </t>
    </r>
    <r>
      <rPr>
        <sz val="9"/>
        <color indexed="18"/>
        <rFont val="Arial"/>
        <family val="2"/>
        <charset val="238"/>
      </rPr>
      <t>(AOP 100+101)</t>
    </r>
  </si>
  <si>
    <t xml:space="preserve">  5. Ostali novčani primici od poslovnih aktivnosti</t>
  </si>
  <si>
    <t xml:space="preserve">  I. Ukupno novčani primici od poslovnih aktivnosti (AOP 001 do 005)</t>
  </si>
  <si>
    <t xml:space="preserve">  1. Novčani izdaci dobavljačima</t>
  </si>
  <si>
    <t xml:space="preserve">  2. Novčani izdaci za zaposlene</t>
  </si>
  <si>
    <t xml:space="preserve">  3. Novčani izdaci za osiguranje za naknade šteta</t>
  </si>
  <si>
    <t xml:space="preserve">  4. Novčani izdaci za kamate</t>
  </si>
  <si>
    <t xml:space="preserve">  5. Plaćeni porez na dobit</t>
  </si>
  <si>
    <t xml:space="preserve">  6. Ostali novčani izdaci od poslovnih aktivnosti</t>
  </si>
  <si>
    <t xml:space="preserve">  II. Ukupno novčani izdaci od poslovnih aktivnosti (AOP 007 do 012)</t>
  </si>
  <si>
    <r>
      <t xml:space="preserve">A) NETO NOVČANI TOKOVI OD POSLOVNIH AKTIVNOSTI </t>
    </r>
    <r>
      <rPr>
        <sz val="9"/>
        <color indexed="18"/>
        <rFont val="Arial"/>
        <family val="2"/>
        <charset val="238"/>
      </rPr>
      <t>(AOP 006  + 013)</t>
    </r>
  </si>
  <si>
    <r>
      <t xml:space="preserve">III. Ukupno novčani primici od investicijskih aktivnosti </t>
    </r>
    <r>
      <rPr>
        <sz val="9"/>
        <rFont val="Arial"/>
        <family val="2"/>
        <charset val="238"/>
      </rPr>
      <t>(AOP 015 do 020)</t>
    </r>
  </si>
  <si>
    <t xml:space="preserve"> 3. Novčani izdaci s osnove danih zajmova i štednih uloga</t>
  </si>
  <si>
    <r>
      <t xml:space="preserve">IV. Ukupno novčani izdaci od investicijskih aktivnosti </t>
    </r>
    <r>
      <rPr>
        <sz val="9"/>
        <rFont val="Arial"/>
        <family val="2"/>
        <charset val="238"/>
      </rPr>
      <t>(AOP 022 do 026)</t>
    </r>
  </si>
  <si>
    <r>
      <t xml:space="preserve">B) NETO NOVČANI TOKOVI OD INVESTICIJSKIH AKTIVNOSTI </t>
    </r>
    <r>
      <rPr>
        <sz val="9"/>
        <color indexed="18"/>
        <rFont val="Arial"/>
        <family val="2"/>
        <charset val="238"/>
      </rPr>
      <t>(AOP 021 + 027)</t>
    </r>
  </si>
  <si>
    <r>
      <t xml:space="preserve">V. Ukupno novčani primici od financijskih aktivnosti </t>
    </r>
    <r>
      <rPr>
        <sz val="9"/>
        <rFont val="Arial"/>
        <family val="2"/>
        <charset val="238"/>
      </rPr>
      <t>(AOP 029 do 032)</t>
    </r>
  </si>
  <si>
    <r>
      <t xml:space="preserve">VI. Ukupno novčani izdaci od financijskih aktivnosti </t>
    </r>
    <r>
      <rPr>
        <sz val="9"/>
        <rFont val="Arial"/>
        <family val="2"/>
        <charset val="238"/>
      </rPr>
      <t>(AOP 034 do 038)</t>
    </r>
  </si>
  <si>
    <r>
      <t xml:space="preserve">D) NETO POVEĆANJE ILI SMANJENJE NOVČANIH TOKOVA
     </t>
    </r>
    <r>
      <rPr>
        <sz val="9"/>
        <color indexed="18"/>
        <rFont val="Arial"/>
        <family val="2"/>
        <charset val="238"/>
      </rPr>
      <t>(AOP 014 + 028 + 040 + 041)</t>
    </r>
  </si>
  <si>
    <r>
      <t xml:space="preserve">F) NOVAC I NOVČANI EKVIVALENTI NA KRAJU RAZDOBLJA </t>
    </r>
    <r>
      <rPr>
        <sz val="9"/>
        <color indexed="18"/>
        <rFont val="Arial"/>
        <family val="2"/>
        <charset val="238"/>
      </rPr>
      <t>(AOP 042+043)</t>
    </r>
  </si>
  <si>
    <t>Fer vrijednost financijske imovine kroz ostalu sveobuhvatnu dobit (raspoloživa za prodaju)</t>
  </si>
  <si>
    <t>Ostale rezerve fer vrijednosti</t>
  </si>
  <si>
    <t>Tečajne razlike iz preračuna inozemnog poslovanja</t>
  </si>
  <si>
    <t>16</t>
  </si>
  <si>
    <t>18 (3 do 6 - 7
 + 8 do 17)</t>
  </si>
  <si>
    <t>20 (18+19)</t>
  </si>
  <si>
    <t>8. Dobitak ili gubitak s osnove naknadnog vrednovanja financijske imovine prema fer vrijednosti kroz ostalu sveobuhvatnu dobit (raspoloživa za prodaju)</t>
  </si>
  <si>
    <t>15. Smanjenje temeljnog (upisanog) kapitala (osim u postupku predstečajne nagodbe i nastalog reinvestiranjem dobiti)</t>
  </si>
  <si>
    <t>16. Smanjenje temeljnog (upisanog) kapitala u postupku predstečajne nagodbe</t>
  </si>
  <si>
    <t>17. Smanjenje temeljnog (upisanog) kapitala nastalog reinvestiranjem dobiti</t>
  </si>
  <si>
    <t>19. Uplate članova/dioničara</t>
  </si>
  <si>
    <t>21. Ostale raspodjele i isplate članovima/dioničarima</t>
  </si>
  <si>
    <t>22. Prijenos u pozicije rezervi po godišnjem rasporedu</t>
  </si>
  <si>
    <t>23. Povećanje rezervi u postupku predstečajne nagodbe</t>
  </si>
  <si>
    <r>
      <t xml:space="preserve">24. Stanje na zadnji dan izvještajnog razdoblja prethodne poslovne godine </t>
    </r>
    <r>
      <rPr>
        <sz val="8"/>
        <rFont val="Arial"/>
        <family val="2"/>
        <charset val="238"/>
      </rPr>
      <t>(04 do 23)</t>
    </r>
  </si>
  <si>
    <r>
      <t xml:space="preserve">  II. SVEOBUHVATNA DOBIT ILI GUBITAK PRETHODNOG
      RAZDOBLJA </t>
    </r>
    <r>
      <rPr>
        <sz val="8"/>
        <color indexed="18"/>
        <rFont val="Arial"/>
        <family val="2"/>
        <charset val="238"/>
      </rPr>
      <t>(AOP 05+25)</t>
    </r>
  </si>
  <si>
    <r>
      <t xml:space="preserve">III. TRANSAKCIJE S VLASNICIMA PRETHODNOG RAZDOBLJA
     PRIZNATE DIREKTNO U KAPITALU </t>
    </r>
    <r>
      <rPr>
        <sz val="8"/>
        <color indexed="18"/>
        <rFont val="Arial"/>
        <family val="2"/>
        <charset val="238"/>
      </rPr>
      <t>(AOP 15 do 23)</t>
    </r>
  </si>
  <si>
    <r>
      <t xml:space="preserve">4. Stanje na dan početka  tekuće poslovne godine (prepravljeno) </t>
    </r>
    <r>
      <rPr>
        <sz val="8"/>
        <rFont val="Arial"/>
        <family val="2"/>
        <charset val="238"/>
      </rPr>
      <t>(AOP 28 do 30)</t>
    </r>
  </si>
  <si>
    <t>20. Isplata udjela u dobiti/dividende</t>
  </si>
  <si>
    <t>22. Prijenos po godišnjem rasporedu</t>
  </si>
  <si>
    <r>
      <t xml:space="preserve">24. Stanje na zadnji dan izvještajnog razdoblja tekuće poslovne godine </t>
    </r>
    <r>
      <rPr>
        <sz val="8"/>
        <rFont val="Arial"/>
        <family val="2"/>
        <charset val="238"/>
      </rPr>
      <t>(AOP 31 do 50)</t>
    </r>
  </si>
  <si>
    <r>
      <t xml:space="preserve">   I. OSTALA SVEOBUHVATNA DOBIT TEKUĆEG 
      RAZDOBLJA, UMANJENO ZA POREZE </t>
    </r>
    <r>
      <rPr>
        <sz val="8"/>
        <color indexed="18"/>
        <rFont val="Arial"/>
        <family val="2"/>
        <charset val="238"/>
      </rPr>
      <t>(AOP 33 do 41)</t>
    </r>
  </si>
  <si>
    <r>
      <t xml:space="preserve">  II. SVEOBUHVATNA DOBIT ILI GUBITAK TEKUĆEG
      RAZDOBLJA </t>
    </r>
    <r>
      <rPr>
        <sz val="8"/>
        <color indexed="18"/>
        <rFont val="Arial"/>
        <family val="2"/>
        <charset val="238"/>
      </rPr>
      <t>(AOP 32 + 52)</t>
    </r>
  </si>
  <si>
    <r>
      <t xml:space="preserve">III. TRANSAKCIJE S VLASNICIMA TEKUĆEG RAZDOBLJA 
      PRIZNATE DIREKTNO U KAPITALU </t>
    </r>
    <r>
      <rPr>
        <sz val="8"/>
        <color indexed="18"/>
        <rFont val="Arial"/>
        <family val="2"/>
        <charset val="238"/>
      </rPr>
      <t>(AOP 42 do 50)</t>
    </r>
  </si>
  <si>
    <t xml:space="preserve">II. OSTALA SVEOBUHVATNA DOBIT/GUBITAK PRIJE POREZA (AOP 80 +  87)   </t>
  </si>
  <si>
    <t>IV. Stavke koje je moguće reklasificirati u dobit ili gubitak (AOP 088 do 095)</t>
  </si>
  <si>
    <t>V. NETO OSTALA SVEOBUHVATNA DOBIT ILI GUBITAK (AOP 080+087 - 086 - 096)</t>
  </si>
  <si>
    <t xml:space="preserve">    2. Materijalni troškovi (AOP 010 do 012)</t>
  </si>
  <si>
    <t xml:space="preserve">   3. Troškovi osoblja (AOP 014 do 016)</t>
  </si>
  <si>
    <t xml:space="preserve">   6. Vrijednosna usklađenja (AOP 020+021)</t>
  </si>
  <si>
    <t xml:space="preserve">   7. Rezerviranja (AOP 023 do 028)</t>
  </si>
  <si>
    <t>III. Stavke koje neće biti reklasificirane u dobit ili gubitak (AOP 081 do 085)</t>
  </si>
  <si>
    <r>
      <t xml:space="preserve">C) NETO NOVČANI TOKOVI OD FINANCIJSKIH AKTIVNOSTI </t>
    </r>
    <r>
      <rPr>
        <sz val="9"/>
        <color indexed="18"/>
        <rFont val="Arial"/>
        <family val="2"/>
        <charset val="238"/>
      </rPr>
      <t>(AOP 033+039)</t>
    </r>
  </si>
  <si>
    <t>V. REZERVE FER VRIJEDNOSTI I OSTALO (AOP 078 do 082)</t>
  </si>
  <si>
    <t xml:space="preserve">     1. Fer vrijednost financijske imovine kroz ostalu sveobuhvatnu dobit (odnosno raspoložive za prodaju)</t>
  </si>
  <si>
    <t>u eurima</t>
  </si>
  <si>
    <t>03269329</t>
  </si>
  <si>
    <t>HR</t>
  </si>
  <si>
    <t>080105589</t>
  </si>
  <si>
    <t>16529207670</t>
  </si>
  <si>
    <t>7478000040UHDQGLQW43</t>
  </si>
  <si>
    <t>1400</t>
  </si>
  <si>
    <t>TEKSTILPROMET d.d.</t>
  </si>
  <si>
    <t>ZAGREB</t>
  </si>
  <si>
    <t>ULICA GRADA GOSIPIĆA 1A</t>
  </si>
  <si>
    <t>info@tekstilpromet.hr</t>
  </si>
  <si>
    <t>www.tekstilpromet.hr</t>
  </si>
  <si>
    <t>GRDEN KSENIJA</t>
  </si>
  <si>
    <t>012700419</t>
  </si>
  <si>
    <t>ksenija.grden@tekstilpromet.hr</t>
  </si>
  <si>
    <t>Obveznik: TEKSTILPROMET d.d.</t>
  </si>
  <si>
    <t xml:space="preserve">stanje na dan 30.06.2025. godine </t>
  </si>
  <si>
    <t>u razdoblju 01.01.2025. do 30.06.2025. godine</t>
  </si>
  <si>
    <t xml:space="preserve">BILJEŠKE UZ FINANCIJSKE IZVJEŠTAJE - TFI
(koji se sastavljaju za tromjesečna razdoblja)
Naziv izdavatelja:  TEKSTILPROMET d.d.
OIB:  16529207670 
Izvještajno razdoblje: 01.01.2025. - 30.06.2025. godine
Bilješke uz financijske izvještaje za tromjesečna razdoblja uključuju:
a) objašnjenje poslovnih događaja koji su značajni za razumijevanje promjena u izvještaju o financijskog položaju i poslovnim rezultatima za izvještajno tromjesečno razdoblje izdavatelja u odnosu na zadnju poslovnu godinu, odnosno objavljuju se informacije vezane uz te događaje i ažuriraju odgovarajuće informacije objavljene u posljednjem godišnjem financijskom izvještaju (točke od 15. do 15C MRS 34 - Financijsko izvještavanje za razdoblja tijekom godine),
b) informacije gdje je omogućen pristup posljednjim godišnjim financijskim izvještajima, radi razumijevanja informacija objavljenih u bilješkama uz financijske izvještaje sastavljene za izvještajno tromjesečno razdoblje, 
c) izjava da se iste računovodstvene politike primjenjuju prilikom sastavljanja financijskih izvještaja za izvještajno tromjesečno razdoblje kao i u posljednjim godišnjim financijskim izvještajima ili, ako su te računovodstvene politike mijenjale, opis prirode i učinka promjene (točka 16.A (a) MRS 34- Financijsko izvještavanje za razdoblja tijekom godine),
d) objašnjenje poslovnih rezultata u slučaju da izdavatelj obavlja djelatnost sezonske prirode (točke 37. i 38. MRS 34- Financijsko izvještavanje za razdoblja tijekom godine) 
e) ostale objave koje propisuje MRS 34- Financijsko izvještavanje za razdoblja tijekom godine te
f) u bilješkama uz financijske izvještaje za tromjesečna razdoblja, osim gore navedenih informacija, objavljuju se i sljedeće informacije:
1. naziv, sjedište poduzetnika (adresa), pravni oblik poduzetnika, državu osnivanja, matični broj subjekta, osobni identifikacijski broj te, ako je primjenjivo, da je poduzetnik u likvidaciji, stečaju, skraćenom postupku prestanka ili izvanrednoj upravi
2. usvojene računovodstvene politike (samo naznaku je li došlo do promjene u odnosu na prethodno razdoblje)
3. ukupan iznos svih financijskih obveza, jamstava ili nepredviđenih izdataka koji nisu uključeni u bilancu, te naznaku prirode i oblika eventualno uspostavljenog stvarnog osiguranja koje je dano; sve obveze koje se odnose na mirovine poduzetnika unutar grupe ili društva povezana sudjelujućim interesom objavljuju se odvojeno
4. iznos i prirodu pojedinih stavki prihoda ili rashoda izuzetne veličine ili pojave
5. iznose koje poduzetnik duguje i koji dospijevaju nakon više od pet godina, kao i ukupna dugovanja poduzetnika pokrivena vrijednim osiguranjem koje je dao poduzetnik, uz naznaku vrste i oblika osiguranja
6. prosječan broj zaposlenih tijekom tekućeg razdoblja
7. ako je poduzetnik u poslovnoj godini sukladno propisima kapitalizirao trošak plaća djelomično ili u cijelosti, informaciju o iznosu ukupnog troška zaposlenih tijekom godine raščlanjenom na iznos koji je direktno teretio troškove razdoblja i iznos koji je kapitaliziran u vrijednost imovine tijekom razdoblja, na način da se za svaki dio posebno iskaže ukupni iznos neto plaća te iznos poreza, doprinosa iz plaća i doprinosa na plaće
8. ako su u bilanci priznata rezerviranja za odgođeni porez, stanja odgođenog poreza na kraju poslovne godine i kretanja tih stanja tijekom poslovne godine
9. naziv i sjedište svakog poduzetnika u kojem poduzetnik, bilo sam ili preko osobe koja djeluje u svoje ime ali za račun poduzetnika, drži sudjelujući udjel u kapitalu, iskazujući iznos kapitala koji se drži, iznos ukupnog kapitala i rezervi, i dobit ili gubitak posljednje poslovne godine predmetnog poduzetnika, a za koje su usvojeni godišnji financijski izvještaji; informacije u pogledu kapitala i rezervi i dobiti ili gubitka mogu se izostaviti u slučaju kada predmetni poduzetnik ne objavljuje svoju bilancu i nije pod kontrolom drugog poduzetnika
10. broj i nominalnu vrijednost, ili ako ne postoji nominalna vrijednost, knjigovodstvenu vrijednost dionica ili udjela upisanih tijekom poslovne godine u okviru odobrenog kapitala
11. postojanje bilo kakvih potvrda o sudjelovanju, konvertibilnih zadužnica, jamstava, opcija ili sličnih vrijednosnica ili prava, s naznakom njihovog broja i prava koja daju
12. naziv, sjedište te pravni oblik svakog poduzetnika u kojemu poduzetnik ima neograničenu odgovornost
13. naziv i sjedište poduzetnika koji sastavlja tromjesečni konsolidirani financijski izvještaj najveće grupe poduzetnika u kojoj poduzetnik sudjeluje kao kontrolirani član grupe
14. naziv i sjedište poduzetnika koji sastavlja tromjesečni konsolidirani financijski izvještaj najmanje grupe poduzetnika u kojoj poduzetnik sudjeluje kao kontrolirani član i koji je također uključen u grupu poduzetnika iz točke 13. 
15. mjesto na kojem je moguće dobiti primjerke tromjesečnih konsolidiranih financijskih izvještaja iz točaka 13. i 14., pod uvjetom da su dostupni
16. prirodu i poslovnu svrhu aranžmana poduzetnika koji nisu uključeni u bilancu i financijski utjecaj tih aranžmana na poduzetnika, pod uvjetom da su rizici ili koristi koji proizlaze iz takvih aranžmana materijalni i u mjeri u kojoj je objavljivanje takvih rizika ili koristi nužno za procjenu financijskog stanja poduzetnika
17. prirodu i financijski učinak značajnih događaja koji su nastupili nakon datuma bilance i nisu odraženi u računu dobiti i gubitka ili bilanci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</si>
</sst>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
  </numFmts>
  <fonts count="37" x14ac:knownFonts="1">
    <font>
      <sz val="10"/>
      <name val="Arial"/>
      <charset val="238"/>
    </font>
    <font>
      <sz val="11"/>
      <color theme="1"/>
      <name val="Calibri"/>
      <family val="2"/>
      <charset val="238"/>
      <scheme val="minor"/>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sz val="11"/>
      <name val="Calibri"/>
      <family val="2"/>
      <charset val="238"/>
      <scheme val="minor"/>
    </font>
    <font>
      <sz val="11"/>
      <color theme="0"/>
      <name val="Calibri"/>
      <family val="2"/>
      <charset val="238"/>
      <scheme val="minor"/>
    </font>
    <font>
      <b/>
      <sz val="8"/>
      <color theme="0"/>
      <name val="Arial"/>
      <family val="2"/>
      <charset val="238"/>
    </font>
    <font>
      <b/>
      <sz val="12"/>
      <color theme="1"/>
      <name val="Calibri"/>
      <family val="2"/>
      <charset val="238"/>
      <scheme val="minor"/>
    </font>
    <font>
      <b/>
      <sz val="11"/>
      <name val="Calibri"/>
      <family val="2"/>
      <charset val="238"/>
      <scheme val="minor"/>
    </font>
    <font>
      <b/>
      <sz val="9"/>
      <name val="Calibri"/>
      <family val="2"/>
      <charset val="238"/>
      <scheme val="minor"/>
    </font>
    <font>
      <sz val="9"/>
      <name val="Calibri"/>
      <family val="2"/>
      <charset val="238"/>
      <scheme val="minor"/>
    </font>
    <font>
      <sz val="10"/>
      <name val="Calibri"/>
      <family val="2"/>
      <charset val="238"/>
      <scheme val="minor"/>
    </font>
    <font>
      <b/>
      <sz val="14"/>
      <name val="Calibri"/>
      <family val="2"/>
      <charset val="238"/>
      <scheme val="minor"/>
    </font>
    <font>
      <b/>
      <sz val="14"/>
      <color theme="1"/>
      <name val="Calibri"/>
      <family val="2"/>
      <charset val="238"/>
      <scheme val="minor"/>
    </font>
    <font>
      <b/>
      <sz val="10"/>
      <name val="Calibri"/>
      <family val="2"/>
      <charset val="238"/>
      <scheme val="minor"/>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39">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s>
  <cellStyleXfs count="6">
    <xf numFmtId="0" fontId="0" fillId="0" borderId="0"/>
    <xf numFmtId="0" fontId="8" fillId="0" borderId="0">
      <alignment vertical="top"/>
    </xf>
    <xf numFmtId="0" fontId="11" fillId="0" borderId="0" applyNumberFormat="0" applyFill="0" applyBorder="0" applyAlignment="0" applyProtection="0">
      <alignment vertical="top"/>
      <protection locked="0"/>
    </xf>
    <xf numFmtId="0" fontId="12" fillId="0" borderId="0"/>
    <xf numFmtId="0" fontId="2" fillId="0" borderId="0"/>
    <xf numFmtId="0" fontId="3" fillId="0" borderId="0"/>
  </cellStyleXfs>
  <cellXfs count="314">
    <xf numFmtId="0" fontId="0" fillId="0" borderId="0" xfId="0"/>
    <xf numFmtId="0" fontId="12" fillId="0" borderId="0" xfId="3" applyFont="1" applyProtection="1"/>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49" fontId="10" fillId="3" borderId="11" xfId="0" applyNumberFormat="1" applyFont="1" applyFill="1" applyBorder="1" applyAlignment="1" applyProtection="1">
      <alignment horizontal="center" vertical="center"/>
    </xf>
    <xf numFmtId="165" fontId="19" fillId="0" borderId="30" xfId="0" applyNumberFormat="1" applyFont="1" applyFill="1" applyBorder="1" applyAlignment="1" applyProtection="1">
      <alignment horizontal="center" vertical="center"/>
    </xf>
    <xf numFmtId="165" fontId="19" fillId="9" borderId="30" xfId="0" applyNumberFormat="1" applyFont="1" applyFill="1" applyBorder="1" applyAlignment="1" applyProtection="1">
      <alignment horizontal="center" vertical="center"/>
    </xf>
    <xf numFmtId="165" fontId="19" fillId="9" borderId="31" xfId="0" applyNumberFormat="1" applyFont="1" applyFill="1" applyBorder="1" applyAlignment="1" applyProtection="1">
      <alignment horizontal="center" vertical="center"/>
    </xf>
    <xf numFmtId="14" fontId="7" fillId="2" borderId="0" xfId="1" applyNumberFormat="1" applyFont="1" applyFill="1" applyBorder="1" applyAlignment="1" applyProtection="1">
      <alignment horizontal="center" vertical="center"/>
      <protection locked="0"/>
    </xf>
    <xf numFmtId="3" fontId="19" fillId="3" borderId="33" xfId="0" applyNumberFormat="1"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xf>
    <xf numFmtId="164" fontId="5" fillId="9" borderId="33" xfId="0" applyNumberFormat="1" applyFont="1" applyFill="1" applyBorder="1" applyAlignment="1" applyProtection="1">
      <alignment horizontal="center" vertical="center"/>
    </xf>
    <xf numFmtId="0" fontId="12" fillId="0" borderId="0" xfId="3" applyProtection="1"/>
    <xf numFmtId="0" fontId="12" fillId="0" borderId="0" xfId="3" applyAlignment="1" applyProtection="1">
      <alignment wrapText="1"/>
    </xf>
    <xf numFmtId="0" fontId="5" fillId="3" borderId="16" xfId="3" applyFont="1" applyFill="1" applyBorder="1" applyAlignment="1" applyProtection="1">
      <alignment horizontal="center" vertical="center" wrapText="1"/>
    </xf>
    <xf numFmtId="0" fontId="19" fillId="3" borderId="15" xfId="3" applyFont="1" applyFill="1" applyBorder="1" applyAlignment="1" applyProtection="1">
      <alignment horizontal="center" vertical="center"/>
    </xf>
    <xf numFmtId="164" fontId="5" fillId="0" borderId="22" xfId="0" applyNumberFormat="1" applyFont="1" applyFill="1" applyBorder="1" applyAlignment="1" applyProtection="1">
      <alignment horizontal="center" vertical="center"/>
    </xf>
    <xf numFmtId="164" fontId="5" fillId="0" borderId="13" xfId="0" applyNumberFormat="1" applyFont="1" applyFill="1" applyBorder="1" applyAlignment="1" applyProtection="1">
      <alignment horizontal="center" vertical="center"/>
    </xf>
    <xf numFmtId="3" fontId="6" fillId="0" borderId="33" xfId="0" applyNumberFormat="1" applyFont="1" applyFill="1" applyBorder="1" applyAlignment="1" applyProtection="1">
      <alignment horizontal="right" vertical="center" shrinkToFit="1"/>
      <protection locked="0"/>
    </xf>
    <xf numFmtId="3" fontId="12" fillId="0" borderId="0" xfId="3" applyNumberFormat="1" applyProtection="1"/>
    <xf numFmtId="3" fontId="19" fillId="3" borderId="16" xfId="3" applyNumberFormat="1" applyFont="1" applyFill="1" applyBorder="1" applyAlignment="1" applyProtection="1">
      <alignment horizontal="center" vertical="center" wrapText="1"/>
    </xf>
    <xf numFmtId="3" fontId="19" fillId="3" borderId="15" xfId="3" applyNumberFormat="1" applyFont="1" applyFill="1" applyBorder="1" applyAlignment="1" applyProtection="1">
      <alignment horizontal="center" vertical="center" wrapText="1"/>
    </xf>
    <xf numFmtId="3" fontId="12" fillId="0" borderId="0" xfId="3" applyNumberFormat="1" applyAlignment="1" applyProtection="1">
      <alignment wrapText="1"/>
    </xf>
    <xf numFmtId="3" fontId="6" fillId="0" borderId="22" xfId="0" applyNumberFormat="1" applyFont="1" applyFill="1" applyBorder="1" applyAlignment="1" applyProtection="1">
      <alignment vertical="center"/>
      <protection locked="0"/>
    </xf>
    <xf numFmtId="3" fontId="6" fillId="0" borderId="13" xfId="0" applyNumberFormat="1" applyFont="1" applyFill="1" applyBorder="1" applyAlignment="1" applyProtection="1">
      <alignment vertical="center"/>
      <protection locked="0"/>
    </xf>
    <xf numFmtId="3" fontId="18" fillId="10" borderId="14" xfId="0" applyNumberFormat="1" applyFont="1" applyFill="1" applyBorder="1" applyAlignment="1" applyProtection="1">
      <alignment vertical="center"/>
    </xf>
    <xf numFmtId="3" fontId="12" fillId="0" borderId="0" xfId="1" applyNumberFormat="1" applyFont="1" applyAlignment="1" applyProtection="1">
      <alignment wrapText="1"/>
    </xf>
    <xf numFmtId="3" fontId="12" fillId="0" borderId="0" xfId="3" applyNumberFormat="1" applyFont="1" applyProtection="1"/>
    <xf numFmtId="3" fontId="12" fillId="0" borderId="0" xfId="3" applyNumberFormat="1" applyFont="1" applyBorder="1" applyAlignment="1" applyProtection="1">
      <alignment horizontal="center" vertical="center" wrapText="1"/>
    </xf>
    <xf numFmtId="3" fontId="12" fillId="0" borderId="0" xfId="1" applyNumberFormat="1" applyFont="1" applyBorder="1" applyAlignment="1" applyProtection="1">
      <alignment wrapText="1"/>
    </xf>
    <xf numFmtId="3" fontId="3" fillId="0" borderId="0" xfId="3" applyNumberFormat="1" applyFont="1" applyProtection="1"/>
    <xf numFmtId="3" fontId="10" fillId="3" borderId="27"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wrapText="1"/>
    </xf>
    <xf numFmtId="3" fontId="10" fillId="3" borderId="11" xfId="0" applyNumberFormat="1" applyFont="1" applyFill="1" applyBorder="1" applyAlignment="1" applyProtection="1">
      <alignment horizontal="center" vertical="center"/>
    </xf>
    <xf numFmtId="3" fontId="10" fillId="3" borderId="12" xfId="0" applyNumberFormat="1" applyFont="1" applyFill="1" applyBorder="1" applyAlignment="1" applyProtection="1">
      <alignment horizontal="center" vertical="center"/>
    </xf>
    <xf numFmtId="3" fontId="4" fillId="0" borderId="30" xfId="0" applyNumberFormat="1" applyFont="1" applyFill="1" applyBorder="1" applyAlignment="1" applyProtection="1">
      <alignment vertical="center" shrinkToFit="1"/>
      <protection locked="0"/>
    </xf>
    <xf numFmtId="3" fontId="24" fillId="9" borderId="30" xfId="0" applyNumberFormat="1" applyFont="1" applyFill="1" applyBorder="1" applyAlignment="1" applyProtection="1">
      <alignment vertical="center" shrinkToFit="1"/>
    </xf>
    <xf numFmtId="3" fontId="4" fillId="8" borderId="30" xfId="0" applyNumberFormat="1" applyFont="1" applyFill="1" applyBorder="1" applyAlignment="1" applyProtection="1">
      <alignment vertical="center" shrinkToFit="1"/>
    </xf>
    <xf numFmtId="3" fontId="24" fillId="9" borderId="31" xfId="0" applyNumberFormat="1" applyFont="1" applyFill="1" applyBorder="1" applyAlignment="1" applyProtection="1">
      <alignment vertical="center" shrinkToFit="1"/>
    </xf>
    <xf numFmtId="3" fontId="24" fillId="0" borderId="30" xfId="0" applyNumberFormat="1" applyFont="1" applyFill="1" applyBorder="1" applyAlignment="1" applyProtection="1">
      <alignment vertical="center" shrinkToFit="1"/>
    </xf>
    <xf numFmtId="3" fontId="24" fillId="0" borderId="31" xfId="0" applyNumberFormat="1" applyFont="1" applyFill="1" applyBorder="1" applyAlignment="1" applyProtection="1">
      <alignment vertical="center" shrinkToFit="1"/>
    </xf>
    <xf numFmtId="164" fontId="5" fillId="11" borderId="33" xfId="0" applyNumberFormat="1" applyFont="1" applyFill="1" applyBorder="1" applyAlignment="1" applyProtection="1">
      <alignment horizontal="center" vertical="center"/>
    </xf>
    <xf numFmtId="3" fontId="6" fillId="11" borderId="33" xfId="0" applyNumberFormat="1" applyFont="1" applyFill="1" applyBorder="1" applyAlignment="1" applyProtection="1">
      <alignment horizontal="right" vertical="center" shrinkToFit="1"/>
      <protection locked="0"/>
    </xf>
    <xf numFmtId="3" fontId="3" fillId="0" borderId="0" xfId="5" applyNumberFormat="1" applyProtection="1"/>
    <xf numFmtId="0" fontId="3" fillId="0" borderId="0" xfId="5" applyProtection="1"/>
    <xf numFmtId="3" fontId="19" fillId="3" borderId="33" xfId="5" applyNumberFormat="1" applyFont="1" applyFill="1" applyBorder="1" applyAlignment="1" applyProtection="1">
      <alignment horizontal="center" vertical="center" wrapText="1"/>
    </xf>
    <xf numFmtId="0" fontId="19" fillId="3" borderId="33" xfId="5" applyFont="1" applyFill="1" applyBorder="1" applyAlignment="1" applyProtection="1">
      <alignment horizontal="center" vertical="center"/>
    </xf>
    <xf numFmtId="3" fontId="18" fillId="10" borderId="33" xfId="5" applyNumberFormat="1" applyFont="1" applyFill="1" applyBorder="1" applyAlignment="1" applyProtection="1">
      <alignment horizontal="right" vertical="center" shrinkToFit="1"/>
    </xf>
    <xf numFmtId="3" fontId="6" fillId="0" borderId="33" xfId="5" applyNumberFormat="1" applyFont="1" applyFill="1" applyBorder="1" applyAlignment="1" applyProtection="1">
      <alignment horizontal="right" vertical="center" shrinkToFit="1"/>
      <protection locked="0"/>
    </xf>
    <xf numFmtId="3" fontId="18" fillId="0" borderId="33" xfId="5" applyNumberFormat="1" applyFont="1" applyFill="1" applyBorder="1" applyAlignment="1" applyProtection="1">
      <alignment horizontal="right" vertical="center" shrinkToFit="1"/>
      <protection locked="0"/>
    </xf>
    <xf numFmtId="3" fontId="18" fillId="10" borderId="33" xfId="5" applyNumberFormat="1" applyFont="1" applyFill="1" applyBorder="1" applyAlignment="1" applyProtection="1">
      <alignment vertical="center"/>
    </xf>
    <xf numFmtId="3" fontId="6" fillId="0" borderId="33" xfId="5" applyNumberFormat="1" applyFont="1" applyFill="1" applyBorder="1" applyAlignment="1" applyProtection="1">
      <alignment vertical="center"/>
      <protection locked="0"/>
    </xf>
    <xf numFmtId="164" fontId="5" fillId="9" borderId="13" xfId="0" applyNumberFormat="1" applyFont="1" applyFill="1" applyBorder="1" applyAlignment="1" applyProtection="1">
      <alignment horizontal="center" vertical="center"/>
    </xf>
    <xf numFmtId="164" fontId="5" fillId="9" borderId="14"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3" fontId="6" fillId="9" borderId="13" xfId="0" applyNumberFormat="1" applyFont="1" applyFill="1" applyBorder="1" applyAlignment="1" applyProtection="1">
      <alignment vertical="center"/>
      <protection locked="0"/>
    </xf>
    <xf numFmtId="3" fontId="18" fillId="9" borderId="13" xfId="0" applyNumberFormat="1" applyFont="1" applyFill="1" applyBorder="1" applyAlignment="1" applyProtection="1">
      <alignment vertical="center"/>
    </xf>
    <xf numFmtId="3" fontId="18" fillId="9" borderId="14" xfId="0" applyNumberFormat="1" applyFont="1" applyFill="1" applyBorder="1" applyAlignment="1" applyProtection="1">
      <alignment vertical="center"/>
    </xf>
    <xf numFmtId="3" fontId="18" fillId="0" borderId="14" xfId="0" applyNumberFormat="1" applyFont="1" applyFill="1" applyBorder="1" applyAlignment="1" applyProtection="1">
      <alignment vertical="center"/>
    </xf>
    <xf numFmtId="0" fontId="5" fillId="3" borderId="33" xfId="3" applyFont="1" applyFill="1" applyBorder="1" applyAlignment="1" applyProtection="1">
      <alignment horizontal="center" vertical="center" wrapText="1"/>
    </xf>
    <xf numFmtId="3" fontId="19" fillId="3" borderId="33" xfId="3" applyNumberFormat="1"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164" fontId="5" fillId="0" borderId="33" xfId="0" applyNumberFormat="1" applyFont="1" applyFill="1" applyBorder="1" applyAlignment="1" applyProtection="1">
      <alignment horizontal="center" vertical="center" wrapText="1"/>
    </xf>
    <xf numFmtId="3" fontId="6" fillId="0" borderId="33" xfId="0" applyNumberFormat="1" applyFont="1" applyFill="1" applyBorder="1" applyAlignment="1" applyProtection="1">
      <alignment horizontal="right" vertical="center" wrapText="1"/>
      <protection locked="0"/>
    </xf>
    <xf numFmtId="164" fontId="5" fillId="10" borderId="33" xfId="0" applyNumberFormat="1" applyFont="1" applyFill="1" applyBorder="1" applyAlignment="1" applyProtection="1">
      <alignment horizontal="center" vertical="center" wrapText="1"/>
    </xf>
    <xf numFmtId="3" fontId="18" fillId="10" borderId="33" xfId="0" applyNumberFormat="1" applyFont="1" applyFill="1" applyBorder="1" applyAlignment="1" applyProtection="1">
      <alignment horizontal="right" vertical="center" wrapText="1"/>
    </xf>
    <xf numFmtId="3" fontId="6" fillId="0" borderId="33" xfId="0" applyNumberFormat="1" applyFont="1" applyFill="1" applyBorder="1" applyAlignment="1" applyProtection="1">
      <alignment vertical="center" wrapText="1"/>
      <protection locked="0"/>
    </xf>
    <xf numFmtId="3" fontId="18" fillId="10" borderId="33" xfId="0" applyNumberFormat="1" applyFont="1" applyFill="1" applyBorder="1" applyAlignment="1" applyProtection="1">
      <alignment vertical="center" wrapText="1"/>
    </xf>
    <xf numFmtId="3" fontId="6" fillId="9" borderId="33" xfId="0" applyNumberFormat="1" applyFont="1" applyFill="1" applyBorder="1" applyAlignment="1" applyProtection="1">
      <alignment vertical="center"/>
    </xf>
    <xf numFmtId="3" fontId="28" fillId="3" borderId="27" xfId="0" applyNumberFormat="1" applyFont="1" applyFill="1" applyBorder="1" applyAlignment="1" applyProtection="1">
      <alignment horizontal="center" vertical="center" wrapText="1"/>
    </xf>
    <xf numFmtId="3" fontId="18" fillId="10" borderId="33" xfId="5" applyNumberFormat="1" applyFont="1" applyFill="1" applyBorder="1" applyAlignment="1" applyProtection="1">
      <alignment horizontal="right" vertical="center" shrinkToFit="1"/>
      <protection locked="0"/>
    </xf>
    <xf numFmtId="0" fontId="26" fillId="0" borderId="0" xfId="4" applyFont="1" applyProtection="1">
      <protection locked="0"/>
    </xf>
    <xf numFmtId="0" fontId="27" fillId="0" borderId="0" xfId="4" applyFont="1" applyProtection="1">
      <protection locked="0"/>
    </xf>
    <xf numFmtId="0" fontId="2" fillId="0" borderId="0" xfId="4" applyProtection="1">
      <protection locked="0"/>
    </xf>
    <xf numFmtId="0" fontId="26" fillId="0" borderId="0" xfId="4" applyFont="1" applyFill="1" applyProtection="1">
      <protection locked="0"/>
    </xf>
    <xf numFmtId="0" fontId="27" fillId="0" borderId="0" xfId="4" applyFont="1" applyFill="1" applyProtection="1">
      <protection locked="0"/>
    </xf>
    <xf numFmtId="0" fontId="26" fillId="15" borderId="0" xfId="4" applyFont="1" applyFill="1" applyProtection="1">
      <protection locked="0"/>
    </xf>
    <xf numFmtId="0" fontId="27" fillId="15" borderId="0" xfId="4" applyFont="1" applyFill="1" applyProtection="1">
      <protection locked="0"/>
    </xf>
    <xf numFmtId="0" fontId="2" fillId="15" borderId="0" xfId="4" applyFill="1" applyProtection="1">
      <protection locked="0"/>
    </xf>
    <xf numFmtId="0" fontId="0" fillId="0" borderId="0" xfId="0" applyProtection="1">
      <protection locked="0"/>
    </xf>
    <xf numFmtId="3" fontId="25" fillId="9" borderId="33" xfId="0" applyNumberFormat="1" applyFont="1" applyFill="1" applyBorder="1" applyAlignment="1" applyProtection="1">
      <alignment horizontal="right" vertical="center" shrinkToFit="1"/>
      <protection locked="0"/>
    </xf>
    <xf numFmtId="3" fontId="6" fillId="9" borderId="33" xfId="0" applyNumberFormat="1" applyFont="1" applyFill="1" applyBorder="1" applyAlignment="1" applyProtection="1">
      <alignment horizontal="right" vertical="center" shrinkToFit="1"/>
      <protection locked="0"/>
    </xf>
    <xf numFmtId="3" fontId="0" fillId="0" borderId="0" xfId="0" applyNumberFormat="1" applyProtection="1">
      <protection locked="0"/>
    </xf>
    <xf numFmtId="0" fontId="19" fillId="3" borderId="33" xfId="0" applyFont="1" applyFill="1"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1" fillId="11" borderId="21" xfId="4" applyFont="1" applyFill="1" applyBorder="1" applyProtection="1"/>
    <xf numFmtId="0" fontId="1" fillId="11" borderId="35" xfId="4" applyFont="1" applyFill="1" applyBorder="1" applyProtection="1"/>
    <xf numFmtId="0" fontId="1" fillId="11" borderId="3" xfId="4" applyFont="1" applyFill="1" applyBorder="1" applyProtection="1"/>
    <xf numFmtId="0" fontId="1" fillId="11" borderId="2" xfId="4" applyFont="1" applyFill="1" applyBorder="1" applyProtection="1"/>
    <xf numFmtId="0" fontId="1" fillId="11" borderId="36" xfId="4" applyFont="1" applyFill="1" applyBorder="1" applyProtection="1"/>
    <xf numFmtId="0" fontId="1" fillId="11" borderId="1" xfId="4" applyFont="1" applyFill="1" applyBorder="1" applyProtection="1"/>
    <xf numFmtId="0" fontId="30" fillId="11" borderId="34" xfId="4" applyFont="1" applyFill="1" applyBorder="1" applyAlignment="1" applyProtection="1">
      <alignment horizontal="center" vertical="center"/>
    </xf>
    <xf numFmtId="0" fontId="30" fillId="11" borderId="0" xfId="4" applyFont="1" applyFill="1" applyBorder="1" applyAlignment="1" applyProtection="1">
      <alignment horizontal="center" vertical="center"/>
    </xf>
    <xf numFmtId="0" fontId="30" fillId="11" borderId="35" xfId="4" applyFont="1" applyFill="1" applyBorder="1" applyAlignment="1" applyProtection="1">
      <alignment horizontal="center" vertical="center"/>
    </xf>
    <xf numFmtId="0" fontId="32" fillId="11" borderId="0" xfId="4" applyFont="1" applyFill="1" applyBorder="1" applyAlignment="1" applyProtection="1">
      <alignment horizontal="center" vertical="center"/>
    </xf>
    <xf numFmtId="0" fontId="32" fillId="11" borderId="37" xfId="4" applyFont="1" applyFill="1" applyBorder="1" applyAlignment="1" applyProtection="1">
      <alignment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 fontId="31" fillId="12" borderId="38" xfId="4" applyNumberFormat="1" applyFont="1" applyFill="1" applyBorder="1" applyAlignment="1" applyProtection="1">
      <alignment horizontal="center" vertical="center"/>
      <protection locked="0"/>
    </xf>
    <xf numFmtId="14" fontId="31" fillId="13" borderId="0" xfId="4" applyNumberFormat="1" applyFont="1" applyFill="1" applyBorder="1" applyAlignment="1" applyProtection="1">
      <alignment horizontal="center" vertical="center"/>
    </xf>
    <xf numFmtId="1" fontId="31" fillId="13" borderId="0" xfId="4" applyNumberFormat="1" applyFont="1" applyFill="1" applyBorder="1" applyAlignment="1" applyProtection="1">
      <alignment horizontal="center" vertical="center"/>
    </xf>
    <xf numFmtId="0" fontId="32" fillId="11" borderId="35" xfId="4" applyFont="1" applyFill="1" applyBorder="1" applyAlignment="1" applyProtection="1">
      <alignment vertical="center"/>
    </xf>
    <xf numFmtId="14" fontId="31" fillId="14" borderId="0" xfId="4" applyNumberFormat="1" applyFont="1" applyFill="1" applyBorder="1" applyAlignment="1" applyProtection="1">
      <alignment horizontal="center" vertical="center"/>
    </xf>
    <xf numFmtId="1" fontId="31" fillId="14" borderId="0" xfId="4" applyNumberFormat="1" applyFont="1" applyFill="1" applyBorder="1" applyAlignment="1" applyProtection="1">
      <alignment horizontal="center" vertical="center"/>
    </xf>
    <xf numFmtId="0" fontId="26" fillId="11" borderId="34" xfId="4" applyFont="1" applyFill="1" applyBorder="1" applyAlignment="1" applyProtection="1">
      <alignment wrapText="1"/>
    </xf>
    <xf numFmtId="0" fontId="26" fillId="11" borderId="35" xfId="4" applyFont="1" applyFill="1" applyBorder="1" applyAlignment="1" applyProtection="1">
      <alignment wrapText="1"/>
    </xf>
    <xf numFmtId="0" fontId="26" fillId="11" borderId="34" xfId="4" applyFont="1" applyFill="1" applyBorder="1" applyProtection="1"/>
    <xf numFmtId="0" fontId="26" fillId="11" borderId="0" xfId="4" applyFont="1" applyFill="1" applyBorder="1" applyProtection="1"/>
    <xf numFmtId="0" fontId="26" fillId="11" borderId="0" xfId="4" applyFont="1" applyFill="1" applyBorder="1" applyAlignment="1" applyProtection="1">
      <alignment wrapText="1"/>
    </xf>
    <xf numFmtId="0" fontId="26" fillId="11" borderId="0" xfId="4" applyFont="1" applyFill="1" applyBorder="1" applyProtection="1">
      <protection locked="0"/>
    </xf>
    <xf numFmtId="0" fontId="26" fillId="11" borderId="35" xfId="4" applyFont="1" applyFill="1" applyBorder="1" applyProtection="1"/>
    <xf numFmtId="0" fontId="32" fillId="11" borderId="0" xfId="4" applyFont="1" applyFill="1" applyBorder="1" applyAlignment="1" applyProtection="1">
      <alignment horizontal="right" vertical="center" wrapText="1"/>
    </xf>
    <xf numFmtId="0" fontId="33" fillId="11" borderId="35" xfId="4" applyFont="1" applyFill="1" applyBorder="1" applyAlignment="1" applyProtection="1">
      <alignment vertical="center"/>
    </xf>
    <xf numFmtId="0" fontId="32" fillId="11" borderId="34" xfId="4" applyFont="1" applyFill="1" applyBorder="1" applyAlignment="1" applyProtection="1">
      <alignment horizontal="right" vertical="center" wrapText="1"/>
    </xf>
    <xf numFmtId="0" fontId="33" fillId="11" borderId="0" xfId="4" applyFont="1" applyFill="1" applyBorder="1" applyAlignment="1" applyProtection="1">
      <alignment vertical="center"/>
    </xf>
    <xf numFmtId="0" fontId="26" fillId="11" borderId="0" xfId="4" applyFont="1" applyFill="1" applyBorder="1" applyAlignment="1" applyProtection="1">
      <alignment vertical="top"/>
    </xf>
    <xf numFmtId="0" fontId="31" fillId="12" borderId="38" xfId="4" applyFont="1" applyFill="1" applyBorder="1" applyAlignment="1" applyProtection="1">
      <alignment horizontal="center" vertical="center"/>
      <protection locked="0"/>
    </xf>
    <xf numFmtId="0" fontId="31" fillId="11" borderId="0" xfId="4" applyFont="1" applyFill="1" applyBorder="1" applyAlignment="1" applyProtection="1">
      <alignment vertical="center"/>
    </xf>
    <xf numFmtId="0" fontId="26" fillId="11" borderId="0" xfId="4" applyFont="1" applyFill="1" applyBorder="1" applyAlignment="1" applyProtection="1">
      <alignment vertical="center"/>
    </xf>
    <xf numFmtId="0" fontId="26" fillId="11" borderId="35" xfId="4" applyFont="1" applyFill="1" applyBorder="1" applyAlignment="1" applyProtection="1">
      <alignment vertical="center"/>
    </xf>
    <xf numFmtId="49" fontId="31" fillId="12" borderId="38" xfId="4" applyNumberFormat="1" applyFont="1" applyFill="1" applyBorder="1" applyAlignment="1" applyProtection="1">
      <alignment horizontal="center" vertical="center"/>
      <protection locked="0"/>
    </xf>
    <xf numFmtId="0" fontId="26" fillId="11" borderId="0" xfId="4" applyFont="1" applyFill="1" applyBorder="1" applyAlignment="1" applyProtection="1"/>
    <xf numFmtId="0" fontId="27" fillId="11" borderId="0" xfId="4" applyFont="1" applyFill="1" applyBorder="1" applyAlignment="1" applyProtection="1">
      <alignment vertical="center"/>
    </xf>
    <xf numFmtId="0" fontId="27" fillId="11" borderId="35" xfId="4" applyFont="1" applyFill="1" applyBorder="1" applyAlignment="1" applyProtection="1">
      <alignment vertical="center"/>
    </xf>
    <xf numFmtId="0" fontId="31" fillId="11" borderId="0" xfId="4" applyFont="1" applyFill="1" applyBorder="1" applyAlignment="1" applyProtection="1">
      <alignment horizontal="center" vertical="center"/>
    </xf>
    <xf numFmtId="0" fontId="32" fillId="11" borderId="35" xfId="4" applyFont="1" applyFill="1" applyBorder="1" applyAlignment="1" applyProtection="1">
      <alignment horizontal="center" vertical="center"/>
    </xf>
    <xf numFmtId="0" fontId="31" fillId="12" borderId="36" xfId="4" applyFont="1" applyFill="1" applyBorder="1" applyAlignment="1" applyProtection="1">
      <alignment horizontal="center" vertical="center"/>
      <protection locked="0"/>
    </xf>
    <xf numFmtId="0" fontId="26" fillId="11" borderId="34" xfId="4" applyFont="1" applyFill="1" applyBorder="1" applyProtection="1">
      <protection locked="0"/>
    </xf>
    <xf numFmtId="0" fontId="26" fillId="11" borderId="0" xfId="4" applyFont="1" applyFill="1" applyBorder="1" applyAlignment="1" applyProtection="1">
      <alignment vertical="top"/>
      <protection locked="0"/>
    </xf>
    <xf numFmtId="0" fontId="26" fillId="11" borderId="35" xfId="4" applyFont="1" applyFill="1" applyBorder="1" applyProtection="1">
      <protection locked="0"/>
    </xf>
    <xf numFmtId="0" fontId="26" fillId="11" borderId="0" xfId="4" applyFont="1" applyFill="1" applyBorder="1" applyAlignment="1" applyProtection="1">
      <alignment vertical="top" wrapText="1"/>
      <protection locked="0"/>
    </xf>
    <xf numFmtId="0" fontId="26" fillId="11" borderId="0" xfId="4" applyFont="1" applyFill="1" applyBorder="1" applyAlignment="1" applyProtection="1">
      <alignment wrapText="1"/>
      <protection locked="0"/>
    </xf>
    <xf numFmtId="0" fontId="26" fillId="11" borderId="34" xfId="4" applyFont="1" applyFill="1" applyBorder="1" applyAlignment="1" applyProtection="1">
      <alignment vertical="top"/>
      <protection locked="0"/>
    </xf>
    <xf numFmtId="0" fontId="26" fillId="11" borderId="34" xfId="4" applyFont="1" applyFill="1" applyBorder="1" applyAlignment="1" applyProtection="1">
      <alignment vertical="top"/>
    </xf>
    <xf numFmtId="0" fontId="27" fillId="11" borderId="35" xfId="4" applyFont="1" applyFill="1" applyBorder="1" applyProtection="1"/>
    <xf numFmtId="0" fontId="36" fillId="11" borderId="0" xfId="4" applyFont="1" applyFill="1" applyBorder="1" applyAlignment="1" applyProtection="1">
      <alignment horizontal="right" vertical="center" wrapText="1"/>
    </xf>
    <xf numFmtId="0" fontId="32" fillId="11" borderId="34" xfId="4" applyFont="1" applyFill="1" applyBorder="1" applyAlignment="1" applyProtection="1">
      <alignment horizontal="right" vertical="center" wrapText="1"/>
    </xf>
    <xf numFmtId="0" fontId="32" fillId="11" borderId="0" xfId="4" applyFont="1" applyFill="1" applyBorder="1" applyAlignment="1" applyProtection="1">
      <alignment horizontal="right" vertical="center" wrapText="1"/>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36" xfId="4" applyFont="1" applyFill="1" applyBorder="1" applyAlignment="1" applyProtection="1">
      <alignment vertical="center"/>
      <protection locked="0"/>
    </xf>
    <xf numFmtId="0" fontId="32" fillId="11" borderId="1" xfId="4" applyFont="1" applyFill="1" applyBorder="1" applyAlignment="1" applyProtection="1">
      <alignment horizontal="left" vertical="center" wrapText="1"/>
    </xf>
    <xf numFmtId="0" fontId="32" fillId="11" borderId="5" xfId="4" applyFont="1" applyFill="1" applyBorder="1" applyAlignment="1" applyProtection="1">
      <alignment horizontal="left" vertical="center" wrapText="1"/>
    </xf>
    <xf numFmtId="0" fontId="26" fillId="11" borderId="0" xfId="4" applyFont="1" applyFill="1" applyBorder="1" applyProtection="1"/>
    <xf numFmtId="0" fontId="32" fillId="12" borderId="3" xfId="4" applyFont="1" applyFill="1" applyBorder="1" applyAlignment="1" applyProtection="1">
      <alignment vertical="center"/>
      <protection locked="0"/>
    </xf>
    <xf numFmtId="0" fontId="32" fillId="12" borderId="2" xfId="4" applyFont="1" applyFill="1" applyBorder="1" applyAlignment="1" applyProtection="1">
      <alignment vertical="center"/>
      <protection locked="0"/>
    </xf>
    <xf numFmtId="0" fontId="32" fillId="12" borderId="36" xfId="4" applyFont="1" applyFill="1" applyBorder="1" applyAlignment="1" applyProtection="1">
      <alignment vertical="center"/>
      <protection locked="0"/>
    </xf>
    <xf numFmtId="0" fontId="31" fillId="12" borderId="3" xfId="4" applyFont="1" applyFill="1" applyBorder="1" applyAlignment="1" applyProtection="1">
      <alignment vertical="center"/>
      <protection locked="0"/>
    </xf>
    <xf numFmtId="0" fontId="31" fillId="12" borderId="2" xfId="4" applyFont="1" applyFill="1" applyBorder="1" applyAlignment="1" applyProtection="1">
      <alignment vertical="center"/>
      <protection locked="0"/>
    </xf>
    <xf numFmtId="0" fontId="31" fillId="12" borderId="36" xfId="4" applyFont="1" applyFill="1" applyBorder="1" applyAlignment="1" applyProtection="1">
      <alignment vertical="center"/>
      <protection locked="0"/>
    </xf>
    <xf numFmtId="0" fontId="32" fillId="11" borderId="0" xfId="4" applyFont="1" applyFill="1" applyBorder="1" applyAlignment="1" applyProtection="1">
      <alignment vertical="center"/>
    </xf>
    <xf numFmtId="49" fontId="31" fillId="12" borderId="3" xfId="4" applyNumberFormat="1" applyFont="1" applyFill="1" applyBorder="1" applyAlignment="1" applyProtection="1">
      <alignment vertical="center"/>
      <protection locked="0"/>
    </xf>
    <xf numFmtId="49" fontId="31" fillId="12" borderId="2" xfId="4" applyNumberFormat="1" applyFont="1" applyFill="1" applyBorder="1" applyAlignment="1" applyProtection="1">
      <alignment vertical="center"/>
      <protection locked="0"/>
    </xf>
    <xf numFmtId="49" fontId="31" fillId="12" borderId="36" xfId="4" applyNumberFormat="1" applyFont="1" applyFill="1" applyBorder="1" applyAlignment="1" applyProtection="1">
      <alignment vertical="center"/>
      <protection locked="0"/>
    </xf>
    <xf numFmtId="0" fontId="32" fillId="11" borderId="0" xfId="4" applyFont="1" applyFill="1" applyBorder="1" applyAlignment="1" applyProtection="1">
      <alignment horizontal="center" vertical="center"/>
    </xf>
    <xf numFmtId="0" fontId="32" fillId="11" borderId="35" xfId="4" applyFont="1" applyFill="1" applyBorder="1" applyAlignment="1" applyProtection="1">
      <alignment horizontal="center" vertical="center"/>
    </xf>
    <xf numFmtId="0" fontId="31" fillId="12" borderId="3" xfId="4" applyFont="1" applyFill="1" applyBorder="1" applyAlignment="1" applyProtection="1">
      <alignment horizontal="center" vertical="center"/>
      <protection locked="0"/>
    </xf>
    <xf numFmtId="0" fontId="31" fillId="12" borderId="36" xfId="4" applyFont="1" applyFill="1" applyBorder="1" applyAlignment="1" applyProtection="1">
      <alignment horizontal="center" vertical="center"/>
      <protection locked="0"/>
    </xf>
    <xf numFmtId="0" fontId="32" fillId="11" borderId="34" xfId="4" applyFont="1" applyFill="1" applyBorder="1" applyAlignment="1" applyProtection="1">
      <alignment horizontal="left" vertical="center"/>
    </xf>
    <xf numFmtId="0" fontId="32" fillId="11" borderId="0" xfId="4" applyFont="1" applyFill="1" applyBorder="1" applyAlignment="1" applyProtection="1">
      <alignment horizontal="left" vertical="center"/>
    </xf>
    <xf numFmtId="0" fontId="26" fillId="11" borderId="0" xfId="4" applyFont="1" applyFill="1" applyBorder="1" applyAlignment="1" applyProtection="1">
      <alignment vertical="top"/>
    </xf>
    <xf numFmtId="0" fontId="32" fillId="11" borderId="0" xfId="4" applyFont="1" applyFill="1" applyBorder="1" applyAlignment="1" applyProtection="1">
      <alignment vertical="top"/>
    </xf>
    <xf numFmtId="0" fontId="31" fillId="12" borderId="3" xfId="4" applyFont="1" applyFill="1" applyBorder="1" applyAlignment="1" applyProtection="1">
      <alignment horizontal="right" vertical="center"/>
      <protection locked="0"/>
    </xf>
    <xf numFmtId="0" fontId="31" fillId="12" borderId="2" xfId="4" applyFont="1" applyFill="1" applyBorder="1" applyAlignment="1" applyProtection="1">
      <alignment horizontal="right" vertical="center"/>
      <protection locked="0"/>
    </xf>
    <xf numFmtId="0" fontId="31" fillId="12" borderId="36" xfId="4" applyFont="1" applyFill="1" applyBorder="1" applyAlignment="1" applyProtection="1">
      <alignment horizontal="right" vertical="center"/>
      <protection locked="0"/>
    </xf>
    <xf numFmtId="0" fontId="26" fillId="11" borderId="0" xfId="4" applyFont="1" applyFill="1" applyBorder="1" applyAlignment="1" applyProtection="1">
      <alignment vertical="top"/>
      <protection locked="0"/>
    </xf>
    <xf numFmtId="0" fontId="26" fillId="11" borderId="0" xfId="4" applyFont="1" applyFill="1" applyBorder="1" applyProtection="1">
      <protection locked="0"/>
    </xf>
    <xf numFmtId="0" fontId="26" fillId="11" borderId="0" xfId="4" applyFont="1" applyFill="1" applyBorder="1" applyAlignment="1" applyProtection="1">
      <alignment vertical="top" wrapText="1"/>
      <protection locked="0"/>
    </xf>
    <xf numFmtId="0" fontId="32" fillId="11" borderId="34" xfId="4" applyFont="1" applyFill="1" applyBorder="1" applyAlignment="1" applyProtection="1">
      <alignment horizontal="center" vertical="center"/>
    </xf>
    <xf numFmtId="0" fontId="32" fillId="11" borderId="34" xfId="4" applyFont="1" applyFill="1" applyBorder="1" applyAlignment="1" applyProtection="1">
      <alignment horizontal="right" vertical="center"/>
    </xf>
    <xf numFmtId="0" fontId="32" fillId="11" borderId="0" xfId="4" applyFont="1" applyFill="1" applyBorder="1" applyAlignment="1" applyProtection="1">
      <alignment horizontal="right" vertical="center"/>
    </xf>
    <xf numFmtId="0" fontId="33" fillId="11" borderId="0" xfId="4" applyFont="1" applyFill="1" applyBorder="1" applyAlignment="1" applyProtection="1">
      <alignment vertical="center"/>
    </xf>
    <xf numFmtId="0" fontId="32" fillId="12" borderId="3" xfId="4" applyFont="1" applyFill="1" applyBorder="1" applyProtection="1">
      <protection locked="0"/>
    </xf>
    <xf numFmtId="0" fontId="32" fillId="12" borderId="2" xfId="4" applyFont="1" applyFill="1" applyBorder="1" applyProtection="1">
      <protection locked="0"/>
    </xf>
    <xf numFmtId="0" fontId="32" fillId="12" borderId="36" xfId="4" applyFont="1" applyFill="1" applyBorder="1" applyProtection="1">
      <protection locked="0"/>
    </xf>
    <xf numFmtId="49" fontId="31" fillId="12" borderId="3" xfId="4" applyNumberFormat="1" applyFont="1" applyFill="1" applyBorder="1" applyAlignment="1" applyProtection="1">
      <alignment horizontal="center" vertical="center"/>
      <protection locked="0"/>
    </xf>
    <xf numFmtId="49" fontId="31" fillId="12" borderId="36" xfId="4" applyNumberFormat="1" applyFont="1" applyFill="1" applyBorder="1" applyAlignment="1" applyProtection="1">
      <alignment horizontal="center" vertical="center"/>
      <protection locked="0"/>
    </xf>
    <xf numFmtId="0" fontId="26" fillId="11" borderId="34" xfId="4" applyFont="1" applyFill="1" applyBorder="1" applyAlignment="1" applyProtection="1">
      <alignment vertical="center" wrapText="1"/>
    </xf>
    <xf numFmtId="0" fontId="26" fillId="11" borderId="0" xfId="4" applyFont="1" applyFill="1" applyBorder="1" applyAlignment="1" applyProtection="1">
      <alignment vertical="center" wrapText="1"/>
    </xf>
    <xf numFmtId="0" fontId="32" fillId="11" borderId="35" xfId="4" applyFont="1" applyFill="1" applyBorder="1" applyAlignment="1" applyProtection="1">
      <alignment horizontal="right" vertical="center" wrapText="1"/>
    </xf>
    <xf numFmtId="0" fontId="33" fillId="11" borderId="34" xfId="4" applyFont="1" applyFill="1" applyBorder="1" applyAlignment="1" applyProtection="1">
      <alignment vertical="center"/>
    </xf>
    <xf numFmtId="0" fontId="35" fillId="11" borderId="34" xfId="4" applyFont="1" applyFill="1" applyBorder="1" applyAlignment="1" applyProtection="1">
      <alignment horizontal="center" vertical="center" wrapText="1"/>
    </xf>
    <xf numFmtId="0" fontId="35" fillId="11" borderId="0" xfId="4" applyFont="1" applyFill="1" applyBorder="1" applyAlignment="1" applyProtection="1">
      <alignment horizontal="center" vertical="center" wrapText="1"/>
    </xf>
    <xf numFmtId="0" fontId="32" fillId="11" borderId="35" xfId="4" applyFont="1" applyFill="1" applyBorder="1" applyAlignment="1" applyProtection="1">
      <alignment horizontal="right" vertical="center"/>
    </xf>
    <xf numFmtId="0" fontId="26" fillId="11" borderId="0" xfId="4" applyFont="1" applyFill="1" applyBorder="1" applyAlignment="1" applyProtection="1">
      <alignment wrapText="1"/>
    </xf>
    <xf numFmtId="0" fontId="29" fillId="11" borderId="20" xfId="4" applyFont="1" applyFill="1" applyBorder="1" applyAlignment="1" applyProtection="1">
      <alignment vertical="center"/>
    </xf>
    <xf numFmtId="0" fontId="29" fillId="11" borderId="1" xfId="4" applyFont="1" applyFill="1" applyBorder="1" applyAlignment="1" applyProtection="1">
      <alignment vertical="center"/>
    </xf>
    <xf numFmtId="0" fontId="34" fillId="11" borderId="34" xfId="4" applyFont="1" applyFill="1" applyBorder="1" applyAlignment="1" applyProtection="1">
      <alignment horizontal="center" vertical="center"/>
    </xf>
    <xf numFmtId="0" fontId="34" fillId="11" borderId="0" xfId="4" applyFont="1" applyFill="1" applyBorder="1" applyAlignment="1" applyProtection="1">
      <alignment horizontal="center" vertical="center"/>
    </xf>
    <xf numFmtId="0" fontId="34" fillId="11" borderId="35" xfId="4" applyFont="1" applyFill="1" applyBorder="1" applyAlignment="1" applyProtection="1">
      <alignment horizontal="center" vertical="center"/>
    </xf>
    <xf numFmtId="0" fontId="31" fillId="11" borderId="34" xfId="4" applyFont="1" applyFill="1" applyBorder="1" applyAlignment="1" applyProtection="1">
      <alignment vertical="center" wrapText="1"/>
    </xf>
    <xf numFmtId="0" fontId="31" fillId="11" borderId="0" xfId="4" applyFont="1" applyFill="1" applyBorder="1" applyAlignment="1" applyProtection="1">
      <alignment vertical="center" wrapText="1"/>
    </xf>
    <xf numFmtId="14" fontId="31" fillId="12" borderId="3" xfId="4" applyNumberFormat="1" applyFont="1" applyFill="1" applyBorder="1" applyAlignment="1" applyProtection="1">
      <alignment horizontal="center" vertical="center"/>
      <protection locked="0"/>
    </xf>
    <xf numFmtId="14" fontId="31" fillId="12" borderId="36" xfId="4" applyNumberFormat="1" applyFont="1" applyFill="1" applyBorder="1" applyAlignment="1" applyProtection="1">
      <alignment horizontal="center" vertical="center"/>
      <protection locked="0"/>
    </xf>
    <xf numFmtId="0" fontId="31" fillId="0" borderId="34" xfId="4" applyFont="1" applyFill="1" applyBorder="1" applyAlignment="1" applyProtection="1">
      <alignment horizontal="center" vertical="center" wrapText="1"/>
    </xf>
    <xf numFmtId="0" fontId="31" fillId="0" borderId="0" xfId="4" applyFont="1" applyFill="1" applyBorder="1" applyAlignment="1" applyProtection="1">
      <alignment horizontal="center" vertical="center" wrapText="1"/>
    </xf>
    <xf numFmtId="0" fontId="31" fillId="0" borderId="35" xfId="4" applyFont="1" applyFill="1" applyBorder="1" applyAlignment="1" applyProtection="1">
      <alignment horizontal="center" vertical="center" wrapText="1"/>
    </xf>
    <xf numFmtId="0" fontId="26" fillId="11" borderId="34" xfId="4" applyFont="1" applyFill="1" applyBorder="1" applyAlignment="1" applyProtection="1">
      <alignment wrapText="1"/>
    </xf>
    <xf numFmtId="0" fontId="6" fillId="0" borderId="33" xfId="0" applyFont="1" applyFill="1" applyBorder="1" applyAlignment="1" applyProtection="1">
      <alignment horizontal="left" vertical="center" wrapText="1"/>
    </xf>
    <xf numFmtId="0" fontId="5" fillId="0" borderId="33" xfId="0" applyFont="1" applyFill="1" applyBorder="1" applyAlignment="1" applyProtection="1">
      <alignment horizontal="left" vertical="center" wrapText="1"/>
    </xf>
    <xf numFmtId="0" fontId="5" fillId="9" borderId="33" xfId="0" applyFont="1" applyFill="1" applyBorder="1" applyAlignment="1" applyProtection="1">
      <alignment horizontal="left" vertical="center" wrapText="1"/>
    </xf>
    <xf numFmtId="0" fontId="6" fillId="11"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xf>
    <xf numFmtId="0" fontId="5" fillId="4" borderId="33" xfId="0" applyFont="1" applyFill="1" applyBorder="1" applyAlignment="1" applyProtection="1">
      <alignment horizontal="left" vertical="center" wrapText="1"/>
      <protection locked="0"/>
    </xf>
    <xf numFmtId="0" fontId="6" fillId="4" borderId="33" xfId="0" applyFont="1" applyFill="1" applyBorder="1" applyAlignment="1" applyProtection="1">
      <alignment vertical="center"/>
      <protection locked="0"/>
    </xf>
    <xf numFmtId="0" fontId="9" fillId="0" borderId="0"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7"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3" fillId="0" borderId="2" xfId="0" applyFont="1" applyFill="1" applyBorder="1" applyAlignment="1" applyProtection="1">
      <alignment horizontal="right" vertical="top" wrapText="1"/>
      <protection locked="0"/>
    </xf>
    <xf numFmtId="0" fontId="3" fillId="0" borderId="2" xfId="0" applyFont="1" applyBorder="1" applyAlignment="1" applyProtection="1">
      <alignment horizontal="right" vertical="top" wrapText="1"/>
      <protection locked="0"/>
    </xf>
    <xf numFmtId="0" fontId="7"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9" fillId="3" borderId="33" xfId="0" applyFont="1" applyFill="1" applyBorder="1" applyAlignment="1" applyProtection="1">
      <alignment horizontal="center" vertical="center"/>
    </xf>
    <xf numFmtId="0" fontId="0" fillId="0" borderId="33" xfId="0" applyBorder="1" applyAlignment="1" applyProtection="1">
      <alignment horizontal="center" vertical="center"/>
    </xf>
    <xf numFmtId="0" fontId="5" fillId="3" borderId="33" xfId="0" applyFont="1" applyFill="1" applyBorder="1" applyAlignment="1" applyProtection="1">
      <alignment horizontal="center" vertical="center" wrapText="1"/>
    </xf>
    <xf numFmtId="0" fontId="0" fillId="0" borderId="33" xfId="0" applyBorder="1" applyAlignment="1" applyProtection="1">
      <alignment horizontal="center" vertical="center" wrapText="1"/>
    </xf>
    <xf numFmtId="0" fontId="12" fillId="4" borderId="33" xfId="0" applyFont="1" applyFill="1" applyBorder="1" applyAlignment="1" applyProtection="1">
      <alignment horizontal="left" vertical="center" wrapText="1"/>
      <protection locked="0"/>
    </xf>
    <xf numFmtId="0" fontId="13" fillId="9" borderId="33" xfId="0" applyFont="1" applyFill="1" applyBorder="1" applyAlignment="1" applyProtection="1">
      <alignment horizontal="left" vertical="center" wrapText="1"/>
    </xf>
    <xf numFmtId="0" fontId="13" fillId="0" borderId="33" xfId="0" applyFont="1" applyFill="1" applyBorder="1" applyAlignment="1" applyProtection="1">
      <alignment horizontal="left" vertical="center" wrapText="1" indent="1"/>
    </xf>
    <xf numFmtId="0" fontId="5" fillId="9" borderId="33" xfId="0" applyFont="1" applyFill="1" applyBorder="1" applyAlignment="1" applyProtection="1">
      <alignment horizontal="left" vertical="center" wrapText="1" indent="1"/>
    </xf>
    <xf numFmtId="0" fontId="6" fillId="0" borderId="33" xfId="5" applyFont="1" applyFill="1" applyBorder="1" applyAlignment="1" applyProtection="1">
      <alignment horizontal="left" vertical="center" wrapText="1" indent="1"/>
    </xf>
    <xf numFmtId="0" fontId="6" fillId="0" borderId="33" xfId="0" applyFont="1" applyFill="1" applyBorder="1" applyAlignment="1" applyProtection="1">
      <alignment horizontal="left" vertical="center" wrapText="1" indent="1"/>
    </xf>
    <xf numFmtId="0" fontId="13" fillId="4" borderId="33" xfId="5" applyFont="1" applyFill="1" applyBorder="1" applyAlignment="1" applyProtection="1">
      <alignment horizontal="left" vertical="center" wrapText="1"/>
    </xf>
    <xf numFmtId="0" fontId="13" fillId="4" borderId="33" xfId="5" applyFont="1" applyFill="1" applyBorder="1" applyAlignment="1" applyProtection="1">
      <alignment vertical="center" wrapText="1"/>
    </xf>
    <xf numFmtId="0" fontId="3" fillId="0" borderId="33" xfId="5" applyBorder="1" applyAlignment="1" applyProtection="1"/>
    <xf numFmtId="0" fontId="5" fillId="4" borderId="33" xfId="5" applyFont="1" applyFill="1" applyBorder="1" applyAlignment="1" applyProtection="1">
      <alignment horizontal="left" vertical="center" wrapText="1"/>
    </xf>
    <xf numFmtId="0" fontId="5" fillId="4" borderId="33" xfId="5" applyFont="1" applyFill="1" applyBorder="1" applyAlignment="1" applyProtection="1">
      <alignment vertical="center" wrapText="1"/>
    </xf>
    <xf numFmtId="0" fontId="6" fillId="11" borderId="33" xfId="0" applyFont="1" applyFill="1" applyBorder="1" applyAlignment="1" applyProtection="1">
      <alignment horizontal="left" vertical="center" wrapText="1" indent="1"/>
    </xf>
    <xf numFmtId="0" fontId="16" fillId="9" borderId="33" xfId="0" applyFont="1" applyFill="1" applyBorder="1" applyAlignment="1" applyProtection="1">
      <alignment horizontal="left" vertical="center" wrapText="1"/>
    </xf>
    <xf numFmtId="0" fontId="6" fillId="9" borderId="33" xfId="0" applyFont="1" applyFill="1" applyBorder="1" applyAlignment="1" applyProtection="1">
      <alignment horizontal="left" vertical="center" wrapText="1" indent="1"/>
    </xf>
    <xf numFmtId="0" fontId="16" fillId="0" borderId="33" xfId="0" applyFont="1" applyFill="1" applyBorder="1" applyAlignment="1" applyProtection="1">
      <alignment horizontal="left" vertical="center" wrapText="1"/>
    </xf>
    <xf numFmtId="0" fontId="22" fillId="0" borderId="33" xfId="0" applyFont="1" applyFill="1" applyBorder="1" applyAlignment="1" applyProtection="1">
      <alignment horizontal="left" vertical="center" wrapText="1"/>
    </xf>
    <xf numFmtId="0" fontId="19" fillId="3" borderId="33" xfId="5" applyFont="1" applyFill="1" applyBorder="1" applyAlignment="1" applyProtection="1">
      <alignment horizontal="center" vertical="center"/>
    </xf>
    <xf numFmtId="0" fontId="3" fillId="0" borderId="33" xfId="5" applyBorder="1" applyAlignment="1" applyProtection="1">
      <alignment horizontal="center" vertical="center"/>
    </xf>
    <xf numFmtId="0" fontId="9" fillId="0" borderId="0" xfId="5" applyFont="1" applyFill="1" applyBorder="1" applyAlignment="1" applyProtection="1">
      <alignment horizontal="center" vertical="center" wrapText="1"/>
    </xf>
    <xf numFmtId="0" fontId="3" fillId="0" borderId="0" xfId="5" applyAlignment="1" applyProtection="1">
      <alignment horizontal="center" vertical="center" wrapText="1"/>
    </xf>
    <xf numFmtId="0" fontId="7" fillId="0" borderId="0" xfId="5" applyFont="1" applyFill="1" applyBorder="1" applyAlignment="1" applyProtection="1">
      <alignment horizontal="center" vertical="top" wrapText="1"/>
      <protection locked="0"/>
    </xf>
    <xf numFmtId="0" fontId="3" fillId="0" borderId="0" xfId="5" applyAlignment="1" applyProtection="1">
      <alignment horizontal="center" wrapText="1"/>
      <protection locked="0"/>
    </xf>
    <xf numFmtId="0" fontId="3" fillId="0" borderId="0" xfId="5" applyFont="1" applyFill="1" applyBorder="1" applyAlignment="1" applyProtection="1">
      <alignment horizontal="right" vertical="top" wrapText="1"/>
    </xf>
    <xf numFmtId="0" fontId="3" fillId="0" borderId="0" xfId="5" applyBorder="1" applyAlignment="1" applyProtection="1">
      <alignment horizontal="right" wrapText="1"/>
    </xf>
    <xf numFmtId="0" fontId="3" fillId="0" borderId="0" xfId="5" applyAlignment="1" applyProtection="1"/>
    <xf numFmtId="0" fontId="7" fillId="5" borderId="3" xfId="5" applyFont="1" applyFill="1" applyBorder="1" applyAlignment="1" applyProtection="1">
      <alignment vertical="center" wrapText="1"/>
      <protection locked="0"/>
    </xf>
    <xf numFmtId="0" fontId="3" fillId="0" borderId="2" xfId="5" applyBorder="1" applyAlignment="1" applyProtection="1">
      <alignment vertical="center" wrapText="1"/>
      <protection locked="0"/>
    </xf>
    <xf numFmtId="0" fontId="3" fillId="0" borderId="2" xfId="5" applyBorder="1" applyAlignment="1" applyProtection="1">
      <protection locked="0"/>
    </xf>
    <xf numFmtId="0" fontId="5" fillId="3" borderId="33" xfId="5" applyFont="1" applyFill="1" applyBorder="1" applyAlignment="1" applyProtection="1">
      <alignment horizontal="center" vertical="center" wrapText="1"/>
    </xf>
    <xf numFmtId="0" fontId="3" fillId="0" borderId="33" xfId="5" applyBorder="1" applyAlignment="1" applyProtection="1">
      <alignment horizontal="center" vertical="center" wrapText="1"/>
    </xf>
    <xf numFmtId="3" fontId="19" fillId="3" borderId="33" xfId="5" applyNumberFormat="1" applyFont="1" applyFill="1" applyBorder="1" applyAlignment="1" applyProtection="1">
      <alignment horizontal="center" vertical="center" wrapText="1"/>
    </xf>
    <xf numFmtId="3" fontId="3" fillId="0" borderId="33" xfId="5" applyNumberFormat="1" applyBorder="1" applyAlignment="1" applyProtection="1">
      <alignment horizontal="center" vertical="center" wrapText="1"/>
    </xf>
    <xf numFmtId="0" fontId="5" fillId="10" borderId="33" xfId="0" applyFont="1" applyFill="1" applyBorder="1" applyAlignment="1" applyProtection="1">
      <alignment horizontal="left" vertical="center" wrapText="1"/>
    </xf>
    <xf numFmtId="0" fontId="13" fillId="10" borderId="33" xfId="0" applyFont="1" applyFill="1" applyBorder="1" applyAlignment="1" applyProtection="1">
      <alignment horizontal="left" vertical="center" wrapText="1"/>
    </xf>
    <xf numFmtId="0" fontId="13" fillId="7" borderId="33" xfId="0" applyFont="1" applyFill="1" applyBorder="1" applyAlignment="1" applyProtection="1">
      <alignment horizontal="left" vertical="center" wrapText="1" shrinkToFit="1"/>
    </xf>
    <xf numFmtId="0" fontId="13" fillId="0" borderId="33" xfId="0" applyFont="1" applyFill="1" applyBorder="1" applyAlignment="1" applyProtection="1">
      <alignment horizontal="left" vertical="center" wrapText="1"/>
    </xf>
    <xf numFmtId="0" fontId="6" fillId="10" borderId="33" xfId="0" applyFont="1" applyFill="1" applyBorder="1" applyAlignment="1" applyProtection="1">
      <alignment horizontal="left" vertical="center" wrapText="1"/>
    </xf>
    <xf numFmtId="0" fontId="9" fillId="0" borderId="0" xfId="3" applyFont="1" applyFill="1" applyBorder="1" applyAlignment="1" applyProtection="1">
      <alignment horizontal="center" vertical="center" wrapText="1"/>
    </xf>
    <xf numFmtId="0" fontId="0" fillId="0" borderId="0" xfId="0" applyAlignment="1" applyProtection="1">
      <alignment horizontal="center" wrapText="1"/>
    </xf>
    <xf numFmtId="0" fontId="7" fillId="0" borderId="0" xfId="3" applyFont="1" applyFill="1" applyBorder="1" applyAlignment="1" applyProtection="1">
      <alignment horizontal="center" vertical="top" wrapText="1"/>
      <protection locked="0"/>
    </xf>
    <xf numFmtId="0" fontId="19" fillId="2" borderId="4" xfId="3" applyFont="1" applyFill="1" applyBorder="1" applyAlignment="1" applyProtection="1">
      <alignment vertical="center" wrapText="1"/>
      <protection locked="0"/>
    </xf>
    <xf numFmtId="0" fontId="3" fillId="0" borderId="2" xfId="3" applyFont="1" applyBorder="1" applyAlignment="1" applyProtection="1">
      <alignment horizontal="right" vertical="top" wrapText="1"/>
    </xf>
    <xf numFmtId="0" fontId="0" fillId="0" borderId="2" xfId="0" applyBorder="1" applyAlignment="1" applyProtection="1">
      <alignment horizontal="right" wrapText="1"/>
    </xf>
    <xf numFmtId="0" fontId="5" fillId="3" borderId="33" xfId="3" applyFont="1" applyFill="1" applyBorder="1" applyAlignment="1" applyProtection="1">
      <alignment horizontal="center" vertical="center" wrapText="1"/>
    </xf>
    <xf numFmtId="0" fontId="19" fillId="3" borderId="33" xfId="3" applyFont="1" applyFill="1" applyBorder="1" applyAlignment="1" applyProtection="1">
      <alignment horizontal="center" vertical="center" wrapText="1"/>
    </xf>
    <xf numFmtId="0" fontId="6" fillId="0" borderId="13" xfId="0" applyFont="1" applyFill="1" applyBorder="1" applyAlignment="1" applyProtection="1">
      <alignment horizontal="left" vertical="center" wrapText="1" indent="1"/>
    </xf>
    <xf numFmtId="0" fontId="5" fillId="9" borderId="13" xfId="0" applyFont="1" applyFill="1" applyBorder="1" applyAlignment="1" applyProtection="1">
      <alignment horizontal="left" vertical="center" wrapText="1" indent="1"/>
    </xf>
    <xf numFmtId="0" fontId="3" fillId="0" borderId="2" xfId="3" applyFont="1" applyBorder="1" applyAlignment="1" applyProtection="1">
      <alignment horizontal="right" vertical="top" wrapText="1"/>
      <protection locked="0"/>
    </xf>
    <xf numFmtId="0" fontId="3" fillId="0" borderId="2" xfId="0" applyFont="1" applyBorder="1" applyAlignment="1" applyProtection="1">
      <alignment horizontal="right"/>
      <protection locked="0"/>
    </xf>
    <xf numFmtId="0" fontId="13" fillId="0" borderId="14" xfId="0" applyFont="1" applyFill="1" applyBorder="1" applyAlignment="1" applyProtection="1">
      <alignment horizontal="left" vertical="center" wrapText="1"/>
    </xf>
    <xf numFmtId="0" fontId="6" fillId="0" borderId="13" xfId="0" applyFont="1" applyFill="1" applyBorder="1" applyAlignment="1" applyProtection="1">
      <alignment horizontal="left" vertical="center" wrapText="1"/>
    </xf>
    <xf numFmtId="0" fontId="5" fillId="9" borderId="13" xfId="0" applyFont="1" applyFill="1" applyBorder="1" applyAlignment="1" applyProtection="1">
      <alignment horizontal="left" vertical="center" wrapText="1"/>
    </xf>
    <xf numFmtId="0" fontId="13" fillId="9" borderId="13" xfId="0" applyFont="1" applyFill="1" applyBorder="1" applyAlignment="1" applyProtection="1">
      <alignment horizontal="left" vertical="center" wrapText="1"/>
    </xf>
    <xf numFmtId="0" fontId="19" fillId="3" borderId="23" xfId="3" applyFont="1" applyFill="1"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25" xfId="0" applyBorder="1" applyAlignment="1" applyProtection="1">
      <alignment horizontal="center" vertical="center" wrapText="1"/>
    </xf>
    <xf numFmtId="0" fontId="13" fillId="0" borderId="13" xfId="0" applyFont="1" applyFill="1" applyBorder="1" applyAlignment="1" applyProtection="1">
      <alignment horizontal="left" vertical="center" wrapText="1"/>
    </xf>
    <xf numFmtId="0" fontId="13" fillId="9" borderId="14" xfId="0" applyFont="1" applyFill="1" applyBorder="1" applyAlignment="1" applyProtection="1">
      <alignment horizontal="left" vertical="center" wrapText="1"/>
    </xf>
    <xf numFmtId="0" fontId="13" fillId="7" borderId="20" xfId="0" applyFont="1" applyFill="1" applyBorder="1" applyAlignment="1" applyProtection="1">
      <alignment horizontal="left" vertical="center" shrinkToFit="1"/>
    </xf>
    <xf numFmtId="0" fontId="6" fillId="7" borderId="1" xfId="0" applyFont="1" applyFill="1" applyBorder="1" applyAlignment="1" applyProtection="1">
      <alignment horizontal="left" vertical="center" shrinkToFit="1"/>
    </xf>
    <xf numFmtId="0" fontId="6" fillId="7" borderId="21" xfId="0" applyFont="1" applyFill="1" applyBorder="1" applyAlignment="1" applyProtection="1">
      <alignment horizontal="left" vertical="center" shrinkToFit="1"/>
    </xf>
    <xf numFmtId="0" fontId="6" fillId="0" borderId="22" xfId="0" applyFont="1" applyFill="1" applyBorder="1" applyAlignment="1" applyProtection="1">
      <alignment horizontal="left" vertical="center" wrapText="1" indent="1"/>
    </xf>
    <xf numFmtId="0" fontId="5" fillId="3" borderId="17" xfId="3"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18" xfId="0" applyBorder="1" applyAlignment="1" applyProtection="1">
      <alignment horizontal="center" vertical="center" wrapText="1"/>
    </xf>
    <xf numFmtId="0" fontId="6" fillId="0" borderId="22" xfId="0" applyFont="1" applyFill="1" applyBorder="1" applyAlignment="1" applyProtection="1">
      <alignment horizontal="left" vertical="center" wrapText="1"/>
    </xf>
    <xf numFmtId="0" fontId="21" fillId="9" borderId="30" xfId="0" applyFont="1" applyFill="1" applyBorder="1" applyAlignment="1" applyProtection="1">
      <alignment horizontal="left" vertical="center" wrapText="1"/>
    </xf>
    <xf numFmtId="0" fontId="21" fillId="9" borderId="31" xfId="0" applyFont="1" applyFill="1" applyBorder="1" applyAlignment="1" applyProtection="1">
      <alignment horizontal="left" vertical="center" wrapText="1"/>
    </xf>
    <xf numFmtId="0" fontId="4" fillId="0" borderId="30" xfId="0" applyFont="1" applyBorder="1" applyAlignment="1" applyProtection="1">
      <alignment horizontal="left" vertical="center" wrapText="1"/>
    </xf>
    <xf numFmtId="0" fontId="19" fillId="9" borderId="31" xfId="0" applyFont="1" applyFill="1" applyBorder="1" applyAlignment="1" applyProtection="1">
      <alignment horizontal="left" vertical="center" wrapText="1"/>
    </xf>
    <xf numFmtId="0" fontId="21" fillId="6" borderId="32" xfId="0" applyFont="1" applyFill="1" applyBorder="1" applyAlignment="1" applyProtection="1">
      <alignment horizontal="left" vertical="center"/>
    </xf>
    <xf numFmtId="0" fontId="4" fillId="0" borderId="32" xfId="0" applyFont="1" applyBorder="1" applyAlignment="1" applyProtection="1">
      <alignment vertical="center"/>
    </xf>
    <xf numFmtId="0" fontId="4" fillId="0" borderId="32" xfId="0" applyFont="1" applyBorder="1" applyProtection="1"/>
    <xf numFmtId="0" fontId="19" fillId="0" borderId="30" xfId="0" applyFont="1" applyBorder="1" applyAlignment="1" applyProtection="1">
      <alignment horizontal="left" vertical="center" wrapText="1"/>
    </xf>
    <xf numFmtId="0" fontId="19" fillId="9" borderId="30" xfId="0" applyFont="1" applyFill="1" applyBorder="1" applyAlignment="1" applyProtection="1">
      <alignment horizontal="left" vertical="center" wrapText="1"/>
    </xf>
    <xf numFmtId="3" fontId="10" fillId="3" borderId="8" xfId="0" applyNumberFormat="1" applyFont="1" applyFill="1" applyBorder="1" applyAlignment="1" applyProtection="1">
      <alignment horizontal="center" vertical="center" wrapText="1"/>
    </xf>
    <xf numFmtId="3" fontId="4" fillId="0" borderId="27" xfId="0" applyNumberFormat="1" applyFont="1" applyBorder="1" applyProtection="1"/>
    <xf numFmtId="3" fontId="10" fillId="3" borderId="9" xfId="0" applyNumberFormat="1" applyFont="1" applyFill="1" applyBorder="1" applyAlignment="1" applyProtection="1">
      <alignment horizontal="center" vertical="center" wrapText="1"/>
    </xf>
    <xf numFmtId="3" fontId="4" fillId="0" borderId="28" xfId="0" applyNumberFormat="1" applyFont="1" applyBorder="1" applyProtection="1"/>
    <xf numFmtId="49" fontId="10" fillId="3" borderId="10" xfId="0" applyNumberFormat="1" applyFont="1" applyFill="1" applyBorder="1" applyAlignment="1" applyProtection="1">
      <alignment horizontal="center" vertical="center" wrapText="1"/>
    </xf>
    <xf numFmtId="49" fontId="10" fillId="3" borderId="11" xfId="0" applyNumberFormat="1" applyFont="1" applyFill="1" applyBorder="1" applyAlignment="1" applyProtection="1">
      <alignment horizontal="center" vertical="center" wrapText="1"/>
    </xf>
    <xf numFmtId="0" fontId="21" fillId="6" borderId="29" xfId="0" applyFont="1" applyFill="1" applyBorder="1" applyAlignment="1" applyProtection="1">
      <alignment horizontal="left" vertical="center"/>
    </xf>
    <xf numFmtId="0" fontId="23" fillId="6" borderId="29" xfId="0" applyFont="1" applyFill="1" applyBorder="1" applyAlignment="1" applyProtection="1">
      <alignment vertical="center"/>
    </xf>
    <xf numFmtId="0" fontId="4" fillId="0" borderId="29" xfId="0" applyFont="1" applyBorder="1" applyAlignment="1" applyProtection="1">
      <alignment vertical="center"/>
    </xf>
    <xf numFmtId="0" fontId="9" fillId="0" borderId="0" xfId="1" applyFont="1" applyFill="1" applyBorder="1" applyAlignment="1" applyProtection="1">
      <alignment horizontal="center" vertical="center" wrapText="1"/>
    </xf>
    <xf numFmtId="0" fontId="12" fillId="0" borderId="0" xfId="3" applyFont="1" applyBorder="1" applyAlignment="1" applyProtection="1">
      <alignment horizontal="center" vertical="center" wrapText="1"/>
    </xf>
    <xf numFmtId="0" fontId="7" fillId="0" borderId="0" xfId="1" applyFont="1" applyFill="1" applyBorder="1" applyAlignment="1" applyProtection="1">
      <alignment horizontal="center" vertical="center"/>
    </xf>
    <xf numFmtId="0" fontId="10" fillId="3" borderId="7" xfId="0" applyFont="1" applyFill="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6" xfId="0" applyFont="1" applyBorder="1" applyAlignment="1" applyProtection="1">
      <alignment horizontal="center" vertical="center" wrapText="1"/>
    </xf>
    <xf numFmtId="0" fontId="4" fillId="0" borderId="27" xfId="0" applyFont="1" applyBorder="1" applyAlignment="1" applyProtection="1">
      <alignment horizontal="center" vertical="center" wrapText="1"/>
    </xf>
    <xf numFmtId="0" fontId="10" fillId="3" borderId="8" xfId="0" applyFont="1" applyFill="1" applyBorder="1" applyAlignment="1" applyProtection="1">
      <alignment horizontal="center" vertical="center" wrapText="1"/>
    </xf>
    <xf numFmtId="0" fontId="4" fillId="0" borderId="27" xfId="0" applyFont="1" applyBorder="1" applyProtection="1"/>
    <xf numFmtId="0" fontId="3" fillId="0" borderId="0" xfId="0" applyFont="1" applyAlignment="1">
      <alignment horizontal="left" vertical="top" wrapText="1"/>
    </xf>
    <xf numFmtId="0" fontId="3" fillId="0" borderId="0" xfId="0" applyFont="1" applyAlignment="1">
      <alignment horizontal="left" vertical="top"/>
    </xf>
  </cellXfs>
  <cellStyles count="6">
    <cellStyle name="Hyperlink 2" xfId="2"/>
    <cellStyle name="Normal 2" xfId="3"/>
    <cellStyle name="Normal 2 2" xfId="5"/>
    <cellStyle name="Normal 3" xfId="4"/>
    <cellStyle name="Normalno" xfId="0" builtinId="0"/>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attributeFormDefault="unqualified" elementFormDefault="qualified">
      <xs:simpleType name="Integer_TD4_POS_NOZ___1">
        <xs:restriction base="xs:integer">
          <xs:whiteSpace value="collapse" fixed="true"/>
          <xs:maxInclusive value="2060" fixed="true"/>
          <xs:minInclusive value="2000" fixed="true"/>
          <xs:totalDigits value="4" fixed="true"/>
          <xs:pattern value="[0-9]{0,4}"/>
        </xs:restriction>
      </xs:simpleType>
      <xs:simpleType name="Integer_TD1_POS_NOZ___2">
        <xs:restriction base="xs:integer">
          <xs:whiteSpace value="collapse" fixed="true"/>
          <xs:maxInclusive value="4" fixed="true"/>
          <xs:minInclusive value="1" fixed="true"/>
          <xs:totalDigits value="1" fixed="true"/>
        </xs:restriction>
      </xs:simpleType>
      <xs:simpleType name="ExternalList___3">
        <xs:restriction base="xs:string">
          <xs:whiteSpace value="preserve" fixed="true"/>
          <xs:enumeration value="204">
            <xs:annotation>
              <xs:documentation>Kutjevo d.d.</xs:documentation>
            </xs:annotation>
          </xs:enumeration>
          <xs:enumeration value="233">
            <xs:annotation>
              <xs:documentation>Ericsson Nikola Tesla d.d.</xs:documentation>
            </xs:annotation>
          </xs:enumeration>
          <xs:enumeration value="273">
            <xs:annotation>
              <xs:documentation>Hrvatski Telekom d.d.</xs:documentation>
            </xs:annotation>
          </xs:enumeration>
          <xs:enumeration value="330">
            <xs:annotation>
              <xs:documentation>Brodomerkur d.d.</xs:documentation>
            </xs:annotation>
          </xs:enumeration>
          <xs:enumeration value="360">
            <xs:annotation>
              <xs:documentation>Turisthotel d.d.</xs:documentation>
            </xs:annotation>
          </xs:enumeration>
          <xs:enumeration value="382">
            <xs:annotation>
              <xs:documentation>AD Plastik d.d.</xs:documentation>
            </xs:annotation>
          </xs:enumeration>
          <xs:enumeration value="393">
            <xs:annotation>
              <xs:documentation>Hoteli Haludovo Malinska d.d.</xs:documentation>
            </xs:annotation>
          </xs:enumeration>
          <xs:enumeration value="433">
            <xs:annotation>
              <xs:documentation>Plava laguna d.d.</xs:documentation>
            </xs:annotation>
          </xs:enumeration>
          <xs:enumeration value="501">
            <xs:annotation>
              <xs:documentation>Končar - Elektroindustrija d.d.</xs:documentation>
            </xs:annotation>
          </xs:enumeration>
          <xs:enumeration value="568">
            <xs:annotation>
              <xs:documentation>Jadranski naftovod d.d.</xs:documentation>
            </xs:annotation>
          </xs:enumeration>
          <xs:enumeration value="594">
            <xs:annotation>
              <xs:documentation>Vjesnik d.d.</xs:documentation>
            </xs:annotation>
          </xs:enumeration>
          <xs:enumeration value="637">
            <xs:annotation>
              <xs:documentation>Croatia Airlines d.d.</xs:documentation>
            </xs:annotation>
          </xs:enumeration>
          <xs:enumeration value="797">
            <xs:annotation>
              <xs:documentation>Lošinjska plovidba - Holding d.d.</xs:documentation>
            </xs:annotation>
          </xs:enumeration>
          <xs:enumeration value="808">
            <xs:annotation>
              <xs:documentation>Hoteli Jadran d.d.</xs:documentation>
            </xs:annotation>
          </xs:enumeration>
          <xs:enumeration value="847">
            <xs:annotation>
              <xs:documentation>Kraš d.d.</xs:documentation>
            </xs:annotation>
          </xs:enumeration>
          <xs:enumeration value="951">
            <xs:annotation>
              <xs:documentation>Maraska d.d.</xs:documentation>
            </xs:annotation>
          </xs:enumeration>
          <xs:enumeration value="952">
            <xs:annotation>
              <xs:documentation>Zagrebačke pekarne Klara d.d.</xs:documentation>
            </xs:annotation>
          </xs:enumeration>
          <xs:enumeration value="1121">
            <xs:annotation>
              <xs:documentation>Liburnia riviera hoteli d.d.</xs:documentation>
            </xs:annotation>
          </xs:enumeration>
          <xs:enumeration value="1141">
            <xs:annotation>
              <xs:documentation>Petrokemija d.d.</xs:documentation>
            </xs:annotation>
          </xs:enumeration>
          <xs:enumeration value="1147">
            <xs:annotation>
              <xs:documentation>PIK Rijeka d.d.</xs:documentation>
            </xs:annotation>
          </xs:enumeration>
          <xs:enumeration value="1181">
            <xs:annotation>
              <xs:documentation>Adriatic Croatia International Club d.d.</xs:documentation>
            </xs:annotation>
          </xs:enumeration>
          <xs:enumeration value="1187">
            <xs:annotation>
              <xs:documentation>Atlantska plovidba d.d.</xs:documentation>
            </xs:annotation>
          </xs:enumeration>
          <xs:enumeration value="1196">
            <xs:annotation>
              <xs:documentation>Bilokalnik - IPA d.d.</xs:documentation>
            </xs:annotation>
          </xs:enumeration>
          <xs:enumeration value="1200">
            <xs:annotation>
              <xs:documentation>Brionka d.d.</xs:documentation>
            </xs:annotation>
          </xs:enumeration>
          <xs:enumeration value="1203">
            <xs:annotation>
              <xs:documentation>3. MAJ brodogradilište d.d.</xs:documentation>
            </xs:annotation>
          </xs:enumeration>
          <xs:enumeration value="1214">
            <xs:annotation>
              <xs:documentation>Čakovečki mlinovi d.d.</xs:documentation>
            </xs:annotation>
          </xs:enumeration>
          <xs:enumeration value="1215">
            <xs:annotation>
              <xs:documentation>Čateks d.d.</xs:documentation>
            </xs:annotation>
          </xs:enumeration>
          <xs:enumeration value="1216">
            <xs:annotation>
              <xs:documentation>Dalekovod d.d.</xs:documentation>
            </xs:annotation>
          </xs:enumeration>
          <xs:enumeration value="1221">
            <xs:annotation>
              <xs:documentation>Domaća tvornica rublja d.d.</xs:documentation>
            </xs:annotation>
          </xs:enumeration>
          <xs:enumeration value="1230">
            <xs:annotation>
              <xs:documentation>ĐURO ĐAKOVIĆ GRUPA d.d.</xs:documentation>
            </xs:annotation>
          </xs:enumeration>
          <xs:enumeration value="1260">
            <xs:annotation>
              <xs:documentation>Hoteli Maestral d.d.</xs:documentation>
            </xs:annotation>
          </xs:enumeration>
          <xs:enumeration value="1265">
            <xs:annotation>
              <xs:documentation>HTP Korčula d.d.</xs:documentation>
            </xs:annotation>
          </xs:enumeration>
          <xs:enumeration value="1266">
            <xs:annotation>
              <xs:documentation>HTP Orebić d.d.</xs:documentation>
            </xs:annotation>
          </xs:enumeration>
          <xs:enumeration value="1271">
            <xs:annotation>
              <xs:documentation>Ilirija d.d.</xs:documentation>
            </xs:annotation>
          </xs:enumeration>
          <xs:enumeration value="1277">
            <xs:annotation>
              <xs:documentation>Istra d.d.</xs:documentation>
            </xs:annotation>
          </xs:enumeration>
          <xs:enumeration value="1285">
            <xs:annotation>
              <xs:documentation>JADRAN d.d.</xs:documentation>
            </xs:annotation>
          </xs:enumeration>
          <xs:enumeration value="1290">
            <xs:annotation>
              <xs:documentation>Jadran tvornica čarapa d.d.</xs:documentation>
            </xs:annotation>
          </xs:enumeration>
          <xs:enumeration value="1311">
            <xs:annotation>
              <xs:documentation>Koestlin d.d.</xs:documentation>
            </xs:annotation>
          </xs:enumeration>
          <xs:enumeration value="1312">
            <xs:annotation>
              <xs:documentation>Koka d.d.</xs:documentation>
            </xs:annotation>
          </xs:enumeration>
          <xs:enumeration value="1315">
            <xs:annotation>
              <xs:documentation>Končar - Distributivni i specijalni transformatori d.d.</xs:documentation>
            </xs:annotation>
          </xs:enumeration>
          <xs:enumeration value="1326">
            <xs:annotation>
              <xs:documentation>Koteks d.d.</xs:documentation>
            </xs:annotation>
          </xs:enumeration>
          <xs:enumeration value="1333">
            <xs:annotation>
              <xs:documentation>Luka Rijeka d.d.</xs:documentation>
            </xs:annotation>
          </xs:enumeration>
          <xs:enumeration value="1339">
            <xs:annotation>
              <xs:documentation>Medika d.d.</xs:documentation>
            </xs:annotation>
          </xs:enumeration>
          <xs:enumeration value="1378">
            <xs:annotation>
              <xs:documentation>RIZ - Odašiljači d.d. u stečaju</xs:documentation>
            </xs:annotation>
          </xs:enumeration>
          <xs:enumeration value="1383">
            <xs:annotation>
              <xs:documentation>Saponia d.d.</xs:documentation>
            </xs:annotation>
          </xs:enumeration>
          <xs:enumeration value="1392">
            <xs:annotation>
              <xs:documentation>Solaris d.d.</xs:documentation>
            </xs:annotation>
          </xs:enumeration>
          <xs:enumeration value="1398">
            <xs:annotation>
              <xs:documentation>Tehnika d.d.</xs:documentation>
            </xs:annotation>
          </xs:enumeration>
          <xs:enumeration value="1400">
            <xs:annotation>
              <xs:documentation>Tekstilpromet d.d.</xs:documentation>
            </xs:annotation>
          </xs:enumeration>
          <xs:enumeration value="1413">
            <xs:annotation>
              <xs:documentation>Uljanik d.d. - u stečaju</xs:documentation>
            </xs:annotation>
          </xs:enumeration>
          <xs:enumeration value="1420">
            <xs:annotation>
              <xs:documentation>Varteks d.d.</xs:documentation>
            </xs:annotation>
          </xs:enumeration>
          <xs:enumeration value="1442">
            <xs:annotation>
              <xs:documentation>Zvečevo d.d.</xs:documentation>
            </xs:annotation>
          </xs:enumeration>
          <xs:enumeration value="1445">
            <xs:annotation>
              <xs:documentation>Žitnjak d.d.</xs:documentation>
            </xs:annotation>
          </xs:enumeration>
          <xs:enumeration value="1461">
            <xs:annotation>
              <xs:documentation>Institut IGH d.d.</xs:documentation>
            </xs:annotation>
          </xs:enumeration>
          <xs:enumeration value="1463">
            <xs:annotation>
              <xs:documentation>Jadroplov d.d.</xs:documentation>
            </xs:annotation>
          </xs:enumeration>
          <xs:enumeration value="1569">
            <xs:annotation>
              <xs:documentation>Viro tvornica šećera d.d.</xs:documentation>
            </xs:annotation>
          </xs:enumeration>
          <xs:enumeration value="1618">
            <xs:annotation>
              <xs:documentation>Jelsa d.d.</xs:documentation>
            </xs:annotation>
          </xs:enumeration>
          <xs:enumeration value="1619">
            <xs:annotation>
              <xs:documentation>AUTO HRVATSKA d.d.</xs:documentation>
            </xs:annotation>
          </xs:enumeration>
          <xs:enumeration value="1627">
            <xs:annotation>
              <xs:documentation>Podravka d.d.</xs:documentation>
            </xs:annotation>
          </xs:enumeration>
          <xs:enumeration value="1644">
            <xs:annotation>
              <xs:documentation>MODRA ŠPILJA d.d.</xs:documentation>
            </xs:annotation>
          </xs:enumeration>
          <xs:enumeration value="1665">
            <xs:annotation>
              <xs:documentation>Arena Hospitality Group d.d.</xs:documentation>
            </xs:annotation>
          </xs:enumeration>
          <xs:enumeration value="1736">
            <xs:annotation>
              <xs:documentation>BRODOGRADILIŠTE VIKTOR LENAC d.d.</xs:documentation>
            </xs:annotation>
          </xs:enumeration>
          <xs:enumeration value="1928">
            <xs:annotation>
              <xs:documentation>Vis d.d.</xs:documentation>
            </xs:annotation>
          </xs:enumeration>
          <xs:enumeration value="2102">
            <xs:annotation>
              <xs:documentation>Jadroagent d.d.</xs:documentation>
            </xs:annotation>
          </xs:enumeration>
          <xs:enumeration value="2160">
            <xs:annotation>
              <xs:documentation>Dubrovačko primorje d.o.o.</xs:documentation>
            </xs:annotation>
          </xs:enumeration>
          <xs:enumeration value="2338">
            <xs:annotation>
              <xs:documentation>ALPHA ADRIATIC pomorski promet dioničko društvo</xs:documentation>
            </xs:annotation>
          </xs:enumeration>
          <xs:enumeration value="2410">
            <xs:annotation>
              <xs:documentation>Imperial Riviera d.d.</xs:documentation>
            </xs:annotation>
          </xs:enumeration>
          <xs:enumeration value="2416">
            <xs:annotation>
              <xs:documentation>MEDORA HOTELI I LJETOVALIŠTA d.d.</xs:documentation>
            </xs:annotation>
          </xs:enumeration>
          <xs:enumeration value="2457">
            <xs:annotation>
              <xs:documentation>Ingra d.d.</xs:documentation>
            </xs:annotation>
          </xs:enumeration>
          <xs:enumeration value="2560">
            <xs:annotation>
              <xs:documentation>INA - Industrija nafte d.d.</xs:documentation>
            </xs:annotation>
          </xs:enumeration>
          <xs:enumeration value="2574">
            <xs:annotation>
              <xs:documentation>Luka Ploče d.d.</xs:documentation>
            </xs:annotation>
          </xs:enumeration>
          <xs:enumeration value="2588">
            <xs:annotation>
              <xs:documentation>Atlantic Grupa d.d.</xs:documentation>
            </xs:annotation>
          </xs:enumeration>
          <xs:enumeration value="2727">
            <xs:annotation>
              <xs:documentation>VILLA DUBROVNIK HOTELSKO - TURISTIČKO DIONIČKO DRUŠTVO</xs:documentation>
            </xs:annotation>
          </xs:enumeration>
          <xs:enumeration value="3309">
            <xs:annotation>
              <xs:documentation>Adris Grupa d.d.</xs:documentation>
            </xs:annotation>
          </xs:enumeration>
          <xs:enumeration value="3709">
            <xs:annotation>
              <xs:documentation>Terra Firma d.d.</xs:documentation>
            </xs:annotation>
          </xs:enumeration>
          <xs:enumeration value="3722">
            <xs:annotation>
              <xs:documentation>Maistra d.d.</xs:documentation>
            </xs:annotation>
          </xs:enumeration>
          <xs:enumeration value="3817">
            <xs:annotation>
              <xs:documentation>Terra Mediterranea d.d.</xs:documentation>
            </xs:annotation>
          </xs:enumeration>
          <xs:enumeration value="3983">
            <xs:annotation>
              <xs:documentation>HELIOS FAROS d.d.</xs:documentation>
            </xs:annotation>
          </xs:enumeration>
          <xs:enumeration value="4409">
            <xs:annotation>
              <xs:documentation>Hoteli Vodice d.d.</xs:documentation>
            </xs:annotation>
          </xs:enumeration>
          <xs:enumeration value="4575">
            <xs:annotation>
              <xs:documentation>Excelsa nekretnine d.d.</xs:documentation>
            </xs:annotation>
          </xs:enumeration>
          <xs:enumeration value="4969">
            <xs:annotation>
              <xs:documentation>Vodoprivreda Zagreb d.d.</xs:documentation>
            </xs:annotation>
          </xs:enumeration>
          <xs:enumeration value="5158">
            <xs:annotation>
              <xs:documentation>SUNCE HOTELI d.d. za turizam i ugostiteljstvo</xs:documentation>
            </xs:annotation>
          </xs:enumeration>
          <xs:enumeration value="5579">
            <xs:annotation>
              <xs:documentation>Quaestus nekretnine d.d. zatvoreni investicijski fond s javnom ponudom za ulaganje u nekretnine - u likvidaciji</xs:documentation>
            </xs:annotation>
          </xs:enumeration>
          <xs:enumeration value="15268">
            <xs:annotation>
              <xs:documentation>PROFESSIO ENERGIA d.d.</xs:documentation>
            </xs:annotation>
          </xs:enumeration>
          <xs:enumeration value="15989">
            <xs:annotation>
              <xs:documentation>GRANOLIO D.D.</xs:documentation>
            </xs:annotation>
          </xs:enumeration>
          <xs:enumeration value="30559">
            <xs:annotation>
              <xs:documentation>TANKERSKA NEXT GENERATION d.d.</xs:documentation>
            </xs:annotation>
          </xs:enumeration>
          <xs:enumeration value="30577">
            <xs:annotation>
              <xs:documentation>VALAMAR RIVIERA d.d.</xs:documentation>
            </xs:annotation>
          </xs:enumeration>
          <xs:enumeration value="90298">
            <xs:annotation>
              <xs:documentation>SPAN d.d.</xs:documentation>
            </xs:annotation>
          </xs:enumeration>
          <xs:enumeration value="92485">
            <xs:annotation>
              <xs:documentation>FTB TURIZAM d.d.</xs:documentation>
            </xs:annotation>
          </xs:enumeration>
          <xs:enumeration value="94048">
            <xs:annotation>
              <xs:documentation>Stanovi Jadran d.d. za poslovanje nekretninama</xs:documentation>
            </xs:annotation>
          </xs:enumeration>
          <xs:enumeration value="97643">
            <xs:annotation>
              <xs:documentation>Meritus ulaganja d.d.</xs:documentation>
            </xs:annotation>
          </xs:enumeration>
          <xs:enumeration value="99445">
            <xs:annotation>
              <xs:documentation>THE GARDEN BREWERY d.d.</xs:documentation>
            </xs:annotation>
          </xs:enumeration>
          <xs:enumeration value="101766">
            <xs:annotation>
              <xs:documentation>CIAK Grupa d.d. za upravljanje društvima</xs:documentation>
            </xs:annotation>
          </xs:enumeration>
          <xs:enumeration value="102837">
            <xs:annotation>
              <xs:documentation>Primo Real Estate d.d.</xs:documentation>
            </xs:annotation>
          </xs:enumeration>
          <xs:enumeration value="103445">
            <xs:annotation>
              <xs:documentation>Quattro logistika d.d.</xs:documentation>
            </xs:annotation>
          </xs:enumeration>
          <xs:enumeration value="104011">
            <xs:annotation>
              <xs:documentation>MON PERIN D.D.</xs:documentation>
            </xs:annotation>
          </xs:enumeration>
        </xs:restriction>
      </xs:simpleType>
      <xs:simpleType name="EnumList_Konsolidirano___4">
        <xs:restriction base="xs:string">
          <xs:whiteSpace value="preserve" fixed="true"/>
          <xs:enumeration value="KD">
            <xs:annotation>
              <xs:documentation>Konsolidirano</xs:documentation>
            </xs:annotation>
          </xs:enumeration>
          <xs:enumeration value="KN">
            <xs:annotation>
              <xs:documentation>Nekonsolidirano</xs:documentation>
            </xs:annotation>
          </xs:enumeration>
        </xs:restriction>
      </xs:simpleType>
      <xs:simpleType name="Decimal_TD18_FD2___5">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TD18_FD6___6">
        <xs:restriction base="xs:decimal">
          <xs:whiteSpace value="collapse" fixed="true"/>
          <xs:maxInclusive value="999999999999.999999" fixed="true"/>
          <xs:minInclusive value="-999999999999.999999" fixed="true"/>
          <xs:totalDigits value="18" fixed="true"/>
          <xs:fractionDigits value="6" fixed="true"/>
        </xs:restriction>
      </xs:simpleType>
      <xs:simpleType name="Decimal_TD14_FD2___7">
        <xs:restriction base="xs:decimal">
          <xs:whiteSpace value="collapse" fixed="true"/>
          <xs:maxInclusive value="999999999999.99" fixed="true"/>
          <xs:minInclusive value="-999999999999.99" fixed="true"/>
          <xs:totalDigits value="14" fixed="true"/>
          <xs:fractionDigits value="2" fixed="true"/>
        </xs:restriction>
      </xs:simpleType>
      <xs:simpleType name="Decimal_TD18_FD2___8">
        <xs:restriction base="xs:decimal">
          <xs:whiteSpace value="collapse" fixed="true"/>
          <xs:maxInclusive value="9999999999999999.99" fixed="true"/>
          <xs:minInclusive value="-9999999999999999.99" fixed="true"/>
          <xs:totalDigits value="18" fixed="true"/>
          <xs:fractionDigits value="2" fixed="true"/>
        </xs:restriction>
      </xs:simpleType>
      <xs:simpleType name="Decimal___9">
        <xs:restriction base="xs:decimal">
          <xs:whiteSpace value="collapse" fixed="true"/>
        </xs:restriction>
      </xs:simpleType>
      <xs:complexType name="FormType_Izvjesce">
        <xs:annotation>
          <xs:documentation>Obrazac zaglavlja</xs:documentation>
        </xs:annotation>
        <xs:all>
          <xs:element name="Godina" type="Integer_TD4_POS_NOZ___1" nillable="false" minOccurs="1" maxOccurs="1">
            <xs:annotation>
              <xs:documentation>Godina</xs:documentation>
            </xs:annotation>
          </xs:element>
          <xs:element name="Period" type="Integer_TD1_POS_NOZ___2" nillable="false" minOccurs="1" maxOccurs="1">
            <xs:annotation>
              <xs:documentation>Kvartal</xs:documentation>
            </xs:annotation>
          </xs:element>
          <xs:element name="sif_ust" type="ExternalList___3" nillable="false" minOccurs="1" maxOccurs="1">
            <xs:annotation>
              <xs:documentation>Šifra ustanove</xs:documentation>
            </xs:annotation>
          </xs:element>
          <xs:element name="AtribIzv" type="EnumList_Konsolidirano___4" nillable="false" minOccurs="1" maxOccurs="1">
            <xs:annotation>
              <xs:documentation>Konsolidirano</xs:documentation>
            </xs:annotation>
          </xs:element>
        </xs:all>
      </xs:complexType>
      <xs:complexType name="FormType_IFP-TFI-IZD-POD-E_1000976">
        <xs:annotation>
          <xs:documentation>Izvještaj o financijskom položaju, opći izdavatelji, tromjesečni</xs:documentation>
        </xs:annotation>
        <xs:all>
          <xs:element name="P1074366" type="Decimal_TD18_FD2___5" nillable="false" minOccurs="1" maxOccurs="1"/>
          <xs:element name="P1074367" type="Decimal_TD18_FD2___5" nillable="false" minOccurs="1" maxOccurs="1"/>
          <xs:element name="P1074368" type="Decimal_TD18_FD2___5" nillable="false" minOccurs="1" maxOccurs="1"/>
          <xs:element name="P1074369" type="Decimal_TD18_FD2___5" nillable="false" minOccurs="1" maxOccurs="1"/>
          <xs:element name="P1074370" type="Decimal_TD18_FD2___5" nillable="false" minOccurs="1" maxOccurs="1"/>
          <xs:element name="P1074371" type="Decimal_TD18_FD2___5" nillable="false" minOccurs="1" maxOccurs="1"/>
          <xs:element name="P1074372" type="Decimal_TD18_FD2___5" nillable="false" minOccurs="1" maxOccurs="1"/>
          <xs:element name="P1074373" type="Decimal_TD18_FD2___5" nillable="false" minOccurs="1" maxOccurs="1"/>
          <xs:element name="P1074374" type="Decimal_TD18_FD2___5" nillable="false" minOccurs="1" maxOccurs="1"/>
          <xs:element name="P1074375" type="Decimal_TD18_FD2___5" nillable="false" minOccurs="1" maxOccurs="1"/>
          <xs:element name="P1074376" type="Decimal_TD18_FD2___5" nillable="false" minOccurs="1" maxOccurs="1"/>
          <xs:element name="P1074491" type="Decimal_TD18_FD2___5" nillable="false" minOccurs="1" maxOccurs="1"/>
          <xs:element name="P1074492" type="Decimal_TD18_FD2___5" nillable="false" minOccurs="1" maxOccurs="1"/>
          <xs:element name="P1074493" type="Decimal_TD18_FD2___5" nillable="false" minOccurs="1" maxOccurs="1"/>
          <xs:element name="P1074494" type="Decimal_TD18_FD2___5" nillable="false" minOccurs="1" maxOccurs="1"/>
          <xs:element name="P1074575" type="Decimal_TD18_FD2___5" nillable="false" minOccurs="1" maxOccurs="1"/>
          <xs:element name="P1074576" type="Decimal_TD18_FD2___5" nillable="false" minOccurs="1" maxOccurs="1"/>
          <xs:element name="P1074577" type="Decimal_TD18_FD2___5" nillable="false" minOccurs="1" maxOccurs="1"/>
          <xs:element name="P1074578" type="Decimal_TD18_FD2___5" nillable="false" minOccurs="1" maxOccurs="1"/>
          <xs:element name="P1074579" type="Decimal_TD18_FD2___5" nillable="false" minOccurs="1" maxOccurs="1"/>
          <xs:element name="P1074656" type="Decimal_TD18_FD2___5" nillable="false" minOccurs="1" maxOccurs="1"/>
          <xs:element name="P1074657" type="Decimal_TD18_FD2___5" nillable="false" minOccurs="1" maxOccurs="1"/>
          <xs:element name="P1074658" type="Decimal_TD18_FD2___5" nillable="false" minOccurs="1" maxOccurs="1"/>
          <xs:element name="P1074659" type="Decimal_TD18_FD2___5" nillable="false" minOccurs="1" maxOccurs="1"/>
          <xs:element name="P1074894" type="Decimal_TD18_FD2___5" nillable="false" minOccurs="1" maxOccurs="1"/>
          <xs:element name="P1074895" type="Decimal_TD18_FD2___5" nillable="false" minOccurs="1" maxOccurs="1"/>
          <xs:element name="P1074896" type="Decimal_TD18_FD2___5" nillable="false" minOccurs="1" maxOccurs="1"/>
          <xs:element name="P1074897" type="Decimal_TD18_FD2___5" nillable="false" minOccurs="1" maxOccurs="1"/>
          <xs:element name="P1074898" type="Decimal_TD18_FD2___5" nillable="false" minOccurs="1" maxOccurs="1"/>
          <xs:element name="P1074899" type="Decimal_TD18_FD2___5" nillable="false" minOccurs="1" maxOccurs="1"/>
          <xs:element name="P1074900" type="Decimal_TD18_FD2___5" nillable="false" minOccurs="1" maxOccurs="1"/>
          <xs:element name="P1074901" type="Decimal_TD18_FD2___5" nillable="false" minOccurs="1" maxOccurs="1"/>
          <xs:element name="P1074902" type="Decimal_TD18_FD2___5" nillable="false" minOccurs="1" maxOccurs="1"/>
          <xs:element name="P1074903" type="Decimal_TD18_FD2___5" nillable="false" minOccurs="1" maxOccurs="1"/>
          <xs:element name="P1074904" type="Decimal_TD18_FD2___5" nillable="false" minOccurs="1" maxOccurs="1"/>
          <xs:element name="P1074905" type="Decimal_TD18_FD2___5" nillable="false" minOccurs="1" maxOccurs="1"/>
          <xs:element name="P1074906" type="Decimal_TD18_FD2___5" nillable="false" minOccurs="1" maxOccurs="1"/>
          <xs:element name="P1074907" type="Decimal_TD18_FD2___5" nillable="false" minOccurs="1" maxOccurs="1"/>
          <xs:element name="P1074908" type="Decimal_TD18_FD2___5" nillable="false" minOccurs="1" maxOccurs="1"/>
          <xs:element name="P1074909" type="Decimal_TD18_FD2___5" nillable="false" minOccurs="1" maxOccurs="1"/>
          <xs:element name="P1074910" type="Decimal_TD18_FD2___5" nillable="false" minOccurs="1" maxOccurs="1"/>
          <xs:element name="P1074912" type="Decimal_TD18_FD2___5" nillable="false" minOccurs="1" maxOccurs="1"/>
          <xs:element name="P1074914" type="Decimal_TD18_FD2___5" nillable="false" minOccurs="1" maxOccurs="1"/>
          <xs:element name="P1074916" type="Decimal_TD18_FD2___5" nillable="false" minOccurs="1" maxOccurs="1"/>
          <xs:element name="P1074918" type="Decimal_TD18_FD2___5" nillable="false" minOccurs="1" maxOccurs="1"/>
          <xs:element name="P1074921" type="Decimal_TD18_FD2___5" nillable="false" minOccurs="1" maxOccurs="1"/>
          <xs:element name="P1074927" type="Decimal_TD18_FD2___5" nillable="false" minOccurs="1" maxOccurs="1"/>
          <xs:element name="P1074947" type="Decimal_TD18_FD2___5" nillable="false" minOccurs="1" maxOccurs="1"/>
          <xs:element name="P1074949" type="Decimal_TD18_FD2___5" nillable="false" minOccurs="1" maxOccurs="1"/>
          <xs:element name="P1074951" type="Decimal_TD18_FD2___5" nillable="false" minOccurs="1" maxOccurs="1"/>
          <xs:element name="P1074954" type="Decimal_TD18_FD6___6" nillable="false" minOccurs="1" maxOccurs="1"/>
          <xs:element name="P1074956" type="Decimal_TD14_FD2___7" nillable="false" minOccurs="1" maxOccurs="1"/>
          <xs:element name="P1074958" type="Decimal_TD18_FD2___5" nillable="false" minOccurs="1" maxOccurs="1"/>
          <xs:element name="P1074960" type="Decimal_TD18_FD2___5" nillable="false" minOccurs="1" maxOccurs="1"/>
          <xs:element name="P1074962" type="Decimal_TD18_FD2___5" nillable="false" minOccurs="1" maxOccurs="1"/>
          <xs:element name="P1074964" type="Decimal_TD18_FD2___5" nillable="false" minOccurs="1" maxOccurs="1"/>
          <xs:element name="P1074923" type="Decimal_TD18_FD2___5" nillable="false" minOccurs="1" maxOccurs="1"/>
          <xs:element name="P1074925" type="Decimal_TD18_FD2___5" nillable="false" minOccurs="1" maxOccurs="1"/>
          <xs:element name="P1084406" type="Decimal_TD18_FD2___5" nillable="false" minOccurs="1" maxOccurs="1"/>
          <xs:element name="P1084407" type="Decimal_TD18_FD2___5" nillable="false" minOccurs="1" maxOccurs="1"/>
          <xs:element name="P1074967" type="Decimal_TD18_FD2___5" nillable="false" minOccurs="1" maxOccurs="1"/>
          <xs:element name="P1074973" type="Decimal_TD18_FD2___5" nillable="false" minOccurs="1" maxOccurs="1"/>
          <xs:element name="P1074975" type="Decimal_TD18_FD2___5" nillable="false" minOccurs="1" maxOccurs="1"/>
          <xs:element name="P1074979" type="Decimal_TD18_FD2___5" nillable="false" minOccurs="1" maxOccurs="1"/>
          <xs:element name="P1074981" type="Decimal_TD18_FD2___5" nillable="false" minOccurs="1" maxOccurs="1"/>
          <xs:element name="P1074983" type="Decimal_TD18_FD2___5" nillable="false" minOccurs="1" maxOccurs="1"/>
          <xs:element name="P1074985" type="Decimal_TD18_FD2___5" nillable="false" minOccurs="1" maxOccurs="1"/>
          <xs:element name="P1074987" type="Decimal_TD18_FD2___5" nillable="false" minOccurs="1" maxOccurs="1"/>
          <xs:element name="P1074989" type="Decimal_TD18_FD2___5" nillable="false" minOccurs="1" maxOccurs="1"/>
          <xs:element name="P1074991" type="Decimal_TD18_FD2___5" nillable="false" minOccurs="1" maxOccurs="1"/>
          <xs:element name="P1074994" type="Decimal_TD18_FD2___5" nillable="false" minOccurs="1" maxOccurs="1"/>
          <xs:element name="P1074997" type="Decimal_TD18_FD2___5" nillable="false" minOccurs="1" maxOccurs="1"/>
          <xs:element name="P1074998" type="Decimal_TD18_FD2___5" nillable="false" minOccurs="1" maxOccurs="1"/>
          <xs:element name="P1075000" type="Decimal_TD18_FD2___5" nillable="false" minOccurs="1" maxOccurs="1"/>
          <xs:element name="P1075001" type="Decimal_TD18_FD2___5" nillable="false" minOccurs="1" maxOccurs="1"/>
          <xs:element name="P1075003" type="Decimal_TD18_FD2___5" nillable="false" minOccurs="1" maxOccurs="1"/>
          <xs:element name="P1075005" type="Decimal_TD18_FD2___5" nillable="false" minOccurs="1" maxOccurs="1"/>
          <xs:element name="P1075007" type="Decimal_TD18_FD2___5" nillable="false" minOccurs="1" maxOccurs="1"/>
          <xs:element name="P1075009" type="Decimal_TD18_FD2___5" nillable="false" minOccurs="1" maxOccurs="1"/>
          <xs:element name="P1075011" type="Decimal_TD18_FD2___5" nillable="false" minOccurs="1" maxOccurs="1"/>
          <xs:element name="P1075012" type="Decimal_TD18_FD2___5" nillable="false" minOccurs="1" maxOccurs="1"/>
          <xs:element name="P1075014" type="Decimal_TD18_FD2___5" nillable="false" minOccurs="1" maxOccurs="1"/>
          <xs:element name="P1075016" type="Decimal_TD18_FD2___5" nillable="false" minOccurs="1" maxOccurs="1"/>
          <xs:element name="P1075018" type="Decimal_TD18_FD2___5" nillable="false" minOccurs="1" maxOccurs="1"/>
          <xs:element name="P1075020" type="Decimal_TD18_FD2___5" nillable="false" minOccurs="1" maxOccurs="1"/>
          <xs:element name="P1075023" type="Decimal_TD18_FD2___5" nillable="false" minOccurs="1" maxOccurs="1"/>
          <xs:element name="P1075026" type="Decimal_TD18_FD2___5" nillable="false" minOccurs="1" maxOccurs="1"/>
          <xs:element name="P1075028" type="Decimal_TD18_FD2___5" nillable="false" minOccurs="1" maxOccurs="1"/>
          <xs:element name="P1075031" type="Decimal_TD18_FD2___5" nillable="false" minOccurs="1" maxOccurs="1"/>
          <xs:element name="P1075033" type="Decimal_TD18_FD2___5" nillable="false" minOccurs="1" maxOccurs="1"/>
          <xs:element name="P1075035" type="Decimal_TD18_FD2___5" nillable="false" minOccurs="1" maxOccurs="1"/>
          <xs:element name="P1075037" type="Decimal_TD18_FD2___5" nillable="false" minOccurs="1" maxOccurs="1"/>
          <xs:element name="P1075039" type="Decimal_TD18_FD2___5" nillable="false" minOccurs="1" maxOccurs="1"/>
          <xs:element name="P1075043" type="Decimal_TD18_FD2___5" nillable="false" minOccurs="1" maxOccurs="1"/>
          <xs:element name="P1075055" type="Decimal_TD18_FD2___5" nillable="false" minOccurs="1" maxOccurs="1"/>
          <xs:element name="P1075057" type="Decimal_TD18_FD2___5" nillable="false" minOccurs="1" maxOccurs="1"/>
          <xs:element name="P1075058" type="Decimal_TD18_FD2___5" nillable="false" minOccurs="1" maxOccurs="1"/>
          <xs:element name="P1075060" type="Decimal_TD18_FD2___5" nillable="false" minOccurs="1" maxOccurs="1"/>
          <xs:element name="P1075063" type="Decimal_TD18_FD2___5" nillable="false" minOccurs="1" maxOccurs="1"/>
          <xs:element name="P1075065" type="Decimal_TD18_FD2___5" nillable="false" minOccurs="1" maxOccurs="1"/>
          <xs:element name="P1075067" type="Decimal_TD18_FD2___5" nillable="false" minOccurs="1" maxOccurs="1"/>
          <xs:element name="P1075071" type="Decimal_TD18_FD2___5" nillable="false" minOccurs="1" maxOccurs="1"/>
          <xs:element name="P1075076" type="Decimal_TD18_FD2___5" nillable="false" minOccurs="1" maxOccurs="1"/>
          <xs:element name="P1075080" type="Decimal_TD18_FD2___5" nillable="false" minOccurs="1" maxOccurs="1"/>
          <xs:element name="P1075083" type="Decimal_TD18_FD2___5" nillable="false" minOccurs="1" maxOccurs="1"/>
          <xs:element name="P1075085" type="Decimal_TD18_FD2___5" nillable="false" minOccurs="1" maxOccurs="1"/>
          <xs:element name="P1075091" type="Decimal_TD18_FD2___5" nillable="false" minOccurs="1" maxOccurs="1"/>
          <xs:element name="P1075093" type="Decimal_TD18_FD2___5" nillable="false" minOccurs="1" maxOccurs="1"/>
          <xs:element name="P1075095" type="Decimal_TD18_FD2___5" nillable="false" minOccurs="1" maxOccurs="1"/>
          <xs:element name="P1075097" type="Decimal_TD18_FD2___5" nillable="false" minOccurs="1" maxOccurs="1"/>
          <xs:element name="P1075099" type="Decimal_TD18_FD2___5" nillable="false" minOccurs="1" maxOccurs="1"/>
          <xs:element name="P1075100" type="Decimal_TD18_FD2___5" nillable="false" minOccurs="1" maxOccurs="1"/>
          <xs:element name="P1075101" type="Decimal_TD18_FD2___5" nillable="false" minOccurs="1" maxOccurs="1"/>
          <xs:element name="P1075102" type="Decimal_TD18_FD2___5" nillable="false" minOccurs="1" maxOccurs="1"/>
          <xs:element name="P1075103" type="Decimal_TD18_FD2___5" nillable="false" minOccurs="1" maxOccurs="1"/>
          <xs:element name="P1075104" type="Decimal_TD18_FD2___5" nillable="false" minOccurs="1" maxOccurs="1"/>
          <xs:element name="P1075105" type="Decimal_TD18_FD2___5" nillable="false" minOccurs="1" maxOccurs="1"/>
          <xs:element name="P1075106" type="Decimal_TD18_FD2___5" nillable="false" minOccurs="1" maxOccurs="1"/>
          <xs:element name="P1075107" type="Decimal_TD18_FD2___5" nillable="false" minOccurs="1" maxOccurs="1"/>
          <xs:element name="P1075108" type="Decimal_TD18_FD2___5" nillable="false" minOccurs="1" maxOccurs="1"/>
          <xs:element name="P1075109" type="Decimal_TD18_FD2___5" nillable="false" minOccurs="1" maxOccurs="1"/>
          <xs:element name="P1075110" type="Decimal_TD18_FD2___5" nillable="false" minOccurs="1" maxOccurs="1"/>
          <xs:element name="P1075111" type="Decimal_TD18_FD2___5" nillable="false" minOccurs="1" maxOccurs="1"/>
          <xs:element name="P1075112" type="Decimal_TD18_FD2___5" nillable="false" minOccurs="1" maxOccurs="1"/>
          <xs:element name="P1075113" type="Decimal_TD18_FD2___5" nillable="false" minOccurs="1" maxOccurs="1"/>
          <xs:element name="P1075114" type="Decimal_TD18_FD2___5" nillable="false" minOccurs="1" maxOccurs="1"/>
          <xs:element name="P1075115" type="Decimal_TD18_FD2___5" nillable="false" minOccurs="1" maxOccurs="1"/>
          <xs:element name="P1075116" type="Decimal_TD18_FD2___5" nillable="false" minOccurs="1" maxOccurs="1"/>
          <xs:element name="P1075117" type="Decimal_TD18_FD2___5" nillable="false" minOccurs="1" maxOccurs="1"/>
          <xs:element name="P1075118" type="Decimal_TD18_FD2___5" nillable="false" minOccurs="1" maxOccurs="1"/>
          <xs:element name="P1075119" type="Decimal_TD18_FD2___5" nillable="false" minOccurs="1" maxOccurs="1"/>
          <xs:element name="P1075120" type="Decimal_TD18_FD2___5" nillable="false" minOccurs="1" maxOccurs="1"/>
          <xs:element name="P1075121" type="Decimal_TD18_FD2___5" nillable="false" minOccurs="1" maxOccurs="1"/>
          <xs:element name="P1075229" type="Decimal_TD18_FD2___5" nillable="false" minOccurs="1" maxOccurs="1"/>
          <xs:element name="P1075230" type="Decimal_TD18_FD2___5" nillable="false" minOccurs="1" maxOccurs="1"/>
          <xs:element name="P1075231" type="Decimal_TD18_FD2___5" nillable="false" minOccurs="1" maxOccurs="1"/>
          <xs:element name="P1075232" type="Decimal_TD18_FD2___5" nillable="false" minOccurs="1" maxOccurs="1"/>
          <xs:element name="P1075233" type="Decimal_TD18_FD2___5" nillable="false" minOccurs="1" maxOccurs="1"/>
          <xs:element name="P1075234" type="Decimal_TD18_FD2___5" nillable="false" minOccurs="1" maxOccurs="1"/>
          <xs:element name="P1075235" type="Decimal_TD18_FD2___5" nillable="false" minOccurs="1" maxOccurs="1"/>
          <xs:element name="P1075236" type="Decimal_TD18_FD2___5" nillable="false" minOccurs="1" maxOccurs="1"/>
          <xs:element name="P1075237" type="Decimal_TD18_FD2___5" nillable="false" minOccurs="1" maxOccurs="1"/>
          <xs:element name="P1075238" type="Decimal_TD18_FD2___5" nillable="false" minOccurs="1" maxOccurs="1"/>
          <xs:element name="P1075239" type="Decimal_TD18_FD2___5" nillable="false" minOccurs="1" maxOccurs="1"/>
          <xs:element name="P1075240" type="Decimal_TD18_FD2___5" nillable="false" minOccurs="1" maxOccurs="1"/>
          <xs:element name="P1075241" type="Decimal_TD18_FD2___5" nillable="false" minOccurs="1" maxOccurs="1"/>
          <xs:element name="P1075242" type="Decimal_TD18_FD2___5" nillable="false" minOccurs="1" maxOccurs="1"/>
          <xs:element name="P1075243" type="Decimal_TD18_FD2___5" nillable="false" minOccurs="1" maxOccurs="1"/>
          <xs:element name="P1075244" type="Decimal_TD18_FD2___5" nillable="false" minOccurs="1" maxOccurs="1"/>
          <xs:element name="P1075245" type="Decimal_TD18_FD2___5" nillable="false" minOccurs="1" maxOccurs="1"/>
          <xs:element name="P1075246" type="Decimal_TD18_FD2___5" nillable="false" minOccurs="1" maxOccurs="1"/>
          <xs:element name="P1075247" type="Decimal_TD18_FD2___5" nillable="false" minOccurs="1" maxOccurs="1"/>
          <xs:element name="P1075248" type="Decimal_TD18_FD2___5" nillable="false" minOccurs="1" maxOccurs="1"/>
          <xs:element name="P1075249" type="Decimal_TD18_FD2___5" nillable="false" minOccurs="1" maxOccurs="1"/>
          <xs:element name="P1075250" type="Decimal_TD18_FD2___5" nillable="false" minOccurs="1" maxOccurs="1"/>
          <xs:element name="P1075251" type="Decimal_TD18_FD2___5" nillable="false" minOccurs="1" maxOccurs="1"/>
          <xs:element name="P1075252" type="Decimal_TD18_FD2___5" nillable="false" minOccurs="1" maxOccurs="1"/>
          <xs:element name="P1075253" type="Decimal_TD18_FD2___5" nillable="false" minOccurs="1" maxOccurs="1"/>
          <xs:element name="P1075254" type="Decimal_TD18_FD2___5" nillable="false" minOccurs="1" maxOccurs="1"/>
          <xs:element name="P1075255" type="Decimal_TD18_FD2___5" nillable="false" minOccurs="1" maxOccurs="1"/>
          <xs:element name="P1123422" type="Decimal_TD18_FD2___8" nillable="false" minOccurs="1" maxOccurs="1"/>
          <xs:element name="P1123423" type="Decimal_TD18_FD2___8" nillable="false" minOccurs="1" maxOccurs="1"/>
          <xs:element name="P1123424" type="Decimal_TD18_FD2___8" nillable="false" minOccurs="1" maxOccurs="1"/>
          <xs:element name="P1123425" type="Decimal_TD18_FD2___8" nillable="false" minOccurs="1" maxOccurs="1"/>
          <xs:element name="P1075256" type="Decimal_TD18_FD2___5" nillable="false" minOccurs="1" maxOccurs="1"/>
          <xs:element name="P1075257" type="Decimal_TD18_FD2___5" nillable="false" minOccurs="1" maxOccurs="1"/>
          <xs:element name="P1075258" type="Decimal_TD18_FD2___5" nillable="false" minOccurs="1" maxOccurs="1"/>
          <xs:element name="P1075259" type="Decimal_TD18_FD2___5" nillable="false" minOccurs="1" maxOccurs="1"/>
          <xs:element name="P1075260" type="Decimal_TD18_FD2___5" nillable="false" minOccurs="1" maxOccurs="1"/>
          <xs:element name="P1075261" type="Decimal_TD18_FD2___5" nillable="false" minOccurs="1" maxOccurs="1"/>
          <xs:element name="P1075262" type="Decimal_TD18_FD2___5" nillable="false" minOccurs="1" maxOccurs="1"/>
          <xs:element name="P1075263" type="Decimal_TD18_FD2___5" nillable="false" minOccurs="1" maxOccurs="1"/>
          <xs:element name="P1075264" type="Decimal_TD18_FD2___5" nillable="false" minOccurs="1" maxOccurs="1"/>
          <xs:element name="P1075265" type="Decimal_TD18_FD2___5" nillable="false" minOccurs="1" maxOccurs="1"/>
          <xs:element name="P1075266" type="Decimal_TD18_FD2___5" nillable="false" minOccurs="1" maxOccurs="1"/>
          <xs:element name="P1075267" type="Decimal_TD18_FD2___5" nillable="false" minOccurs="1" maxOccurs="1"/>
          <xs:element name="P1075268" type="Decimal_TD18_FD2___5" nillable="false" minOccurs="1" maxOccurs="1"/>
          <xs:element name="P1075269" type="Decimal_TD18_FD2___5" nillable="false" minOccurs="1" maxOccurs="1"/>
          <xs:element name="P1075270" type="Decimal_TD18_FD2___5" nillable="false" minOccurs="1" maxOccurs="1"/>
          <xs:element name="P1075271" type="Decimal_TD18_FD2___5" nillable="false" minOccurs="1" maxOccurs="1"/>
          <xs:element name="P1075272" type="Decimal_TD18_FD2___5" nillable="false" minOccurs="1" maxOccurs="1"/>
          <xs:element name="P1075273" type="Decimal_TD18_FD2___5" nillable="false" minOccurs="1" maxOccurs="1"/>
          <xs:element name="P1075274" type="Decimal_TD18_FD2___5" nillable="false" minOccurs="1" maxOccurs="1"/>
          <xs:element name="P1075275" type="Decimal_TD18_FD2___5" nillable="false" minOccurs="1" maxOccurs="1"/>
          <xs:element name="P1075276" type="Decimal_TD18_FD2___5" nillable="false" minOccurs="1" maxOccurs="1"/>
          <xs:element name="P1075277" type="Decimal_TD18_FD2___5" nillable="false" minOccurs="1" maxOccurs="1"/>
          <xs:element name="P1075278" type="Decimal_TD18_FD2___5" nillable="false" minOccurs="1" maxOccurs="1"/>
          <xs:element name="P1075279" type="Decimal_TD18_FD2___5" nillable="false" minOccurs="1" maxOccurs="1"/>
          <xs:element name="P1075280" type="Decimal_TD18_FD2___5" nillable="false" minOccurs="1" maxOccurs="1"/>
          <xs:element name="P1075281" type="Decimal_TD18_FD2___5" nillable="false" minOccurs="1" maxOccurs="1"/>
          <xs:element name="P1075282" type="Decimal_TD18_FD2___5" nillable="false" minOccurs="1" maxOccurs="1"/>
          <xs:element name="P1075283" type="Decimal_TD18_FD2___5" nillable="false" minOccurs="1" maxOccurs="1"/>
          <xs:element name="P1075284" type="Decimal_TD18_FD2___5" nillable="false" minOccurs="1" maxOccurs="1"/>
          <xs:element name="P1075285" type="Decimal_TD18_FD2___5" nillable="false" minOccurs="1" maxOccurs="1"/>
          <xs:element name="P1075286" type="Decimal_TD18_FD2___5" nillable="false" minOccurs="1" maxOccurs="1"/>
          <xs:element name="P1075287" type="Decimal_TD18_FD2___5" nillable="false" minOccurs="1" maxOccurs="1"/>
          <xs:element name="P1075288" type="Decimal_TD18_FD2___5" nillable="false" minOccurs="1" maxOccurs="1"/>
          <xs:element name="P1075289" type="Decimal_TD18_FD2___5" nillable="false" minOccurs="1" maxOccurs="1"/>
          <xs:element name="P1075290" type="Decimal_TD18_FD2___5" nillable="false" minOccurs="1" maxOccurs="1"/>
          <xs:element name="P1075291" type="Decimal_TD18_FD2___5" nillable="false" minOccurs="1" maxOccurs="1"/>
          <xs:element name="P1075292" type="Decimal_TD18_FD2___5" nillable="false" minOccurs="1" maxOccurs="1"/>
          <xs:element name="P1075293" type="Decimal_TD18_FD2___5" nillable="false" minOccurs="1" maxOccurs="1"/>
          <xs:element name="P1075294" type="Decimal_TD18_FD2___5" nillable="false" minOccurs="1" maxOccurs="1"/>
          <xs:element name="P1075295" type="Decimal_TD18_FD2___5" nillable="false" minOccurs="1" maxOccurs="1"/>
          <xs:element name="P1075296" type="Decimal_TD18_FD2___5" nillable="false" minOccurs="1" maxOccurs="1"/>
          <xs:element name="P1075297" type="Decimal_TD18_FD2___5" nillable="false" minOccurs="1" maxOccurs="1"/>
          <xs:element name="P1075298" type="Decimal_TD18_FD2___5" nillable="false" minOccurs="1" maxOccurs="1"/>
          <xs:element name="P1075299" type="Decimal_TD18_FD2___5" nillable="false" minOccurs="1" maxOccurs="1"/>
          <xs:element name="P1075300" type="Decimal_TD18_FD2___5" nillable="false" minOccurs="1" maxOccurs="1"/>
          <xs:element name="P1075301" type="Decimal_TD18_FD2___5" nillable="false" minOccurs="1" maxOccurs="1"/>
          <xs:element name="P1075302" type="Decimal_TD18_FD2___5" nillable="false" minOccurs="1" maxOccurs="1"/>
          <xs:element name="P1075303" type="Decimal_TD18_FD2___5" nillable="false" minOccurs="1" maxOccurs="1"/>
          <xs:element name="P1075304" type="Decimal_TD18_FD2___5" nillable="false" minOccurs="1" maxOccurs="1"/>
          <xs:element name="P1075305" type="Decimal_TD18_FD2___5" nillable="false" minOccurs="1" maxOccurs="1"/>
          <xs:element name="P1075306" type="Decimal_TD18_FD2___5" nillable="false" minOccurs="1" maxOccurs="1"/>
          <xs:element name="P1075307" type="Decimal_TD18_FD2___5" nillable="false" minOccurs="1" maxOccurs="1"/>
          <xs:element name="P1075308" type="Decimal_TD18_FD2___5" nillable="false" minOccurs="1" maxOccurs="1"/>
          <xs:element name="P1075309" type="Decimal_TD18_FD2___5" nillable="false" minOccurs="1" maxOccurs="1"/>
          <xs:element name="P1075310" type="Decimal_TD18_FD2___5" nillable="false" minOccurs="1" maxOccurs="1"/>
          <xs:element name="P1075311" type="Decimal_TD18_FD2___5" nillable="false" minOccurs="1" maxOccurs="1"/>
          <xs:element name="P1075312" type="Decimal_TD18_FD2___5" nillable="false" minOccurs="1" maxOccurs="1"/>
          <xs:element name="P1075313" type="Decimal_TD18_FD2___5" nillable="false" minOccurs="1" maxOccurs="1"/>
          <xs:element name="P1075314" type="Decimal_TD18_FD2___5" nillable="false" minOccurs="1" maxOccurs="1"/>
          <xs:element name="P1075315" type="Decimal_TD18_FD2___5" nillable="false" minOccurs="1" maxOccurs="1"/>
          <xs:element name="P1075316" type="Decimal_TD18_FD2___5" nillable="false" minOccurs="1" maxOccurs="1"/>
          <xs:element name="P1075317" type="Decimal_TD18_FD2___5" nillable="false" minOccurs="1" maxOccurs="1"/>
          <xs:element name="P1075318" type="Decimal_TD18_FD2___5" nillable="false" minOccurs="1" maxOccurs="1"/>
          <xs:element name="P1075319" type="Decimal_TD18_FD2___5" nillable="false" minOccurs="1" maxOccurs="1"/>
          <xs:element name="P1075320" type="Decimal_TD18_FD2___5" nillable="false" minOccurs="1" maxOccurs="1"/>
          <xs:element name="P1075321" type="Decimal_TD18_FD2___5" nillable="false" minOccurs="1" maxOccurs="1"/>
          <xs:element name="P1075322" type="Decimal_TD18_FD2___5" nillable="false" minOccurs="1" maxOccurs="1"/>
          <xs:element name="P1075323" type="Decimal_TD18_FD2___5" nillable="false" minOccurs="1" maxOccurs="1"/>
          <xs:element name="P1075324" type="Decimal_TD18_FD2___5" nillable="false" minOccurs="1" maxOccurs="1"/>
          <xs:element name="P1075325" type="Decimal_TD18_FD2___5" nillable="false" minOccurs="1" maxOccurs="1"/>
          <xs:element name="P1075326" type="Decimal_TD18_FD2___5" nillable="false" minOccurs="1" maxOccurs="1"/>
          <xs:element name="P1075327" type="Decimal_TD18_FD2___5" nillable="false" minOccurs="1" maxOccurs="1"/>
          <xs:element name="P1075328" type="Decimal_TD18_FD2___5" nillable="false" minOccurs="1" maxOccurs="1"/>
          <xs:element name="P1075329" type="Decimal_TD18_FD2___5" nillable="false" minOccurs="1" maxOccurs="1"/>
          <xs:element name="P1075330" type="Decimal_TD18_FD2___5" nillable="false" minOccurs="1" maxOccurs="1"/>
          <xs:element name="P1075331" type="Decimal_TD18_FD2___5" nillable="false" minOccurs="1" maxOccurs="1"/>
          <xs:element name="P1075332" type="Decimal_TD18_FD2___5" nillable="false" minOccurs="1" maxOccurs="1"/>
          <xs:element name="P1075333" type="Decimal_TD18_FD2___5" nillable="false" minOccurs="1" maxOccurs="1"/>
          <xs:element name="P1075334" type="Decimal_TD18_FD2___5" nillable="false" minOccurs="1" maxOccurs="1"/>
          <xs:element name="P1075335" type="Decimal_TD18_FD2___5" nillable="false" minOccurs="1" maxOccurs="1"/>
          <xs:element name="P1075336" type="Decimal_TD18_FD2___5" nillable="false" minOccurs="1" maxOccurs="1"/>
          <xs:element name="P1075337" type="Decimal_TD18_FD2___5" nillable="false" minOccurs="1" maxOccurs="1"/>
          <xs:element name="P1075338" type="Decimal_TD18_FD2___5" nillable="false" minOccurs="1" maxOccurs="1"/>
          <xs:element name="P1075339" type="Decimal_TD18_FD2___5" nillable="false" minOccurs="1" maxOccurs="1"/>
          <xs:element name="P1075340" type="Decimal_TD18_FD2___5" nillable="false" minOccurs="1" maxOccurs="1"/>
          <xs:element name="P1075341" type="Decimal_TD18_FD2___5" nillable="false" minOccurs="1" maxOccurs="1"/>
          <xs:element name="P1075342" type="Decimal_TD18_FD2___5" nillable="false" minOccurs="1" maxOccurs="1"/>
          <xs:element name="P1075343" type="Decimal_TD18_FD2___5" nillable="false" minOccurs="1" maxOccurs="1"/>
        </xs:all>
      </xs:complexType>
      <xs:complexType name="FormType_ISD-TFI-IZD-POD-E_1000979">
        <xs:annotation>
          <xs:documentation>Izvještaj o sveobuhvatnoj dobiti, opći izdavatelji, tromjesečni</xs:documentation>
        </xs:annotation>
        <xs:all>
          <xs:element name="P1076024" type="Decimal_TD18_FD2___5" nillable="false" minOccurs="1" maxOccurs="1"/>
          <xs:element name="P1082291" type="Decimal_TD18_FD2___5" nillable="false" minOccurs="1" maxOccurs="1"/>
          <xs:element name="P1076032" type="Decimal_TD18_FD2___5" nillable="false" minOccurs="1" maxOccurs="1"/>
          <xs:element name="P1082293" type="Decimal_TD18_FD2___5" nillable="false" minOccurs="1" maxOccurs="1"/>
          <xs:element name="P1076039" type="Decimal_TD18_FD2___5" nillable="false" minOccurs="1" maxOccurs="1"/>
          <xs:element name="P1082294" type="Decimal_TD18_FD2___5" nillable="false" minOccurs="1" maxOccurs="1"/>
          <xs:element name="P1076041" type="Decimal_TD18_FD2___5" nillable="false" minOccurs="1" maxOccurs="1"/>
          <xs:element name="P1082296" type="Decimal_TD18_FD2___5" nillable="false" minOccurs="1" maxOccurs="1"/>
          <xs:element name="P1076043" type="Decimal_TD18_FD2___5" nillable="false" minOccurs="1" maxOccurs="1"/>
          <xs:element name="P1082297" type="Decimal_TD18_FD2___5" nillable="false" minOccurs="1" maxOccurs="1"/>
          <xs:element name="P1076046" type="Decimal_TD18_FD2___5" nillable="false" minOccurs="1" maxOccurs="1"/>
          <xs:element name="P1082299" type="Decimal_TD18_FD2___5" nillable="false" minOccurs="1" maxOccurs="1"/>
          <xs:element name="P1076048" type="Decimal_TD18_FD2___5" nillable="false" minOccurs="1" maxOccurs="1"/>
          <xs:element name="P1082302" type="Decimal_TD18_FD2___5" nillable="false" minOccurs="1" maxOccurs="1"/>
          <xs:element name="P1076052" type="Decimal_TD18_FD2___5" nillable="false" minOccurs="1" maxOccurs="1"/>
          <xs:element name="P1082303" type="Decimal_TD18_FD2___5" nillable="false" minOccurs="1" maxOccurs="1"/>
          <xs:element name="P1076056" type="Decimal_TD18_FD2___5" nillable="false" minOccurs="1" maxOccurs="1"/>
          <xs:element name="P1082305" type="Decimal_TD18_FD2___5" nillable="false" minOccurs="1" maxOccurs="1"/>
          <xs:element name="P1076058" type="Decimal_TD18_FD2___5" nillable="false" minOccurs="1" maxOccurs="1"/>
          <xs:element name="P1082307" type="Decimal_TD18_FD2___5" nillable="false" minOccurs="1" maxOccurs="1"/>
          <xs:element name="P1076060" type="Decimal_TD18_FD2___5" nillable="false" minOccurs="1" maxOccurs="1"/>
          <xs:element name="P1082308" type="Decimal_TD18_FD2___5" nillable="false" minOccurs="1" maxOccurs="1"/>
          <xs:element name="P1076062" type="Decimal_TD18_FD2___5" nillable="false" minOccurs="1" maxOccurs="1"/>
          <xs:element name="P1082310" type="Decimal_TD18_FD2___5" nillable="false" minOccurs="1" maxOccurs="1"/>
          <xs:element name="P1076064" type="Decimal_TD18_FD2___5" nillable="false" minOccurs="1" maxOccurs="1"/>
          <xs:element name="P1082311" type="Decimal_TD18_FD2___5" nillable="false" minOccurs="1" maxOccurs="1"/>
          <xs:element name="P1076066" type="Decimal_TD18_FD2___5" nillable="false" minOccurs="1" maxOccurs="1"/>
          <xs:element name="P1082313" type="Decimal_TD18_FD2___5" nillable="false" minOccurs="1" maxOccurs="1"/>
          <xs:element name="P1076069" type="Decimal_TD18_FD2___5" nillable="false" minOccurs="1" maxOccurs="1"/>
          <xs:element name="P1082315" type="Decimal_TD18_FD2___5" nillable="false" minOccurs="1" maxOccurs="1"/>
          <xs:element name="P1076071" type="Decimal_TD18_FD2___5" nillable="false" minOccurs="1" maxOccurs="1"/>
          <xs:element name="P1082316" type="Decimal_TD18_FD2___5" nillable="false" minOccurs="1" maxOccurs="1"/>
          <xs:element name="P1076073" type="Decimal_TD18_FD2___5" nillable="false" minOccurs="1" maxOccurs="1"/>
          <xs:element name="P1082318" type="Decimal_TD18_FD2___5" nillable="false" minOccurs="1" maxOccurs="1"/>
          <xs:element name="P1076076" type="Decimal_TD18_FD2___5" nillable="false" minOccurs="1" maxOccurs="1"/>
          <xs:element name="P1082319" type="Decimal_TD18_FD2___5" nillable="false" minOccurs="1" maxOccurs="1"/>
          <xs:element name="P1076078" type="Decimal_TD18_FD2___5" nillable="false" minOccurs="1" maxOccurs="1"/>
          <xs:element name="P1082321" type="Decimal_TD18_FD2___5" nillable="false" minOccurs="1" maxOccurs="1"/>
          <xs:element name="P1076080" type="Decimal_TD18_FD2___5" nillable="false" minOccurs="1" maxOccurs="1"/>
          <xs:element name="P1082324" type="Decimal_TD18_FD2___5" nillable="false" minOccurs="1" maxOccurs="1"/>
          <xs:element name="P1076082" type="Decimal_TD18_FD2___5" nillable="false" minOccurs="1" maxOccurs="1"/>
          <xs:element name="P1082326" type="Decimal_TD18_FD2___5" nillable="false" minOccurs="1" maxOccurs="1"/>
          <xs:element name="P1076084" type="Decimal_TD18_FD2___5" nillable="false" minOccurs="1" maxOccurs="1"/>
          <xs:element name="P1082327" type="Decimal_TD18_FD2___5" nillable="false" minOccurs="1" maxOccurs="1"/>
          <xs:element name="P1076087" type="Decimal_TD18_FD2___5" nillable="false" minOccurs="1" maxOccurs="1"/>
          <xs:element name="P1082329" type="Decimal_TD18_FD2___5" nillable="false" minOccurs="1" maxOccurs="1"/>
          <xs:element name="P1076090" type="Decimal_TD18_FD2___5" nillable="false" minOccurs="1" maxOccurs="1"/>
          <xs:element name="P1082330" type="Decimal_TD18_FD2___5" nillable="false" minOccurs="1" maxOccurs="1"/>
          <xs:element name="P1076092" type="Decimal_TD18_FD2___5" nillable="false" minOccurs="1" maxOccurs="1"/>
          <xs:element name="P1082332" type="Decimal_TD18_FD2___5" nillable="false" minOccurs="1" maxOccurs="1"/>
          <xs:element name="P1076094" type="Decimal_TD18_FD2___5" nillable="false" minOccurs="1" maxOccurs="1"/>
          <xs:element name="P1082334" type="Decimal_TD18_FD2___5" nillable="false" minOccurs="1" maxOccurs="1"/>
          <xs:element name="P1076095" type="Decimal_TD18_FD2___5" nillable="false" minOccurs="1" maxOccurs="1"/>
          <xs:element name="P1082335" type="Decimal_TD18_FD2___5" nillable="false" minOccurs="1" maxOccurs="1"/>
          <xs:element name="P1076098" type="Decimal_TD18_FD2___5" nillable="false" minOccurs="1" maxOccurs="1"/>
          <xs:element name="P1082337" type="Decimal_TD18_FD2___5" nillable="false" minOccurs="1" maxOccurs="1"/>
          <xs:element name="P1076101" type="Decimal_TD18_FD2___5" nillable="false" minOccurs="1" maxOccurs="1"/>
          <xs:element name="P1082339" type="Decimal_TD18_FD2___5" nillable="false" minOccurs="1" maxOccurs="1"/>
          <xs:element name="P1076103" type="Decimal_TD18_FD2___5" nillable="false" minOccurs="1" maxOccurs="1"/>
          <xs:element name="P1082340" type="Decimal_TD18_FD2___5" nillable="false" minOccurs="1" maxOccurs="1"/>
          <xs:element name="P1076105" type="Decimal_TD18_FD2___5" nillable="false" minOccurs="1" maxOccurs="1"/>
          <xs:element name="P1082342" type="Decimal_TD18_FD2___5" nillable="false" minOccurs="1" maxOccurs="1"/>
          <xs:element name="P1076107" type="Decimal_TD18_FD2___5" nillable="false" minOccurs="1" maxOccurs="1"/>
          <xs:element name="P1082345" type="Decimal_TD18_FD2___5" nillable="false" minOccurs="1" maxOccurs="1"/>
          <xs:element name="P1076109" type="Decimal_TD18_FD2___5" nillable="false" minOccurs="1" maxOccurs="1"/>
          <xs:element name="P1082347" type="Decimal_TD18_FD2___5" nillable="false" minOccurs="1" maxOccurs="1"/>
          <xs:element name="P1076111" type="Decimal_TD18_FD2___5" nillable="false" minOccurs="1" maxOccurs="1"/>
          <xs:element name="P1082348" type="Decimal_TD18_FD2___5" nillable="false" minOccurs="1" maxOccurs="1"/>
          <xs:element name="P1076113" type="Decimal_TD18_FD2___5" nillable="false" minOccurs="1" maxOccurs="1"/>
          <xs:element name="P1082350" type="Decimal_TD18_FD2___5" nillable="false" minOccurs="1" maxOccurs="1"/>
          <xs:element name="P1076115" type="Decimal_TD18_FD2___5" nillable="false" minOccurs="1" maxOccurs="1"/>
          <xs:element name="P1082352" type="Decimal_TD18_FD2___5" nillable="false" minOccurs="1" maxOccurs="1"/>
          <xs:element name="P1076117" type="Decimal_TD18_FD2___5" nillable="false" minOccurs="1" maxOccurs="1"/>
          <xs:element name="P1082353" type="Decimal_TD18_FD2___5" nillable="false" minOccurs="1" maxOccurs="1"/>
          <xs:element name="P1076122" type="Decimal_TD18_FD2___5" nillable="false" minOccurs="1" maxOccurs="1"/>
          <xs:element name="P1082355" type="Decimal_TD18_FD2___5" nillable="false" minOccurs="1" maxOccurs="1"/>
          <xs:element name="P1076126" type="Decimal_TD18_FD2___5" nillable="false" minOccurs="1" maxOccurs="1"/>
          <xs:element name="P1082357" type="Decimal_TD18_FD2___5" nillable="false" minOccurs="1" maxOccurs="1"/>
          <xs:element name="P1076128" type="Decimal_TD18_FD2___5" nillable="false" minOccurs="1" maxOccurs="1"/>
          <xs:element name="P1082359" type="Decimal_TD18_FD2___5" nillable="false" minOccurs="1" maxOccurs="1"/>
          <xs:element name="P1076130" type="Decimal_TD18_FD2___5" nillable="false" minOccurs="1" maxOccurs="1"/>
          <xs:element name="P1082363" type="Decimal_TD18_FD2___5" nillable="false" minOccurs="1" maxOccurs="1"/>
          <xs:element name="P1076132" type="Decimal_TD18_FD2___5" nillable="false" minOccurs="1" maxOccurs="1"/>
          <xs:element name="P1082371" type="Decimal_TD18_FD2___5" nillable="false" minOccurs="1" maxOccurs="1"/>
          <xs:element name="P1076134" type="Decimal_TD18_FD2___5" nillable="false" minOccurs="1" maxOccurs="1"/>
          <xs:element name="P1082373" type="Decimal_TD18_FD2___5" nillable="false" minOccurs="1" maxOccurs="1"/>
          <xs:element name="P1076136" type="Decimal_TD18_FD2___5" nillable="false" minOccurs="1" maxOccurs="1"/>
          <xs:element name="P1082375" type="Decimal_TD18_FD2___5" nillable="false" minOccurs="1" maxOccurs="1"/>
          <xs:element name="P1076138" type="Decimal_TD18_FD2___5" nillable="false" minOccurs="1" maxOccurs="1"/>
          <xs:element name="P1082377" type="Decimal_TD18_FD2___5" nillable="false" minOccurs="1" maxOccurs="1"/>
          <xs:element name="P1076140" type="Decimal_TD18_FD2___5" nillable="false" minOccurs="1" maxOccurs="1"/>
          <xs:element name="P1082379" type="Decimal_TD18_FD2___5" nillable="false" minOccurs="1" maxOccurs="1"/>
          <xs:element name="P1076142" type="Decimal_TD18_FD2___5" nillable="false" minOccurs="1" maxOccurs="1"/>
          <xs:element name="P1082380" type="Decimal_TD18_FD2___5" nillable="false" minOccurs="1" maxOccurs="1"/>
          <xs:element name="P1076144" type="Decimal_TD18_FD2___5" nillable="false" minOccurs="1" maxOccurs="1"/>
          <xs:element name="P1082382" type="Decimal_TD18_FD2___5" nillable="false" minOccurs="1" maxOccurs="1"/>
          <xs:element name="P1076147" type="Decimal_TD18_FD2___5" nillable="false" minOccurs="1" maxOccurs="1"/>
          <xs:element name="P1082384" type="Decimal_TD18_FD2___5" nillable="false" minOccurs="1" maxOccurs="1"/>
          <xs:element name="P1076150" type="Decimal_TD18_FD2___5" nillable="false" minOccurs="1" maxOccurs="1"/>
          <xs:element name="P1082386" type="Decimal_TD18_FD2___5" nillable="false" minOccurs="1" maxOccurs="1"/>
          <xs:element name="P1076152" type="Decimal_TD18_FD2___5" nillable="false" minOccurs="1" maxOccurs="1"/>
          <xs:element name="P1082387" type="Decimal_TD18_FD2___5" nillable="false" minOccurs="1" maxOccurs="1"/>
          <xs:element name="P1076154" type="Decimal_TD18_FD2___5" nillable="false" minOccurs="1" maxOccurs="1"/>
          <xs:element name="P1082389" type="Decimal_TD18_FD2___5" nillable="false" minOccurs="1" maxOccurs="1"/>
          <xs:element name="P1076156" type="Decimal_TD18_FD2___5" nillable="false" minOccurs="1" maxOccurs="1"/>
          <xs:element name="P1082391" type="Decimal_TD18_FD2___5" nillable="false" minOccurs="1" maxOccurs="1"/>
          <xs:element name="P1076158" type="Decimal_TD18_FD2___5" nillable="false" minOccurs="1" maxOccurs="1"/>
          <xs:element name="P1082393" type="Decimal_TD18_FD2___5" nillable="false" minOccurs="1" maxOccurs="1"/>
          <xs:element name="P1076162" type="Decimal_TD18_FD2___5" nillable="false" minOccurs="1" maxOccurs="1"/>
          <xs:element name="P1082395" type="Decimal_TD18_FD2___5" nillable="false" minOccurs="1" maxOccurs="1"/>
          <xs:element name="P1076164" type="Decimal_TD18_FD2___5" nillable="false" minOccurs="1" maxOccurs="1"/>
          <xs:element name="P1082397" type="Decimal_TD18_FD2___5" nillable="false" minOccurs="1" maxOccurs="1"/>
          <xs:element name="P1076166" type="Decimal_TD18_FD2___5" nillable="false" minOccurs="1" maxOccurs="1"/>
          <xs:element name="P1082399" type="Decimal_TD18_FD2___5" nillable="false" minOccurs="1" maxOccurs="1"/>
          <xs:element name="P1076168" type="Decimal_TD18_FD2___5" nillable="false" minOccurs="1" maxOccurs="1"/>
          <xs:element name="P1082400" type="Decimal_TD18_FD2___5" nillable="false" minOccurs="1" maxOccurs="1"/>
          <xs:element name="P1076170" type="Decimal_TD18_FD2___5" nillable="false" minOccurs="1" maxOccurs="1"/>
          <xs:element name="P1082402" type="Decimal_TD18_FD2___5" nillable="false" minOccurs="1" maxOccurs="1"/>
          <xs:element name="P1076173" type="Decimal_TD18_FD2___5" nillable="false" minOccurs="1" maxOccurs="1"/>
          <xs:element name="P1082404" type="Decimal_TD18_FD2___5" nillable="false" minOccurs="1" maxOccurs="1"/>
          <xs:element name="P1076175" type="Decimal_TD18_FD2___5" nillable="false" minOccurs="1" maxOccurs="1"/>
          <xs:element name="P1082405" type="Decimal_TD18_FD2___5" nillable="false" minOccurs="1" maxOccurs="1"/>
          <xs:element name="P1076178" type="Decimal_TD18_FD2___5" nillable="false" minOccurs="1" maxOccurs="1"/>
          <xs:element name="P1082407" type="Decimal_TD18_FD2___5" nillable="false" minOccurs="1" maxOccurs="1"/>
          <xs:element name="P1076180" type="Decimal_TD18_FD2___5" nillable="false" minOccurs="1" maxOccurs="1"/>
          <xs:element name="P1082409" type="Decimal_TD18_FD2___5" nillable="false" minOccurs="1" maxOccurs="1"/>
          <xs:element name="P1076182" type="Decimal_TD18_FD2___5" nillable="false" minOccurs="1" maxOccurs="1"/>
          <xs:element name="P1082411" type="Decimal_TD18_FD2___5" nillable="false" minOccurs="1" maxOccurs="1"/>
          <xs:element name="P1076234" type="Decimal_TD18_FD2___5" nillable="false" minOccurs="1" maxOccurs="1"/>
          <xs:element name="P1082413" type="Decimal_TD18_FD2___5" nillable="false" minOccurs="1" maxOccurs="1"/>
          <xs:element name="P1076236" type="Decimal_TD18_FD2___5" nillable="false" minOccurs="1" maxOccurs="1"/>
          <xs:element name="P1082414" type="Decimal_TD18_FD2___5" nillable="false" minOccurs="1" maxOccurs="1"/>
          <xs:element name="P1076240" type="Decimal_TD18_FD2___5" nillable="false" minOccurs="1" maxOccurs="1"/>
          <xs:element name="P1082421" type="Decimal_TD18_FD2___5" nillable="false" minOccurs="1" maxOccurs="1"/>
          <xs:element name="P1076243" type="Decimal_TD18_FD2___5" nillable="false" minOccurs="1" maxOccurs="1"/>
          <xs:element name="P1082424" type="Decimal_TD18_FD2___5" nillable="false" minOccurs="1" maxOccurs="1"/>
          <xs:element name="P1076245" type="Decimal_TD18_FD2___5" nillable="false" minOccurs="1" maxOccurs="1"/>
          <xs:element name="P1082426" type="Decimal_TD18_FD2___5" nillable="false" minOccurs="1" maxOccurs="1"/>
          <xs:element name="P1076247" type="Decimal_TD18_FD2___5" nillable="false" minOccurs="1" maxOccurs="1"/>
          <xs:element name="P1082427" type="Decimal_TD18_FD2___5" nillable="false" minOccurs="1" maxOccurs="1"/>
          <xs:element name="P1076249" type="Decimal_TD18_FD2___5" nillable="false" minOccurs="1" maxOccurs="1"/>
          <xs:element name="P1082431" type="Decimal_TD18_FD2___5" nillable="false" minOccurs="1" maxOccurs="1"/>
          <xs:element name="P1076251" type="Decimal_TD18_FD2___5" nillable="false" minOccurs="1" maxOccurs="1"/>
          <xs:element name="P1082432" type="Decimal_TD18_FD2___5" nillable="false" minOccurs="1" maxOccurs="1"/>
          <xs:element name="P1076253" type="Decimal_TD18_FD2___5" nillable="false" minOccurs="1" maxOccurs="1"/>
          <xs:element name="P1082434" type="Decimal_TD18_FD2___5" nillable="false" minOccurs="1" maxOccurs="1"/>
          <xs:element name="P1076255" type="Decimal_TD18_FD2___5" nillable="false" minOccurs="1" maxOccurs="1"/>
          <xs:element name="P1082436" type="Decimal_TD18_FD2___5" nillable="false" minOccurs="1" maxOccurs="1"/>
          <xs:element name="P1076257" type="Decimal_TD18_FD2___5" nillable="false" minOccurs="1" maxOccurs="1"/>
          <xs:element name="P1082438" type="Decimal_TD18_FD2___5" nillable="false" minOccurs="1" maxOccurs="1"/>
          <xs:element name="P1076259" type="Decimal_TD18_FD2___5" nillable="false" minOccurs="1" maxOccurs="1"/>
          <xs:element name="P1082439" type="Decimal_TD18_FD2___5" nillable="false" minOccurs="1" maxOccurs="1"/>
          <xs:element name="P1076262" type="Decimal_TD18_FD2___5" nillable="false" minOccurs="1" maxOccurs="1"/>
          <xs:element name="P1082441" type="Decimal_TD18_FD2___5" nillable="false" minOccurs="1" maxOccurs="1"/>
          <xs:element name="P1076264" type="Decimal_TD18_FD2___5" nillable="false" minOccurs="1" maxOccurs="1"/>
          <xs:element name="P1082443" type="Decimal_TD18_FD2___5" nillable="false" minOccurs="1" maxOccurs="1"/>
          <xs:element name="P1076274" type="Decimal_TD18_FD2___5" nillable="false" minOccurs="1" maxOccurs="1"/>
          <xs:element name="P1082444" type="Decimal_TD18_FD2___5" nillable="false" minOccurs="1" maxOccurs="1"/>
          <xs:element name="P1076276" type="Decimal_TD18_FD2___5" nillable="false" minOccurs="1" maxOccurs="1"/>
          <xs:element name="P1082446" type="Decimal_TD18_FD2___5" nillable="false" minOccurs="1" maxOccurs="1"/>
          <xs:element name="P1076278" type="Decimal_TD18_FD2___5" nillable="false" minOccurs="1" maxOccurs="1"/>
          <xs:element name="P1082448" type="Decimal_TD18_FD2___5" nillable="false" minOccurs="1" maxOccurs="1"/>
          <xs:element name="P1076280" type="Decimal_TD18_FD2___5" nillable="false" minOccurs="1" maxOccurs="1"/>
          <xs:element name="P1082449" type="Decimal_TD18_FD2___5" nillable="false" minOccurs="1" maxOccurs="1"/>
          <xs:element name="P1076281" type="Decimal_TD18_FD2___5" nillable="false" minOccurs="1" maxOccurs="1"/>
          <xs:element name="P1082451" type="Decimal_TD18_FD2___5" nillable="false" minOccurs="1" maxOccurs="1"/>
          <xs:element name="P1076282" type="Decimal_TD18_FD2___5" nillable="false" minOccurs="1" maxOccurs="1"/>
          <xs:element name="P1082452" type="Decimal_TD18_FD2___5" nillable="false" minOccurs="1" maxOccurs="1"/>
          <xs:element name="P1076283" type="Decimal_TD18_FD2___5" nillable="false" minOccurs="1" maxOccurs="1"/>
          <xs:element name="P1082454" type="Decimal_TD18_FD2___5" nillable="false" minOccurs="1" maxOccurs="1"/>
          <xs:element name="P1076284" type="Decimal_TD18_FD2___5" nillable="false" minOccurs="1" maxOccurs="1"/>
          <xs:element name="P1082456" type="Decimal_TD18_FD2___5" nillable="false" minOccurs="1" maxOccurs="1"/>
          <xs:element name="P1076285" type="Decimal_TD18_FD2___5" nillable="false" minOccurs="1" maxOccurs="1"/>
          <xs:element name="P1082457" type="Decimal_TD18_FD2___5" nillable="false" minOccurs="1" maxOccurs="1"/>
          <xs:element name="P1076286" type="Decimal_TD18_FD2___5" nillable="false" minOccurs="1" maxOccurs="1"/>
          <xs:element name="P1082459" type="Decimal_TD18_FD2___5" nillable="false" minOccurs="1" maxOccurs="1"/>
          <xs:element name="P1076287" type="Decimal_TD18_FD2___5" nillable="false" minOccurs="1" maxOccurs="1"/>
          <xs:element name="P1082476" type="Decimal_TD18_FD2___5" nillable="false" minOccurs="1" maxOccurs="1"/>
          <xs:element name="P1076288" type="Decimal_TD18_FD2___5" nillable="false" minOccurs="1" maxOccurs="1"/>
          <xs:element name="P1082478" type="Decimal_TD18_FD2___5" nillable="false" minOccurs="1" maxOccurs="1"/>
          <xs:element name="P1076289" type="Decimal_TD18_FD2___5" nillable="false" minOccurs="1" maxOccurs="1"/>
          <xs:element name="P1082479" type="Decimal_TD18_FD2___5" nillable="false" minOccurs="1" maxOccurs="1"/>
          <xs:element name="P1076291" type="Decimal_TD18_FD2___5" nillable="false" minOccurs="1" maxOccurs="1"/>
          <xs:element name="P1082481" type="Decimal_TD18_FD2___5" nillable="false" minOccurs="1" maxOccurs="1"/>
          <xs:element name="P1076293" type="Decimal_TD18_FD2___5" nillable="false" minOccurs="1" maxOccurs="1"/>
          <xs:element name="P1082483" type="Decimal_TD18_FD2___5" nillable="false" minOccurs="1" maxOccurs="1"/>
          <xs:element name="P1076295" type="Decimal_TD18_FD2___5" nillable="false" minOccurs="1" maxOccurs="1"/>
          <xs:element name="P1082485" type="Decimal_TD18_FD2___5" nillable="false" minOccurs="1" maxOccurs="1"/>
          <xs:element name="P1076297" type="Decimal_TD18_FD2___5" nillable="false" minOccurs="1" maxOccurs="1"/>
          <xs:element name="P1082486" type="Decimal_TD18_FD2___5" nillable="false" minOccurs="1" maxOccurs="1"/>
          <xs:element name="P1076299" type="Decimal_TD18_FD2___5" nillable="false" minOccurs="1" maxOccurs="1"/>
          <xs:element name="P1082489" type="Decimal_TD18_FD2___5" nillable="false" minOccurs="1" maxOccurs="1"/>
          <xs:element name="P1076301" type="Decimal_TD18_FD2___5" nillable="false" minOccurs="1" maxOccurs="1"/>
          <xs:element name="P1082491" type="Decimal_TD18_FD2___5" nillable="false" minOccurs="1" maxOccurs="1"/>
          <xs:element name="P1076303" type="Decimal_TD18_FD2___5" nillable="false" minOccurs="1" maxOccurs="1"/>
          <xs:element name="P1082492" type="Decimal_TD18_FD2___5" nillable="false" minOccurs="1" maxOccurs="1"/>
          <xs:element name="P1076315" type="Decimal_TD18_FD2___5" nillable="false" minOccurs="1" maxOccurs="1"/>
          <xs:element name="P1082494" type="Decimal_TD18_FD2___5" nillable="false" minOccurs="1" maxOccurs="1"/>
          <xs:element name="P1076317" type="Decimal_TD18_FD2___5" nillable="false" minOccurs="1" maxOccurs="1"/>
          <xs:element name="P1082495" type="Decimal_TD18_FD2___5" nillable="false" minOccurs="1" maxOccurs="1"/>
          <xs:element name="P1076322" type="Decimal_TD18_FD2___5" nillable="false" minOccurs="1" maxOccurs="1"/>
          <xs:element name="P1082496" type="Decimal_TD18_FD2___5" nillable="false" minOccurs="1" maxOccurs="1"/>
          <xs:element name="P1076324" type="Decimal_TD18_FD2___5" nillable="false" minOccurs="1" maxOccurs="1"/>
          <xs:element name="P1082499" type="Decimal_TD18_FD2___5" nillable="false" minOccurs="1" maxOccurs="1"/>
          <xs:element name="P1076326" type="Decimal_TD18_FD2___5" nillable="false" minOccurs="1" maxOccurs="1"/>
          <xs:element name="P1082500" type="Decimal_TD18_FD2___5" nillable="false" minOccurs="1" maxOccurs="1"/>
          <xs:element name="P1076330" type="Decimal_TD18_FD2___5" nillable="false" minOccurs="1" maxOccurs="1"/>
          <xs:element name="P1082502" type="Decimal_TD18_FD2___5" nillable="false" minOccurs="1" maxOccurs="1"/>
          <xs:element name="P1076331" type="Decimal_TD18_FD2___5" nillable="false" minOccurs="1" maxOccurs="1"/>
          <xs:element name="P1082504" type="Decimal_TD18_FD2___5" nillable="false" minOccurs="1" maxOccurs="1"/>
          <xs:element name="P1076332" type="Decimal_TD18_FD2___5" nillable="false" minOccurs="1" maxOccurs="1"/>
          <xs:element name="P1082506" type="Decimal_TD18_FD2___5" nillable="false" minOccurs="1" maxOccurs="1"/>
          <xs:element name="P1076333" type="Decimal_TD18_FD2___5" nillable="false" minOccurs="1" maxOccurs="1"/>
          <xs:element name="P1082508" type="Decimal_TD18_FD2___5" nillable="false" minOccurs="1" maxOccurs="1"/>
          <xs:element name="P1076334" type="Decimal_TD18_FD2___5" nillable="false" minOccurs="1" maxOccurs="1"/>
          <xs:element name="P1082509" type="Decimal_TD18_FD2___5" nillable="false" minOccurs="1" maxOccurs="1"/>
          <xs:element name="P1076335" type="Decimal_TD18_FD2___5" nillable="false" minOccurs="1" maxOccurs="1"/>
          <xs:element name="P1082511" type="Decimal_TD18_FD2___5" nillable="false" minOccurs="1" maxOccurs="1"/>
          <xs:element name="P1076336" type="Decimal_TD18_FD2___5" nillable="false" minOccurs="1" maxOccurs="1"/>
          <xs:element name="P1082513" type="Decimal_TD18_FD2___5" nillable="false" minOccurs="1" maxOccurs="1"/>
          <xs:element name="P1076337" type="Decimal_TD18_FD2___5" nillable="false" minOccurs="1" maxOccurs="1"/>
          <xs:element name="P1082515" type="Decimal_TD18_FD2___5" nillable="false" minOccurs="1" maxOccurs="1"/>
          <xs:element name="P1076338" type="Decimal_TD18_FD2___5" nillable="false" minOccurs="1" maxOccurs="1"/>
          <xs:element name="P1082517" type="Decimal_TD18_FD2___5" nillable="false" minOccurs="1" maxOccurs="1"/>
          <xs:element name="P1076339" type="Decimal_TD18_FD2___5" nillable="false" minOccurs="1" maxOccurs="1"/>
          <xs:element name="P1082518" type="Decimal_TD18_FD2___5" nillable="false" minOccurs="1" maxOccurs="1"/>
          <xs:element name="P1076340" type="Decimal_TD18_FD2___5" nillable="false" minOccurs="1" maxOccurs="1"/>
          <xs:element name="P1082520" type="Decimal_TD18_FD2___5" nillable="false" minOccurs="1" maxOccurs="1"/>
          <xs:element name="P1076341" type="Decimal_TD18_FD2___5" nillable="false" minOccurs="1" maxOccurs="1"/>
          <xs:element name="P1082522" type="Decimal_TD18_FD2___5" nillable="false" minOccurs="1" maxOccurs="1"/>
          <xs:element name="P1076342" type="Decimal_TD18_FD2___5" nillable="false" minOccurs="1" maxOccurs="1"/>
          <xs:element name="P1082524" type="Decimal_TD18_FD2___5" nillable="false" minOccurs="1" maxOccurs="1"/>
          <xs:element name="P1076343" type="Decimal_TD18_FD2___5" nillable="false" minOccurs="1" maxOccurs="1"/>
          <xs:element name="P1082526" type="Decimal_TD18_FD2___5" nillable="false" minOccurs="1" maxOccurs="1"/>
          <xs:element name="P1076344" type="Decimal_TD18_FD2___5" nillable="false" minOccurs="1" maxOccurs="1"/>
          <xs:element name="P1082531" type="Decimal_TD18_FD2___5" nillable="false" minOccurs="1" maxOccurs="1"/>
          <xs:element name="P1076345" type="Decimal_TD18_FD2___5" nillable="false" minOccurs="1" maxOccurs="1"/>
          <xs:element name="P1082534" type="Decimal_TD18_FD2___5" nillable="false" minOccurs="1" maxOccurs="1"/>
          <xs:element name="P1076346" type="Decimal_TD18_FD2___5" nillable="false" minOccurs="1" maxOccurs="1"/>
          <xs:element name="P1082535" type="Decimal_TD18_FD2___5" nillable="false" minOccurs="1" maxOccurs="1"/>
          <xs:element name="P1076347" type="Decimal_TD18_FD2___5" nillable="false" minOccurs="1" maxOccurs="1"/>
          <xs:element name="P1082536" type="Decimal_TD18_FD2___5" nillable="false" minOccurs="1" maxOccurs="1"/>
          <xs:element name="P1076348" type="Decimal_TD18_FD2___5" nillable="false" minOccurs="1" maxOccurs="1"/>
          <xs:element name="P1082537" type="Decimal_TD18_FD2___5" nillable="false" minOccurs="1" maxOccurs="1"/>
          <xs:element name="P1076349" type="Decimal_TD18_FD2___5" nillable="false" minOccurs="1" maxOccurs="1"/>
          <xs:element name="P1082538" type="Decimal_TD18_FD2___5" nillable="false" minOccurs="1" maxOccurs="1"/>
          <xs:element name="P1076350" type="Decimal_TD18_FD2___5" nillable="false" minOccurs="1" maxOccurs="1"/>
          <xs:element name="P1082539" type="Decimal_TD18_FD2___5" nillable="false" minOccurs="1" maxOccurs="1"/>
          <xs:element name="P1076351" type="Decimal_TD18_FD2___5" nillable="false" minOccurs="1" maxOccurs="1"/>
          <xs:element name="P1082540" type="Decimal_TD18_FD2___5" nillable="false" minOccurs="1" maxOccurs="1"/>
          <xs:element name="P1076352" type="Decimal_TD18_FD2___5" nillable="false" minOccurs="1" maxOccurs="1"/>
          <xs:element name="P1082541" type="Decimal_TD18_FD2___5" nillable="false" minOccurs="1" maxOccurs="1"/>
          <xs:element name="P1076353" type="Decimal_TD18_FD2___5" nillable="false" minOccurs="1" maxOccurs="1"/>
          <xs:element name="P1082542" type="Decimal_TD18_FD2___5" nillable="false" minOccurs="1" maxOccurs="1"/>
          <xs:element name="P1076354" type="Decimal_TD18_FD2___5" nillable="false" minOccurs="1" maxOccurs="1"/>
          <xs:element name="P1082543" type="Decimal_TD18_FD2___5" nillable="false" minOccurs="1" maxOccurs="1"/>
          <xs:element name="P1076355" type="Decimal_TD18_FD2___5" nillable="false" minOccurs="1" maxOccurs="1"/>
          <xs:element name="P1082544" type="Decimal_TD18_FD2___5" nillable="false" minOccurs="1" maxOccurs="1"/>
          <xs:element name="P1076356" type="Decimal_TD18_FD2___5" nillable="false" minOccurs="1" maxOccurs="1"/>
          <xs:element name="P1082545" type="Decimal_TD18_FD2___5" nillable="false" minOccurs="1" maxOccurs="1"/>
          <xs:element name="P1076357" type="Decimal_TD18_FD2___5" nillable="false" minOccurs="1" maxOccurs="1"/>
          <xs:element name="P1082546" type="Decimal_TD18_FD2___5" nillable="false" minOccurs="1" maxOccurs="1"/>
          <xs:element name="P1076358" type="Decimal_TD18_FD2___5" nillable="false" minOccurs="1" maxOccurs="1"/>
          <xs:element name="P1082547" type="Decimal_TD18_FD2___5" nillable="false" minOccurs="1" maxOccurs="1"/>
          <xs:element name="P1076359" type="Decimal_TD18_FD2___5" nillable="false" minOccurs="1" maxOccurs="1"/>
          <xs:element name="P1082548" type="Decimal_TD18_FD2___5" nillable="false" minOccurs="1" maxOccurs="1"/>
          <xs:element name="P1076360" type="Decimal_TD18_FD2___5" nillable="false" minOccurs="1" maxOccurs="1"/>
          <xs:element name="P1082549" type="Decimal_TD18_FD2___5" nillable="false" minOccurs="1" maxOccurs="1"/>
          <xs:element name="P1076361" type="Decimal_TD18_FD2___5" nillable="false" minOccurs="1" maxOccurs="1"/>
          <xs:element name="P1082551" type="Decimal_TD18_FD2___5" nillable="false" minOccurs="1" maxOccurs="1"/>
          <xs:element name="P1076362" type="Decimal_TD18_FD2___5" nillable="false" minOccurs="1" maxOccurs="1"/>
          <xs:element name="P1082553" type="Decimal_TD18_FD2___5" nillable="false" minOccurs="1" maxOccurs="1"/>
          <xs:element name="P1076363" type="Decimal_TD18_FD2___5" nillable="false" minOccurs="1" maxOccurs="1"/>
          <xs:element name="P1082555" type="Decimal_TD18_FD2___5" nillable="false" minOccurs="1" maxOccurs="1"/>
          <xs:element name="P1076364" type="Decimal_TD18_FD2___5" nillable="false" minOccurs="1" maxOccurs="1"/>
          <xs:element name="P1082556" type="Decimal_TD18_FD2___5" nillable="false" minOccurs="1" maxOccurs="1"/>
          <xs:element name="P1076365" type="Decimal_TD18_FD2___5" nillable="false" minOccurs="1" maxOccurs="1"/>
          <xs:element name="P1082557" type="Decimal_TD18_FD2___5" nillable="false" minOccurs="1" maxOccurs="1"/>
          <xs:element name="P1076366" type="Decimal_TD18_FD2___5" nillable="false" minOccurs="1" maxOccurs="1"/>
          <xs:element name="P1082559" type="Decimal_TD18_FD2___5" nillable="false" minOccurs="1" maxOccurs="1"/>
          <xs:element name="P1076367" type="Decimal_TD18_FD2___5" nillable="false" minOccurs="1" maxOccurs="1"/>
          <xs:element name="P1082560" type="Decimal_TD18_FD2___5" nillable="false" minOccurs="1" maxOccurs="1"/>
          <xs:element name="P1076368" type="Decimal_TD18_FD2___5" nillable="false" minOccurs="1" maxOccurs="1"/>
          <xs:element name="P1082561" type="Decimal_TD18_FD2___5" nillable="false" minOccurs="1" maxOccurs="1"/>
          <xs:element name="P1076369" type="Decimal_TD18_FD2___5" nillable="false" minOccurs="1" maxOccurs="1"/>
          <xs:element name="P1082563" type="Decimal_TD18_FD2___5" nillable="false" minOccurs="1" maxOccurs="1"/>
          <xs:element name="P1076370" type="Decimal_TD18_FD2___5" nillable="false" minOccurs="1" maxOccurs="1"/>
          <xs:element name="P1082565" type="Decimal_TD18_FD2___5" nillable="false" minOccurs="1" maxOccurs="1"/>
          <xs:element name="P1076371" type="Decimal_TD18_FD2___5" nillable="false" minOccurs="1" maxOccurs="1"/>
          <xs:element name="P1082567" type="Decimal_TD18_FD2___5" nillable="false" minOccurs="1" maxOccurs="1"/>
          <xs:element name="P1076372" type="Decimal_TD18_FD2___5" nillable="false" minOccurs="1" maxOccurs="1"/>
          <xs:element name="P1082569" type="Decimal_TD18_FD2___5" nillable="false" minOccurs="1" maxOccurs="1"/>
          <xs:element name="P1076373" type="Decimal_TD18_FD2___5" nillable="false" minOccurs="1" maxOccurs="1"/>
          <xs:element name="P1082571" type="Decimal_TD18_FD2___5" nillable="false" minOccurs="1" maxOccurs="1"/>
          <xs:element name="P1076374" type="Decimal_TD18_FD2___5" nillable="false" minOccurs="1" maxOccurs="1"/>
          <xs:element name="P1082572" type="Decimal_TD18_FD2___5" nillable="false" minOccurs="1" maxOccurs="1"/>
          <xs:element name="P1076375" type="Decimal_TD18_FD2___5" nillable="false" minOccurs="1" maxOccurs="1"/>
          <xs:element name="P1082574" type="Decimal_TD18_FD2___5" nillable="false" minOccurs="1" maxOccurs="1"/>
          <xs:element name="P1076376" type="Decimal_TD18_FD2___5" nillable="false" minOccurs="1" maxOccurs="1"/>
          <xs:element name="P1082575" type="Decimal_TD18_FD2___5" nillable="false" minOccurs="1" maxOccurs="1"/>
          <xs:element name="P1076377" type="Decimal_TD18_FD2___5" nillable="false" minOccurs="1" maxOccurs="1"/>
          <xs:element name="P1082577" type="Decimal_TD18_FD2___5" nillable="false" minOccurs="1" maxOccurs="1"/>
          <xs:element name="P1076378" type="Decimal_TD18_FD2___5" nillable="false" minOccurs="1" maxOccurs="1"/>
          <xs:element name="P1082579" type="Decimal_TD18_FD2___5" nillable="false" minOccurs="1" maxOccurs="1"/>
          <xs:element name="P1076379" type="Decimal_TD18_FD2___5" nillable="false" minOccurs="1" maxOccurs="1"/>
          <xs:element name="P1082581" type="Decimal_TD18_FD2___5" nillable="false" minOccurs="1" maxOccurs="1"/>
          <xs:element name="P1076380" type="Decimal_TD18_FD2___5" nillable="false" minOccurs="1" maxOccurs="1"/>
          <xs:element name="P1082583" type="Decimal_TD18_FD2___5" nillable="false" minOccurs="1" maxOccurs="1"/>
          <xs:element name="P1076381" type="Decimal_TD18_FD2___5" nillable="false" minOccurs="1" maxOccurs="1"/>
          <xs:element name="P1082585" type="Decimal_TD18_FD2___5" nillable="false" minOccurs="1" maxOccurs="1"/>
          <xs:element name="P1076382" type="Decimal_TD18_FD2___5" nillable="false" minOccurs="1" maxOccurs="1"/>
          <xs:element name="P1082586" type="Decimal_TD18_FD2___5" nillable="false" minOccurs="1" maxOccurs="1"/>
          <xs:element name="P1076383" type="Decimal_TD18_FD2___5" nillable="false" minOccurs="1" maxOccurs="1"/>
          <xs:element name="P1082587" type="Decimal_TD18_FD2___5" nillable="false" minOccurs="1" maxOccurs="1"/>
          <xs:element name="P1076384" type="Decimal_TD18_FD2___5" nillable="false" minOccurs="1" maxOccurs="1"/>
          <xs:element name="P1082588" type="Decimal_TD18_FD2___5" nillable="false" minOccurs="1" maxOccurs="1"/>
          <xs:element name="P1123798" type="Decimal_TD18_FD2___8" nillable="false" minOccurs="1" maxOccurs="1"/>
          <xs:element name="P1123799" type="Decimal_TD18_FD2___8" nillable="false" minOccurs="1" maxOccurs="1"/>
          <xs:element name="P1123800" type="Decimal_TD18_FD2___8" nillable="false" minOccurs="1" maxOccurs="1"/>
          <xs:element name="P1123801" type="Decimal_TD18_FD2___8" nillable="false" minOccurs="1" maxOccurs="1"/>
          <xs:element name="P1076387" type="Decimal_TD18_FD2___5" nillable="false" minOccurs="1" maxOccurs="1"/>
          <xs:element name="P1082591" type="Decimal_TD18_FD2___5" nillable="false" minOccurs="1" maxOccurs="1"/>
          <xs:element name="P1076388" type="Decimal_TD18_FD2___5" nillable="false" minOccurs="1" maxOccurs="1"/>
          <xs:element name="P1082592" type="Decimal_TD18_FD2___5" nillable="false" minOccurs="1" maxOccurs="1"/>
          <xs:element name="P1123802" type="Decimal_TD18_FD2___8" nillable="false" minOccurs="1" maxOccurs="1"/>
          <xs:element name="P1123803" type="Decimal_TD18_FD2___8" nillable="false" minOccurs="1" maxOccurs="1"/>
          <xs:element name="P1123804" type="Decimal_TD18_FD2___8" nillable="false" minOccurs="1" maxOccurs="1"/>
          <xs:element name="P1123805" type="Decimal_TD18_FD2___8" nillable="false" minOccurs="1" maxOccurs="1"/>
          <xs:element name="P1123806" type="Decimal_TD18_FD2___8" nillable="false" minOccurs="1" maxOccurs="1"/>
          <xs:element name="P1123807" type="Decimal_TD18_FD2___8" nillable="false" minOccurs="1" maxOccurs="1"/>
          <xs:element name="P1123808" type="Decimal_TD18_FD2___8" nillable="false" minOccurs="1" maxOccurs="1"/>
          <xs:element name="P1123809" type="Decimal_TD18_FD2___8" nillable="false" minOccurs="1" maxOccurs="1"/>
          <xs:element name="P1123810" type="Decimal_TD18_FD2___8" nillable="false" minOccurs="1" maxOccurs="1"/>
          <xs:element name="P1123811" type="Decimal_TD18_FD2___8" nillable="false" minOccurs="1" maxOccurs="1"/>
          <xs:element name="P1123812" type="Decimal_TD18_FD2___8" nillable="false" minOccurs="1" maxOccurs="1"/>
          <xs:element name="P1123813" type="Decimal_TD18_FD2___8" nillable="false" minOccurs="1" maxOccurs="1"/>
          <xs:element name="P1123814" type="Decimal_TD18_FD2___8" nillable="false" minOccurs="1" maxOccurs="1"/>
          <xs:element name="P1123815" type="Decimal_TD18_FD2___8" nillable="false" minOccurs="1" maxOccurs="1"/>
          <xs:element name="P1123816" type="Decimal_TD18_FD2___8" nillable="false" minOccurs="1" maxOccurs="1"/>
          <xs:element name="P1123817" type="Decimal_TD18_FD2___8" nillable="false" minOccurs="1" maxOccurs="1"/>
          <xs:element name="P1123818" type="Decimal_TD18_FD2___8" nillable="false" minOccurs="1" maxOccurs="1"/>
          <xs:element name="P1123819" type="Decimal_TD18_FD2___8" nillable="false" minOccurs="1" maxOccurs="1"/>
          <xs:element name="P1123820" type="Decimal_TD18_FD2___8" nillable="false" minOccurs="1" maxOccurs="1"/>
          <xs:element name="P1123821" type="Decimal_TD18_FD2___8" nillable="false" minOccurs="1" maxOccurs="1"/>
          <xs:element name="P1123822" type="Decimal_TD18_FD2___8" nillable="false" minOccurs="1" maxOccurs="1"/>
          <xs:element name="P1123823" type="Decimal_TD18_FD2___8" nillable="false" minOccurs="1" maxOccurs="1"/>
          <xs:element name="P1123824" type="Decimal_TD18_FD2___8" nillable="false" minOccurs="1" maxOccurs="1"/>
          <xs:element name="P1123825" type="Decimal_TD18_FD2___8" nillable="false" minOccurs="1" maxOccurs="1"/>
          <xs:element name="P1123826" type="Decimal_TD18_FD2___8" nillable="false" minOccurs="1" maxOccurs="1"/>
          <xs:element name="P1123827" type="Decimal_TD18_FD2___8" nillable="false" minOccurs="1" maxOccurs="1"/>
          <xs:element name="P1123828" type="Decimal_TD18_FD2___8" nillable="false" minOccurs="1" maxOccurs="1"/>
          <xs:element name="P1123829" type="Decimal_TD18_FD2___8" nillable="false" minOccurs="1" maxOccurs="1"/>
          <xs:element name="P1123830" type="Decimal_TD18_FD2___8" nillable="false" minOccurs="1" maxOccurs="1"/>
          <xs:element name="P1123831" type="Decimal_TD18_FD2___8" nillable="false" minOccurs="1" maxOccurs="1"/>
          <xs:element name="P1123832" type="Decimal_TD18_FD2___8" nillable="false" minOccurs="1" maxOccurs="1"/>
          <xs:element name="P1123833" type="Decimal_TD18_FD2___8" nillable="false" minOccurs="1" maxOccurs="1"/>
          <xs:element name="P1076391" type="Decimal_TD18_FD2___5" nillable="false" minOccurs="1" maxOccurs="1"/>
          <xs:element name="P1082595" type="Decimal_TD18_FD2___5" nillable="false" minOccurs="1" maxOccurs="1"/>
          <xs:element name="P1076392" type="Decimal_TD18_FD2___5" nillable="false" minOccurs="1" maxOccurs="1"/>
          <xs:element name="P1082596" type="Decimal_TD18_FD2___5" nillable="false" minOccurs="1" maxOccurs="1"/>
          <xs:element name="P1076393" type="Decimal_TD18_FD2___5" nillable="false" minOccurs="1" maxOccurs="1"/>
          <xs:element name="P1082597" type="Decimal_TD18_FD2___5" nillable="false" minOccurs="1" maxOccurs="1"/>
          <xs:element name="P1076394" type="Decimal_TD18_FD2___5" nillable="false" minOccurs="1" maxOccurs="1"/>
          <xs:element name="P1082598" type="Decimal_TD18_FD2___5" nillable="false" minOccurs="1" maxOccurs="1"/>
          <xs:element name="P1076395" type="Decimal_TD18_FD2___5" nillable="false" minOccurs="1" maxOccurs="1"/>
          <xs:element name="P1082599" type="Decimal_TD18_FD2___5" nillable="false" minOccurs="1" maxOccurs="1"/>
          <xs:element name="P1076396" type="Decimal_TD18_FD2___5" nillable="false" minOccurs="1" maxOccurs="1"/>
          <xs:element name="P1082600" type="Decimal_TD18_FD2___5" nillable="false" minOccurs="1" maxOccurs="1"/>
          <xs:element name="P1123834" type="Decimal_TD18_FD2___8" nillable="false" minOccurs="1" maxOccurs="1"/>
          <xs:element name="P1123835" type="Decimal_TD18_FD2___8" nillable="false" minOccurs="1" maxOccurs="1"/>
          <xs:element name="P1123836" type="Decimal_TD18_FD2___8" nillable="false" minOccurs="1" maxOccurs="1"/>
          <xs:element name="P1123837" type="Decimal_TD18_FD2___8" nillable="false" minOccurs="1" maxOccurs="1"/>
          <xs:element name="P1123838" type="Decimal_TD18_FD2___8" nillable="false" minOccurs="1" maxOccurs="1"/>
          <xs:element name="P1123839" type="Decimal_TD18_FD2___8" nillable="false" minOccurs="1" maxOccurs="1"/>
          <xs:element name="P1123840" type="Decimal_TD18_FD2___8" nillable="false" minOccurs="1" maxOccurs="1"/>
          <xs:element name="P1123841" type="Decimal_TD18_FD2___8" nillable="false" minOccurs="1" maxOccurs="1"/>
          <xs:element name="P1123842" type="Decimal_TD18_FD2___8" nillable="false" minOccurs="1" maxOccurs="1"/>
          <xs:element name="P1123843" type="Decimal_TD18_FD2___8" nillable="false" minOccurs="1" maxOccurs="1"/>
          <xs:element name="P1123844" type="Decimal_TD18_FD2___8" nillable="false" minOccurs="1" maxOccurs="1"/>
          <xs:element name="P1123845" type="Decimal_TD18_FD2___8" nillable="false" minOccurs="1" maxOccurs="1"/>
          <xs:element name="P1123846" type="Decimal_TD18_FD2___8" nillable="false" minOccurs="1" maxOccurs="1"/>
          <xs:element name="P1123847" type="Decimal_TD18_FD2___8" nillable="false" minOccurs="1" maxOccurs="1"/>
          <xs:element name="P1123848" type="Decimal_TD18_FD2___8" nillable="false" minOccurs="1" maxOccurs="1"/>
          <xs:element name="P1123849" type="Decimal_TD18_FD2___8" nillable="false" minOccurs="1" maxOccurs="1"/>
          <xs:element name="P1076403" type="Decimal_TD18_FD2___5" nillable="false" minOccurs="1" maxOccurs="1"/>
          <xs:element name="P1082607" type="Decimal_TD18_FD2___5" nillable="false" minOccurs="1" maxOccurs="1"/>
          <xs:element name="P1076404" type="Decimal_TD18_FD2___5" nillable="false" minOccurs="1" maxOccurs="1"/>
          <xs:element name="P1082608" type="Decimal_TD18_FD2___5" nillable="false" minOccurs="1" maxOccurs="1"/>
          <xs:element name="P1076405" type="Decimal_TD18_FD2___5" nillable="false" minOccurs="1" maxOccurs="1"/>
          <xs:element name="P1082609" type="Decimal_TD18_FD2___5" nillable="false" minOccurs="1" maxOccurs="1"/>
          <xs:element name="P1076406" type="Decimal_TD18_FD2___5" nillable="false" minOccurs="1" maxOccurs="1"/>
          <xs:element name="P1082610" type="Decimal_TD18_FD2___5" nillable="false" minOccurs="1" maxOccurs="1"/>
          <xs:element name="P1076407" type="Decimal_TD18_FD2___5" nillable="false" minOccurs="1" maxOccurs="1"/>
          <xs:element name="P1082611" type="Decimal_TD18_FD2___5" nillable="false" minOccurs="1" maxOccurs="1"/>
          <xs:element name="P1076408" type="Decimal_TD18_FD2___5" nillable="false" minOccurs="1" maxOccurs="1"/>
          <xs:element name="P1082612" type="Decimal_TD18_FD2___5" nillable="false" minOccurs="1" maxOccurs="1"/>
          <xs:element name="P1076409" type="Decimal_TD18_FD2___5" nillable="false" minOccurs="1" maxOccurs="1"/>
          <xs:element name="P1082613" type="Decimal_TD18_FD2___5" nillable="false" minOccurs="1" maxOccurs="1"/>
          <xs:element name="P1076410" type="Decimal_TD18_FD2___5" nillable="false" minOccurs="1" maxOccurs="1"/>
          <xs:element name="P1082614" type="Decimal_TD18_FD2___5" nillable="false" minOccurs="1" maxOccurs="1"/>
          <xs:element name="P1076411" type="Decimal_TD18_FD2___5" nillable="false" minOccurs="1" maxOccurs="1"/>
          <xs:element name="P1082615" type="Decimal_TD18_FD2___5" nillable="false" minOccurs="1" maxOccurs="1"/>
          <xs:element name="P1076412" type="Decimal_TD18_FD2___5" nillable="false" minOccurs="1" maxOccurs="1"/>
          <xs:element name="P1082616" type="Decimal_TD18_FD2___5" nillable="false" minOccurs="1" maxOccurs="1"/>
        </xs:all>
      </xs:complexType>
      <xs:complexType name="FormType_NTI-TFI-IZD-POD-E_1000978">
        <xs:annotation>
          <xs:documentation>Izvještaj o novčanom toku, indirektna, opći izdavatelji, tromjesečni</xs:documentation>
        </xs:annotation>
        <xs:all>
          <xs:element name="P1076413" type="Decimal_TD18_FD2___5" nillable="false" minOccurs="1" maxOccurs="1"/>
          <xs:element name="P1076414" type="Decimal_TD18_FD2___5" nillable="false" minOccurs="1" maxOccurs="1"/>
          <xs:element name="P1076415" type="Decimal_TD18_FD2___5" nillable="false" minOccurs="1" maxOccurs="1"/>
          <xs:element name="P1076416" type="Decimal_TD18_FD2___5" nillable="false" minOccurs="1" maxOccurs="1"/>
          <xs:element name="P1076417" type="Decimal_TD18_FD2___5" nillable="false" minOccurs="1" maxOccurs="1"/>
          <xs:element name="P1076418" type="Decimal_TD18_FD2___5" nillable="false" minOccurs="1" maxOccurs="1"/>
          <xs:element name="P1076419" type="Decimal_TD18_FD2___5" nillable="false" minOccurs="1" maxOccurs="1"/>
          <xs:element name="P1076420" type="Decimal_TD18_FD2___5" nillable="false" minOccurs="1" maxOccurs="1"/>
          <xs:element name="P1076421" type="Decimal_TD18_FD2___5" nillable="false" minOccurs="1" maxOccurs="1"/>
          <xs:element name="P1076422" type="Decimal_TD18_FD2___5" nillable="false" minOccurs="1" maxOccurs="1"/>
          <xs:element name="P1076423" type="Decimal_TD18_FD2___5" nillable="false" minOccurs="1" maxOccurs="1"/>
          <xs:element name="P1076424" type="Decimal_TD18_FD2___5" nillable="false" minOccurs="1" maxOccurs="1"/>
          <xs:element name="P1076425" type="Decimal_TD18_FD2___5" nillable="false" minOccurs="1" maxOccurs="1"/>
          <xs:element name="P1076426" type="Decimal_TD18_FD2___5" nillable="false" minOccurs="1" maxOccurs="1"/>
          <xs:element name="P1076427" type="Decimal_TD18_FD2___5" nillable="false" minOccurs="1" maxOccurs="1"/>
          <xs:element name="P1076428" type="Decimal_TD18_FD2___5" nillable="false" minOccurs="1" maxOccurs="1"/>
          <xs:element name="P1076429" type="Decimal_TD18_FD2___5" nillable="false" minOccurs="1" maxOccurs="1"/>
          <xs:element name="P1076430" type="Decimal_TD18_FD2___5" nillable="false" minOccurs="1" maxOccurs="1"/>
          <xs:element name="P1076431" type="Decimal_TD18_FD2___5" nillable="false" minOccurs="1" maxOccurs="1"/>
          <xs:element name="P1076432" type="Decimal_TD18_FD2___5" nillable="false" minOccurs="1" maxOccurs="1"/>
          <xs:element name="P1076433" type="Decimal_TD18_FD2___5" nillable="false" minOccurs="1" maxOccurs="1"/>
          <xs:element name="P1076434" type="Decimal_TD18_FD2___5" nillable="false" minOccurs="1" maxOccurs="1"/>
          <xs:element name="P1076435" type="Decimal_TD18_FD2___5" nillable="false" minOccurs="1" maxOccurs="1"/>
          <xs:element name="P1076436" type="Decimal_TD18_FD2___5" nillable="false" minOccurs="1" maxOccurs="1"/>
          <xs:element name="P1076437" type="Decimal_TD18_FD2___5" nillable="false" minOccurs="1" maxOccurs="1"/>
          <xs:element name="P1076438" type="Decimal_TD18_FD2___5" nillable="false" minOccurs="1" maxOccurs="1"/>
          <xs:element name="P1076439" type="Decimal_TD18_FD2___5" nillable="false" minOccurs="1" maxOccurs="1"/>
          <xs:element name="P1076440" type="Decimal_TD18_FD2___5" nillable="false" minOccurs="1" maxOccurs="1"/>
          <xs:element name="P1076441" type="Decimal_TD18_FD2___5" nillable="false" minOccurs="1" maxOccurs="1"/>
          <xs:element name="P1076442" type="Decimal_TD18_FD2___5" nillable="false" minOccurs="1" maxOccurs="1"/>
          <xs:element name="P1076443" type="Decimal_TD18_FD2___5" nillable="false" minOccurs="1" maxOccurs="1"/>
          <xs:element name="P1076444" type="Decimal_TD18_FD2___5" nillable="false" minOccurs="1" maxOccurs="1"/>
          <xs:element name="P1076445" type="Decimal_TD18_FD2___5" nillable="false" minOccurs="1" maxOccurs="1"/>
          <xs:element name="P1076446" type="Decimal_TD18_FD2___5" nillable="false" minOccurs="1" maxOccurs="1"/>
          <xs:element name="P1076447" type="Decimal_TD18_FD2___5" nillable="false" minOccurs="1" maxOccurs="1"/>
          <xs:element name="P1076448" type="Decimal_TD18_FD2___5" nillable="false" minOccurs="1" maxOccurs="1"/>
          <xs:element name="P1076449" type="Decimal_TD18_FD2___5" nillable="false" minOccurs="1" maxOccurs="1"/>
          <xs:element name="P1076450" type="Decimal_TD18_FD2___5" nillable="false" minOccurs="1" maxOccurs="1"/>
          <xs:element name="P1076451" type="Decimal_TD18_FD2___5" nillable="false" minOccurs="1" maxOccurs="1"/>
          <xs:element name="P1076452" type="Decimal_TD18_FD2___5" nillable="false" minOccurs="1" maxOccurs="1"/>
          <xs:element name="P1076453" type="Decimal_TD18_FD2___5" nillable="false" minOccurs="1" maxOccurs="1"/>
          <xs:element name="P1076454" type="Decimal_TD18_FD2___5" nillable="false" minOccurs="1" maxOccurs="1"/>
          <xs:element name="P1076455" type="Decimal_TD18_FD2___5" nillable="false" minOccurs="1" maxOccurs="1"/>
          <xs:element name="P1076456" type="Decimal_TD18_FD2___5" nillable="false" minOccurs="1" maxOccurs="1"/>
          <xs:element name="P1076457" type="Decimal_TD18_FD2___5" nillable="false" minOccurs="1" maxOccurs="1"/>
          <xs:element name="P1076458" type="Decimal_TD18_FD2___5" nillable="false" minOccurs="1" maxOccurs="1"/>
          <xs:element name="P1076459" type="Decimal_TD18_FD2___5" nillable="false" minOccurs="1" maxOccurs="1"/>
          <xs:element name="P1076460" type="Decimal_TD18_FD2___5" nillable="false" minOccurs="1" maxOccurs="1"/>
          <xs:element name="P1076461" type="Decimal_TD18_FD2___5" nillable="false" minOccurs="1" maxOccurs="1"/>
          <xs:element name="P1076462" type="Decimal_TD18_FD2___5" nillable="false" minOccurs="1" maxOccurs="1"/>
          <xs:element name="P1076463" type="Decimal_TD18_FD2___5" nillable="false" minOccurs="1" maxOccurs="1"/>
          <xs:element name="P1076464" type="Decimal_TD18_FD2___5" nillable="false" minOccurs="1" maxOccurs="1"/>
          <xs:element name="P1076465" type="Decimal_TD18_FD2___5" nillable="false" minOccurs="1" maxOccurs="1"/>
          <xs:element name="P1076466" type="Decimal_TD18_FD2___5" nillable="false" minOccurs="1" maxOccurs="1"/>
          <xs:element name="P1076467" type="Decimal_TD18_FD2___5" nillable="false" minOccurs="1" maxOccurs="1"/>
          <xs:element name="P1076468" type="Decimal_TD18_FD2___5" nillable="false" minOccurs="1" maxOccurs="1"/>
          <xs:element name="P1076469" type="Decimal_TD18_FD2___5" nillable="false" minOccurs="1" maxOccurs="1"/>
          <xs:element name="P1076470" type="Decimal_TD18_FD2___5" nillable="false" minOccurs="1" maxOccurs="1"/>
          <xs:element name="P1076471" type="Decimal_TD18_FD2___5" nillable="false" minOccurs="1" maxOccurs="1"/>
          <xs:element name="P1076472" type="Decimal_TD18_FD2___5" nillable="false" minOccurs="1" maxOccurs="1"/>
          <xs:element name="P1076473" type="Decimal_TD18_FD2___5" nillable="false" minOccurs="1" maxOccurs="1"/>
          <xs:element name="P1076474" type="Decimal_TD18_FD2___5" nillable="false" minOccurs="1" maxOccurs="1"/>
          <xs:element name="P1076475" type="Decimal_TD18_FD2___5" nillable="false" minOccurs="1" maxOccurs="1"/>
          <xs:element name="P1076476" type="Decimal_TD18_FD2___5" nillable="false" minOccurs="1" maxOccurs="1"/>
          <xs:element name="P1076477" type="Decimal_TD18_FD2___5" nillable="false" minOccurs="1" maxOccurs="1"/>
          <xs:element name="P1076478" type="Decimal_TD18_FD2___5" nillable="false" minOccurs="1" maxOccurs="1"/>
          <xs:element name="P1076479" type="Decimal_TD18_FD2___5" nillable="false" minOccurs="1" maxOccurs="1"/>
          <xs:element name="P1076480" type="Decimal_TD18_FD2___5" nillable="false" minOccurs="1" maxOccurs="1"/>
          <xs:element name="P1076481" type="Decimal_TD18_FD2___5" nillable="false" minOccurs="1" maxOccurs="1"/>
          <xs:element name="P1076482" type="Decimal_TD18_FD2___5" nillable="false" minOccurs="1" maxOccurs="1"/>
          <xs:element name="P1076483" type="Decimal_TD18_FD2___5" nillable="false" minOccurs="1" maxOccurs="1"/>
          <xs:element name="P1076484" type="Decimal_TD18_FD2___5" nillable="false" minOccurs="1" maxOccurs="1"/>
          <xs:element name="P1076485" type="Decimal_TD18_FD2___5" nillable="false" minOccurs="1" maxOccurs="1"/>
          <xs:element name="P1076486" type="Decimal_TD18_FD2___5" nillable="false" minOccurs="1" maxOccurs="1"/>
          <xs:element name="P1076487" type="Decimal_TD18_FD2___5" nillable="false" minOccurs="1" maxOccurs="1"/>
          <xs:element name="P1076488" type="Decimal_TD18_FD2___5" nillable="false" minOccurs="1" maxOccurs="1"/>
          <xs:element name="P1076489" type="Decimal_TD18_FD2___5" nillable="false" minOccurs="1" maxOccurs="1"/>
          <xs:element name="P1076490" type="Decimal_TD18_FD2___5" nillable="false" minOccurs="1" maxOccurs="1"/>
          <xs:element name="P1076491" type="Decimal_TD18_FD2___5" nillable="false" minOccurs="1" maxOccurs="1"/>
          <xs:element name="P1076492" type="Decimal_TD18_FD2___5" nillable="false" minOccurs="1" maxOccurs="1"/>
          <xs:element name="P1076493" type="Decimal_TD18_FD2___5" nillable="false" minOccurs="1" maxOccurs="1"/>
          <xs:element name="P1076494" type="Decimal_TD18_FD2___5" nillable="false" minOccurs="1" maxOccurs="1"/>
          <xs:element name="P1076495" type="Decimal___9" nillable="false" minOccurs="1" maxOccurs="1"/>
          <xs:element name="P1076496" type="Decimal_TD18_FD2___5" nillable="false" minOccurs="1" maxOccurs="1"/>
          <xs:element name="P1078211" type="Decimal_TD18_FD2___5" nillable="false" minOccurs="1" maxOccurs="1"/>
          <xs:element name="P1078212" type="Decimal_TD18_FD2___5" nillable="false" minOccurs="1" maxOccurs="1"/>
          <xs:element name="P1078213" type="Decimal_TD18_FD2___5" nillable="false" minOccurs="1" maxOccurs="1"/>
          <xs:element name="P1078214" type="Decimal_TD18_FD2___5" nillable="false" minOccurs="1" maxOccurs="1"/>
          <xs:element name="P1078216" type="Decimal_TD18_FD2___5" nillable="false" minOccurs="1" maxOccurs="1"/>
          <xs:element name="P1078218" type="Decimal_TD18_FD2___5" nillable="false" minOccurs="1" maxOccurs="1"/>
          <xs:element name="P1078219" type="Decimal_TD18_FD2___5" nillable="false" minOccurs="1" maxOccurs="1"/>
          <xs:element name="P1078221" type="Decimal_TD18_FD2___5" nillable="false" minOccurs="1" maxOccurs="1"/>
          <xs:element name="P1078223" type="Decimal_TD18_FD2___5" nillable="false" minOccurs="1" maxOccurs="1"/>
          <xs:element name="P1078225" type="Decimal_TD18_FD2___5" nillable="false" minOccurs="1" maxOccurs="1"/>
          <xs:element name="P1078227" type="Decimal_TD18_FD2___5" nillable="false" minOccurs="1" maxOccurs="1"/>
          <xs:element name="P1078228" type="Decimal_TD18_FD2___5" nillable="false" minOccurs="1" maxOccurs="1"/>
          <xs:element name="P1078230" type="Decimal_TD18_FD2___5" nillable="false" minOccurs="1" maxOccurs="1"/>
          <xs:element name="P1078232" type="Decimal_TD18_FD2___5" nillable="false" minOccurs="1" maxOccurs="1"/>
          <xs:element name="P1078234" type="Decimal_TD18_FD2___5" nillable="false" minOccurs="1" maxOccurs="1"/>
          <xs:element name="P1078235" type="Decimal_TD18_FD2___5" nillable="false" minOccurs="1" maxOccurs="1"/>
        </xs:all>
      </xs:complexType>
      <xs:complexType name="FormType_NTD-TFI-IZD-POD-E_1000980">
        <xs:annotation>
          <xs:documentation>Izvještaj o novčanom toku, direktna, opći izdavatelji, tromjesečni</xs:documentation>
        </xs:annotation>
        <xs:all>
          <xs:element name="P1078099" type="Decimal_TD18_FD2___5" nillable="false" minOccurs="1" maxOccurs="1"/>
          <xs:element name="P1078100" type="Decimal_TD18_FD2___5" nillable="false" minOccurs="1" maxOccurs="1"/>
          <xs:element name="P1078101" type="Decimal_TD18_FD2___5" nillable="false" minOccurs="1" maxOccurs="1"/>
          <xs:element name="P1078102" type="Decimal_TD18_FD2___5" nillable="false" minOccurs="1" maxOccurs="1"/>
          <xs:element name="P1078103" type="Decimal_TD18_FD2___5" nillable="false" minOccurs="1" maxOccurs="1"/>
          <xs:element name="P1078104" type="Decimal_TD18_FD2___5" nillable="false" minOccurs="1" maxOccurs="1"/>
          <xs:element name="P1078105" type="Decimal_TD18_FD2___5" nillable="false" minOccurs="1" maxOccurs="1"/>
          <xs:element name="P1078106" type="Decimal_TD18_FD2___5" nillable="false" minOccurs="1" maxOccurs="1"/>
          <xs:element name="P1123934" type="Decimal_TD18_FD2___8" nillable="false" minOccurs="1" maxOccurs="1"/>
          <xs:element name="P1123935" type="Decimal_TD18_FD2___8" nillable="false" minOccurs="1" maxOccurs="1"/>
          <xs:element name="P1123936" type="Decimal_TD18_FD2___8" nillable="false" minOccurs="1" maxOccurs="1"/>
          <xs:element name="P1123937" type="Decimal_TD18_FD2___8" nillable="false" minOccurs="1" maxOccurs="1"/>
          <xs:element name="P1078107" type="Decimal_TD18_FD2___5" nillable="false" minOccurs="1" maxOccurs="1"/>
          <xs:element name="P1078108" type="Decimal_TD18_FD2___5" nillable="false" minOccurs="1" maxOccurs="1"/>
          <xs:element name="P1078109" type="Decimal_TD18_FD2___5" nillable="false" minOccurs="1" maxOccurs="1"/>
          <xs:element name="P1078110" type="Decimal_TD18_FD2___5" nillable="false" minOccurs="1" maxOccurs="1"/>
          <xs:element name="P1078111" type="Decimal_TD18_FD2___5" nillable="false" minOccurs="1" maxOccurs="1"/>
          <xs:element name="P1078112" type="Decimal_TD18_FD2___5" nillable="false" minOccurs="1" maxOccurs="1"/>
          <xs:element name="P1078117" type="Decimal_TD18_FD2___5" nillable="false" minOccurs="1" maxOccurs="1"/>
          <xs:element name="P1078118" type="Decimal_TD18_FD2___5" nillable="false" minOccurs="1" maxOccurs="1"/>
          <xs:element name="P1078119" type="Decimal_TD18_FD2___5" nillable="false" minOccurs="1" maxOccurs="1"/>
          <xs:element name="P1078120" type="Decimal_TD18_FD2___5" nillable="false" minOccurs="1" maxOccurs="1"/>
          <xs:element name="P1123938" type="Decimal_TD18_FD2___8" nillable="false" minOccurs="1" maxOccurs="1"/>
          <xs:element name="P1123939" type="Decimal_TD18_FD2___8" nillable="false" minOccurs="1" maxOccurs="1"/>
          <xs:element name="P1123940" type="Decimal_TD18_FD2___8" nillable="false" minOccurs="1" maxOccurs="1"/>
          <xs:element name="P1123941" type="Decimal_TD18_FD2___8" nillable="false" minOccurs="1" maxOccurs="1"/>
          <xs:element name="P1078121" type="Decimal_TD18_FD2___5" nillable="false" minOccurs="1" maxOccurs="1"/>
          <xs:element name="P1078122" type="Decimal_TD18_FD2___5" nillable="false" minOccurs="1" maxOccurs="1"/>
          <xs:element name="P1078123" type="Decimal_TD18_FD2___5" nillable="false" minOccurs="1" maxOccurs="1"/>
          <xs:element name="P1078124" type="Decimal_TD18_FD2___5" nillable="false" minOccurs="1" maxOccurs="1"/>
          <xs:element name="P1078125" type="Decimal_TD18_FD2___5" nillable="false" minOccurs="1" maxOccurs="1"/>
          <xs:element name="P1078126" type="Decimal_TD18_FD2___5" nillable="false" minOccurs="1" maxOccurs="1"/>
          <xs:element name="P1078127" type="Decimal_TD18_FD2___5" nillable="false" minOccurs="1" maxOccurs="1"/>
          <xs:element name="P1078128" type="Decimal_TD18_FD2___5" nillable="false" minOccurs="1" maxOccurs="1"/>
          <xs:element name="P1078129" type="Decimal_TD18_FD2___5" nillable="false" minOccurs="1" maxOccurs="1"/>
          <xs:element name="P1078130" type="Decimal_TD18_FD2___5" nillable="false" minOccurs="1" maxOccurs="1"/>
          <xs:element name="P1078131" type="Decimal_TD18_FD2___5" nillable="false" minOccurs="1" maxOccurs="1"/>
          <xs:element name="P1078132" type="Decimal_TD18_FD2___5" nillable="false" minOccurs="1" maxOccurs="1"/>
          <xs:element name="P1078133" type="Decimal_TD18_FD2___5" nillable="false" minOccurs="1" maxOccurs="1"/>
          <xs:element name="P1078134" type="Decimal_TD18_FD2___5" nillable="false" minOccurs="1" maxOccurs="1"/>
          <xs:element name="P1078135" type="Decimal_TD18_FD2___5" nillable="false" minOccurs="1" maxOccurs="1"/>
          <xs:element name="P1078136" type="Decimal_TD18_FD2___5" nillable="false" minOccurs="1" maxOccurs="1"/>
          <xs:element name="P1078137" type="Decimal_TD18_FD2___5" nillable="false" minOccurs="1" maxOccurs="1"/>
          <xs:element name="P1078138" type="Decimal_TD18_FD2___5" nillable="false" minOccurs="1" maxOccurs="1"/>
          <xs:element name="P1078139" type="Decimal_TD18_FD2___5" nillable="false" minOccurs="1" maxOccurs="1"/>
          <xs:element name="P1078140" type="Decimal_TD18_FD2___5" nillable="false" minOccurs="1" maxOccurs="1"/>
          <xs:element name="P1078141" type="Decimal_TD18_FD2___5" nillable="false" minOccurs="1" maxOccurs="1"/>
          <xs:element name="P1078142" type="Decimal_TD18_FD2___5" nillable="false" minOccurs="1" maxOccurs="1"/>
          <xs:element name="P1078143" type="Decimal_TD18_FD2___5" nillable="false" minOccurs="1" maxOccurs="1"/>
          <xs:element name="P1078144" type="Decimal_TD18_FD2___5" nillable="false" minOccurs="1" maxOccurs="1"/>
          <xs:element name="P1078145" type="Decimal_TD18_FD2___5" nillable="false" minOccurs="1" maxOccurs="1"/>
          <xs:element name="P1078146" type="Decimal_TD18_FD2___5" nillable="false" minOccurs="1" maxOccurs="1"/>
          <xs:element name="P1078147" type="Decimal_TD18_FD2___5" nillable="false" minOccurs="1" maxOccurs="1"/>
          <xs:element name="P1078148" type="Decimal_TD18_FD2___5" nillable="false" minOccurs="1" maxOccurs="1"/>
          <xs:element name="P1078149" type="Decimal_TD18_FD2___5" nillable="false" minOccurs="1" maxOccurs="1"/>
          <xs:element name="P1078150" type="Decimal_TD18_FD2___5" nillable="false" minOccurs="1" maxOccurs="1"/>
          <xs:element name="P1078151" type="Decimal_TD18_FD2___5" nillable="false" minOccurs="1" maxOccurs="1"/>
          <xs:element name="P1078152" type="Decimal_TD18_FD2___5" nillable="false" minOccurs="1" maxOccurs="1"/>
          <xs:element name="P1078153" type="Decimal_TD18_FD2___5" nillable="false" minOccurs="1" maxOccurs="1"/>
          <xs:element name="P1078154" type="Decimal_TD18_FD2___5" nillable="false" minOccurs="1" maxOccurs="1"/>
          <xs:element name="P1078155" type="Decimal_TD18_FD2___5" nillable="false" minOccurs="1" maxOccurs="1"/>
          <xs:element name="P1078156" type="Decimal_TD18_FD2___5" nillable="false" minOccurs="1" maxOccurs="1"/>
          <xs:element name="P1078157" type="Decimal_TD18_FD2___5" nillable="false" minOccurs="1" maxOccurs="1"/>
          <xs:element name="P1078158" type="Decimal_TD18_FD2___5" nillable="false" minOccurs="1" maxOccurs="1"/>
          <xs:element name="P1078159" type="Decimal_TD18_FD2___5" nillable="false" minOccurs="1" maxOccurs="1"/>
          <xs:element name="P1078160" type="Decimal_TD18_FD2___5" nillable="false" minOccurs="1" maxOccurs="1"/>
          <xs:element name="P1078161" type="Decimal_TD18_FD2___5" nillable="false" minOccurs="1" maxOccurs="1"/>
          <xs:element name="P1078162" type="Decimal_TD18_FD2___5" nillable="false" minOccurs="1" maxOccurs="1"/>
          <xs:element name="P1078163" type="Decimal_TD18_FD2___5" nillable="false" minOccurs="1" maxOccurs="1"/>
          <xs:element name="P1078164" type="Decimal_TD18_FD2___5" nillable="false" minOccurs="1" maxOccurs="1"/>
          <xs:element name="P1078165" type="Decimal_TD18_FD2___5" nillable="false" minOccurs="1" maxOccurs="1"/>
          <xs:element name="P1078166" type="Decimal_TD18_FD2___5" nillable="false" minOccurs="1" maxOccurs="1"/>
          <xs:element name="P1078167" type="Decimal_TD18_FD2___5" nillable="false" minOccurs="1" maxOccurs="1"/>
          <xs:element name="P1078168" type="Decimal_TD18_FD2___5" nillable="false" minOccurs="1" maxOccurs="1"/>
          <xs:element name="P1078169" type="Decimal_TD18_FD2___5" nillable="false" minOccurs="1" maxOccurs="1"/>
          <xs:element name="P1078170" type="Decimal_TD18_FD2___5" nillable="false" minOccurs="1" maxOccurs="1"/>
          <xs:element name="P1078171" type="Decimal_TD18_FD2___5" nillable="false" minOccurs="1" maxOccurs="1"/>
          <xs:element name="P1078172" type="Decimal_TD18_FD2___5" nillable="false" minOccurs="1" maxOccurs="1"/>
          <xs:element name="P1078173" type="Decimal_TD18_FD2___5" nillable="false" minOccurs="1" maxOccurs="1"/>
          <xs:element name="P1078174" type="Decimal_TD18_FD2___5" nillable="false" minOccurs="1" maxOccurs="1"/>
          <xs:element name="P1078175" type="Decimal_TD18_FD2___5" nillable="false" minOccurs="1" maxOccurs="1"/>
          <xs:element name="P1078176" type="Decimal_TD18_FD2___5" nillable="false" minOccurs="1" maxOccurs="1"/>
          <xs:element name="P1078177" type="Decimal_TD18_FD2___5" nillable="false" minOccurs="1" maxOccurs="1"/>
          <xs:element name="P1078178" type="Decimal_TD18_FD2___5" nillable="false" minOccurs="1" maxOccurs="1"/>
          <xs:element name="P1078179" type="Decimal_TD18_FD2___5" nillable="false" minOccurs="1" maxOccurs="1"/>
          <xs:element name="P1078180" type="Decimal_TD18_FD2___5" nillable="false" minOccurs="1" maxOccurs="1"/>
          <xs:element name="P1078181" type="Decimal_TD18_FD2___5" nillable="false" minOccurs="1" maxOccurs="1"/>
          <xs:element name="P1078182" type="Decimal_TD18_FD2___5" nillable="false" minOccurs="1" maxOccurs="1"/>
        </xs:all>
      </xs:complexType>
      <xs:complexType name="FormType_IPK-GFI-IZD-POD-E_1000981">
        <xs:annotation>
          <xs:documentation>Izvještaj o promjenama kapitala, opći izdavatelji, tromjesečni</xs:documentation>
        </xs:annotation>
        <xs:all>
          <xs:element name="P1073415" type="Decimal_TD18_FD2___5" nillable="false" minOccurs="1" maxOccurs="1"/>
          <xs:element name="P1078183" type="Decimal_TD18_FD2___5" nillable="false" minOccurs="1" maxOccurs="1"/>
          <xs:element name="P1078184" type="Decimal_TD18_FD2___5" nillable="false" minOccurs="1" maxOccurs="1"/>
          <xs:element name="P1078185" type="Decimal_TD18_FD2___5" nillable="false" minOccurs="1" maxOccurs="1"/>
          <xs:element name="P1078186" type="Decimal_TD18_FD2___5" nillable="false" minOccurs="1" maxOccurs="1"/>
          <xs:element name="P1078187" type="Decimal_TD18_FD2___5" nillable="false" minOccurs="1" maxOccurs="1"/>
          <xs:element name="P1078188" type="Decimal_TD18_FD2___5" nillable="false" minOccurs="1" maxOccurs="1"/>
          <xs:element name="P1078189" type="Decimal_TD18_FD2___5" nillable="false" minOccurs="1" maxOccurs="1"/>
          <xs:element name="P1081532" type="Decimal_TD18_FD2___5" nillable="false" minOccurs="1" maxOccurs="1"/>
          <xs:element name="P1081533" type="Decimal_TD18_FD2___5" nillable="false" minOccurs="1" maxOccurs="1"/>
          <xs:element name="P1081534" type="Decimal_TD18_FD2___5" nillable="false" minOccurs="1" maxOccurs="1"/>
          <xs:element name="P1124774" type="Decimal_TD18_FD2___8" nillable="false" minOccurs="1" maxOccurs="1"/>
          <xs:element name="P1124775" type="Decimal_TD18_FD2___8" nillable="false" minOccurs="1" maxOccurs="1"/>
          <xs:element name="P1081535" type="Decimal_TD18_FD2___5" nillable="false" minOccurs="1" maxOccurs="1"/>
          <xs:element name="P1081536" type="Decimal_TD18_FD2___5" nillable="false" minOccurs="1" maxOccurs="1"/>
          <xs:element name="P1081537" type="Decimal_TD18_FD2___5" nillable="false" minOccurs="1" maxOccurs="1"/>
          <xs:element name="P1081538" type="Decimal_TD18_FD2___5" nillable="false" minOccurs="1" maxOccurs="1"/>
          <xs:element name="P1081539" type="Decimal_TD18_FD2___5" nillable="false" minOccurs="1" maxOccurs="1"/>
          <xs:element name="P1078190" type="Decimal_TD18_FD2___5" nillable="false" minOccurs="1" maxOccurs="1"/>
          <xs:element name="P1078191" type="Decimal_TD18_FD2___5" nillable="false" minOccurs="1" maxOccurs="1"/>
          <xs:element name="P1078192" type="Decimal_TD18_FD2___5" nillable="false" minOccurs="1" maxOccurs="1"/>
          <xs:element name="P1078193" type="Decimal_TD18_FD2___5" nillable="false" minOccurs="1" maxOccurs="1"/>
          <xs:element name="P1078194" type="Decimal_TD18_FD2___5" nillable="false" minOccurs="1" maxOccurs="1"/>
          <xs:element name="P1078195" type="Decimal_TD18_FD2___5" nillable="false" minOccurs="1" maxOccurs="1"/>
          <xs:element name="P1078196" type="Decimal_TD18_FD2___5" nillable="false" minOccurs="1" maxOccurs="1"/>
          <xs:element name="P1078197" type="Decimal_TD18_FD2___5" nillable="false" minOccurs="1" maxOccurs="1"/>
          <xs:element name="P1081540" type="Decimal_TD18_FD2___5" nillable="false" minOccurs="1" maxOccurs="1"/>
          <xs:element name="P1081546" type="Decimal_TD18_FD2___5" nillable="false" minOccurs="1" maxOccurs="1"/>
          <xs:element name="P1081648" type="Decimal_TD18_FD2___5" nillable="false" minOccurs="1" maxOccurs="1"/>
          <xs:element name="P1124776" type="Decimal_TD18_FD2___8" nillable="false" minOccurs="1" maxOccurs="1"/>
          <xs:element name="P1124777" type="Decimal_TD18_FD2___8" nillable="false" minOccurs="1" maxOccurs="1"/>
          <xs:element name="P1081649" type="Decimal_TD18_FD2___5" nillable="false" minOccurs="1" maxOccurs="1"/>
          <xs:element name="P1081651" type="Decimal_TD18_FD2___5" nillable="false" minOccurs="1" maxOccurs="1"/>
          <xs:element name="P1081656" type="Decimal_TD18_FD2___5" nillable="false" minOccurs="1" maxOccurs="1"/>
          <xs:element name="P1081658" type="Decimal_TD18_FD2___5" nillable="false" minOccurs="1" maxOccurs="1"/>
          <xs:element name="P1081660" type="Decimal_TD18_FD2___5" nillable="false" minOccurs="1" maxOccurs="1"/>
          <xs:element name="P1078198" type="Decimal_TD18_FD2___5" nillable="false" minOccurs="1" maxOccurs="1"/>
          <xs:element name="P1078199" type="Decimal_TD18_FD2___5" nillable="false" minOccurs="1" maxOccurs="1"/>
          <xs:element name="P1078200" type="Decimal_TD18_FD2___5" nillable="false" minOccurs="1" maxOccurs="1"/>
          <xs:element name="P1078201" type="Decimal_TD18_FD2___5" nillable="false" minOccurs="1" maxOccurs="1"/>
          <xs:element name="P1078202" type="Decimal_TD18_FD2___5" nillable="false" minOccurs="1" maxOccurs="1"/>
          <xs:element name="P1078203" type="Decimal_TD18_FD2___5" nillable="false" minOccurs="1" maxOccurs="1"/>
          <xs:element name="P1078204" type="Decimal_TD18_FD2___5" nillable="false" minOccurs="1" maxOccurs="1"/>
          <xs:element name="P1078205" type="Decimal_TD18_FD2___5" nillable="false" minOccurs="1" maxOccurs="1"/>
          <xs:element name="P1081541" type="Decimal_TD18_FD2___5" nillable="false" minOccurs="1" maxOccurs="1"/>
          <xs:element name="P1081548" type="Decimal_TD18_FD2___5" nillable="false" minOccurs="1" maxOccurs="1"/>
          <xs:element name="P1081662" type="Decimal_TD18_FD2___5" nillable="false" minOccurs="1" maxOccurs="1"/>
          <xs:element name="P1124778" type="Decimal_TD18_FD2___8" nillable="false" minOccurs="1" maxOccurs="1"/>
          <xs:element name="P1124779" type="Decimal_TD18_FD2___8" nillable="false" minOccurs="1" maxOccurs="1"/>
          <xs:element name="P1081664" type="Decimal_TD18_FD2___5" nillable="false" minOccurs="1" maxOccurs="1"/>
          <xs:element name="P1081666" type="Decimal_TD18_FD2___5" nillable="false" minOccurs="1" maxOccurs="1"/>
          <xs:element name="P1081668" type="Decimal_TD18_FD2___5" nillable="false" minOccurs="1" maxOccurs="1"/>
          <xs:element name="P1081670" type="Decimal_TD18_FD2___5" nillable="false" minOccurs="1" maxOccurs="1"/>
          <xs:element name="P1081672" type="Decimal_TD18_FD2___5" nillable="false" minOccurs="1" maxOccurs="1"/>
          <xs:element name="P1078206" type="Decimal_TD18_FD2___5" nillable="false" minOccurs="1" maxOccurs="1"/>
          <xs:element name="P1078207" type="Decimal_TD18_FD2___5" nillable="false" minOccurs="1" maxOccurs="1"/>
          <xs:element name="P1078208" type="Decimal_TD18_FD2___5" nillable="false" minOccurs="1" maxOccurs="1"/>
          <xs:element name="P1078209" type="Decimal_TD18_FD2___5" nillable="false" minOccurs="1" maxOccurs="1"/>
          <xs:element name="P1078210" type="Decimal_TD18_FD2___5" nillable="false" minOccurs="1" maxOccurs="1"/>
          <xs:element name="P1078215" type="Decimal_TD18_FD2___5" nillable="false" minOccurs="1" maxOccurs="1"/>
          <xs:element name="P1078217" type="Decimal_TD18_FD2___5" nillable="false" minOccurs="1" maxOccurs="1"/>
          <xs:element name="P1078220" type="Decimal_TD18_FD2___5" nillable="false" minOccurs="1" maxOccurs="1"/>
          <xs:element name="P1081542" type="Decimal_TD18_FD2___5" nillable="false" minOccurs="1" maxOccurs="1"/>
          <xs:element name="P1081646" type="Decimal_TD18_FD2___5" nillable="false" minOccurs="1" maxOccurs="1"/>
          <xs:element name="P1081674" type="Decimal_TD18_FD2___5" nillable="false" minOccurs="1" maxOccurs="1"/>
          <xs:element name="P1124780" type="Decimal_TD18_FD2___8" nillable="false" minOccurs="1" maxOccurs="1"/>
          <xs:element name="P1124781" type="Decimal_TD18_FD2___8" nillable="false" minOccurs="1" maxOccurs="1"/>
          <xs:element name="P1081676" type="Decimal_TD18_FD2___5" nillable="false" minOccurs="1" maxOccurs="1"/>
          <xs:element name="P1081678" type="Decimal_TD18_FD2___5" nillable="false" minOccurs="1" maxOccurs="1"/>
          <xs:element name="P1081680" type="Decimal_TD18_FD2___5" nillable="false" minOccurs="1" maxOccurs="1"/>
          <xs:element name="P1081682" type="Decimal_TD18_FD2___5" nillable="false" minOccurs="1" maxOccurs="1"/>
          <xs:element name="P1081684" type="Decimal_TD18_FD2___5" nillable="false" minOccurs="1" maxOccurs="1"/>
          <xs:element name="P1078222" type="Decimal_TD18_FD2___5" nillable="false" minOccurs="1" maxOccurs="1"/>
          <xs:element name="P1078224" type="Decimal_TD18_FD2___5" nillable="false" minOccurs="1" maxOccurs="1"/>
          <xs:element name="P1078226" type="Decimal_TD18_FD2___5" nillable="false" minOccurs="1" maxOccurs="1"/>
          <xs:element name="P1078229" type="Decimal_TD18_FD2___5" nillable="false" minOccurs="1" maxOccurs="1"/>
          <xs:element name="P1078231" type="Decimal_TD18_FD2___5" nillable="false" minOccurs="1" maxOccurs="1"/>
          <xs:element name="P1078233" type="Decimal_TD18_FD2___5" nillable="false" minOccurs="1" maxOccurs="1"/>
          <xs:element name="P1078236" type="Decimal_TD18_FD2___5" nillable="false" minOccurs="1" maxOccurs="1"/>
          <xs:element name="P1078237" type="Decimal_TD18_FD2___5" nillable="false" minOccurs="1" maxOccurs="1"/>
          <xs:element name="P1081543" type="Decimal_TD18_FD2___5" nillable="false" minOccurs="1" maxOccurs="1"/>
          <xs:element name="P1081685" type="Decimal_TD18_FD2___5" nillable="false" minOccurs="1" maxOccurs="1"/>
          <xs:element name="P1081686" type="Decimal_TD18_FD2___5" nillable="false" minOccurs="1" maxOccurs="1"/>
          <xs:element name="P1124782" type="Decimal_TD18_FD2___8" nillable="false" minOccurs="1" maxOccurs="1"/>
          <xs:element name="P1124783" type="Decimal_TD18_FD2___8" nillable="false" minOccurs="1" maxOccurs="1"/>
          <xs:element name="P1081687" type="Decimal_TD18_FD2___5" nillable="false" minOccurs="1" maxOccurs="1"/>
          <xs:element name="P1081688" type="Decimal_TD18_FD2___5" nillable="false" minOccurs="1" maxOccurs="1"/>
          <xs:element name="P1081689" type="Decimal_TD18_FD2___5" nillable="false" minOccurs="1" maxOccurs="1"/>
          <xs:element name="P1081690" type="Decimal_TD18_FD2___5" nillable="false" minOccurs="1" maxOccurs="1"/>
          <xs:element name="P1081696" type="Decimal_TD18_FD2___5" nillable="false" minOccurs="1" maxOccurs="1"/>
          <xs:element name="P1078238" type="Decimal_TD18_FD2___5" nillable="false" minOccurs="1" maxOccurs="1"/>
          <xs:element name="P1078239" type="Decimal_TD18_FD2___5" nillable="false" minOccurs="1" maxOccurs="1"/>
          <xs:element name="P1078240" type="Decimal_TD18_FD2___5" nillable="false" minOccurs="1" maxOccurs="1"/>
          <xs:element name="P1078241" type="Decimal_TD18_FD2___5" nillable="false" minOccurs="1" maxOccurs="1"/>
          <xs:element name="P1078242" type="Decimal_TD18_FD2___5" nillable="false" minOccurs="1" maxOccurs="1"/>
          <xs:element name="P1078243" type="Decimal_TD18_FD2___5" nillable="false" minOccurs="1" maxOccurs="1"/>
          <xs:element name="P1078946" type="Decimal_TD18_FD2___5" nillable="false" minOccurs="1" maxOccurs="1"/>
          <xs:element name="P1078947" type="Decimal_TD18_FD2___5" nillable="false" minOccurs="1" maxOccurs="1"/>
          <xs:element name="P1081544" type="Decimal_TD18_FD2___5" nillable="false" minOccurs="1" maxOccurs="1"/>
          <xs:element name="P1081697" type="Decimal_TD18_FD2___5" nillable="false" minOccurs="1" maxOccurs="1"/>
          <xs:element name="P1081698" type="Decimal_TD18_FD2___5" nillable="false" minOccurs="1" maxOccurs="1"/>
          <xs:element name="P1124784" type="Decimal_TD18_FD2___8" nillable="false" minOccurs="1" maxOccurs="1"/>
          <xs:element name="P1124785" type="Decimal_TD18_FD2___8" nillable="false" minOccurs="1" maxOccurs="1"/>
          <xs:element name="P1081699" type="Decimal_TD18_FD2___5" nillable="false" minOccurs="1" maxOccurs="1"/>
          <xs:element name="P1081700" type="Decimal_TD18_FD2___5" nillable="false" minOccurs="1" maxOccurs="1"/>
          <xs:element name="P1081701" type="Decimal_TD18_FD2___5" nillable="false" minOccurs="1" maxOccurs="1"/>
          <xs:element name="P1081702" type="Decimal_TD18_FD2___5" nillable="false" minOccurs="1" maxOccurs="1"/>
          <xs:element name="P1081703" type="Decimal_TD18_FD2___5" nillable="false" minOccurs="1" maxOccurs="1"/>
          <xs:element name="P1078948" type="Decimal_TD18_FD2___5" nillable="false" minOccurs="1" maxOccurs="1"/>
          <xs:element name="P1078949" type="Decimal_TD18_FD2___5" nillable="false" minOccurs="1" maxOccurs="1"/>
          <xs:element name="P1079430" type="Decimal_TD18_FD2___5" nillable="false" minOccurs="1" maxOccurs="1"/>
          <xs:element name="P1079851" type="Decimal_TD18_FD2___5" nillable="false" minOccurs="1" maxOccurs="1"/>
          <xs:element name="P1079852" type="Decimal_TD18_FD2___5" nillable="false" minOccurs="1" maxOccurs="1"/>
          <xs:element name="P1079853" type="Decimal_TD18_FD2___5" nillable="false" minOccurs="1" maxOccurs="1"/>
          <xs:element name="P1079854" type="Decimal_TD18_FD2___5" nillable="false" minOccurs="1" maxOccurs="1"/>
          <xs:element name="P1079855" type="Decimal_TD18_FD2___5" nillable="false" minOccurs="1" maxOccurs="1"/>
          <xs:element name="P1081545" type="Decimal_TD18_FD2___5" nillable="false" minOccurs="1" maxOccurs="1"/>
          <xs:element name="P1081704" type="Decimal_TD18_FD2___5" nillable="false" minOccurs="1" maxOccurs="1"/>
          <xs:element name="P1081705" type="Decimal_TD18_FD2___5" nillable="false" minOccurs="1" maxOccurs="1"/>
          <xs:element name="P1124786" type="Decimal_TD18_FD2___8" nillable="false" minOccurs="1" maxOccurs="1"/>
          <xs:element name="P1124787" type="Decimal_TD18_FD2___8" nillable="false" minOccurs="1" maxOccurs="1"/>
          <xs:element name="P1081706" type="Decimal_TD18_FD2___5" nillable="false" minOccurs="1" maxOccurs="1"/>
          <xs:element name="P1081707" type="Decimal_TD18_FD2___5" nillable="false" minOccurs="1" maxOccurs="1"/>
          <xs:element name="P1081708" type="Decimal_TD18_FD2___5" nillable="false" minOccurs="1" maxOccurs="1"/>
          <xs:element name="P1081709" type="Decimal_TD18_FD2___5" nillable="false" minOccurs="1" maxOccurs="1"/>
          <xs:element name="P1081710" type="Decimal_TD18_FD2___5" nillable="false" minOccurs="1" maxOccurs="1"/>
          <xs:element name="P1079856" type="Decimal_TD18_FD2___5" nillable="false" minOccurs="1" maxOccurs="1"/>
          <xs:element name="P1079857" type="Decimal_TD18_FD2___5" nillable="false" minOccurs="1" maxOccurs="1"/>
          <xs:element name="P1079858" type="Decimal_TD18_FD2___5" nillable="false" minOccurs="1" maxOccurs="1"/>
          <xs:element name="P1079859" type="Decimal_TD18_FD2___5" nillable="false" minOccurs="1" maxOccurs="1"/>
          <xs:element name="P1079860" type="Decimal_TD18_FD2___5" nillable="false" minOccurs="1" maxOccurs="1"/>
          <xs:element name="P1079861" type="Decimal_TD18_FD2___5" nillable="false" minOccurs="1" maxOccurs="1"/>
          <xs:element name="P1079862" type="Decimal_TD18_FD2___5" nillable="false" minOccurs="1" maxOccurs="1"/>
          <xs:element name="P1079863" type="Decimal_TD18_FD2___5" nillable="false" minOccurs="1" maxOccurs="1"/>
          <xs:element name="P1081711" type="Decimal_TD18_FD2___5" nillable="false" minOccurs="1" maxOccurs="1"/>
          <xs:element name="P1081712" type="Decimal_TD18_FD2___5" nillable="false" minOccurs="1" maxOccurs="1"/>
          <xs:element name="P1081713" type="Decimal_TD18_FD2___5" nillable="false" minOccurs="1" maxOccurs="1"/>
          <xs:element name="P1124788" type="Decimal_TD18_FD2___8" nillable="false" minOccurs="1" maxOccurs="1"/>
          <xs:element name="P1124789" type="Decimal_TD18_FD2___8" nillable="false" minOccurs="1" maxOccurs="1"/>
          <xs:element name="P1081714" type="Decimal_TD18_FD2___5" nillable="false" minOccurs="1" maxOccurs="1"/>
          <xs:element name="P1081715" type="Decimal_TD18_FD2___5" nillable="false" minOccurs="1" maxOccurs="1"/>
          <xs:element name="P1081716" type="Decimal_TD18_FD2___5" nillable="false" minOccurs="1" maxOccurs="1"/>
          <xs:element name="P1081717" type="Decimal_TD18_FD2___5" nillable="false" minOccurs="1" maxOccurs="1"/>
          <xs:element name="P1081718" type="Decimal_TD18_FD2___5" nillable="false" minOccurs="1" maxOccurs="1"/>
          <xs:element name="P1079864" type="Decimal_TD18_FD2___5" nillable="false" minOccurs="1" maxOccurs="1"/>
          <xs:element name="P1079865" type="Decimal_TD18_FD2___5" nillable="false" minOccurs="1" maxOccurs="1"/>
          <xs:element name="P1079866" type="Decimal_TD18_FD2___5" nillable="false" minOccurs="1" maxOccurs="1"/>
          <xs:element name="P1079867" type="Decimal_TD18_FD2___5" nillable="false" minOccurs="1" maxOccurs="1"/>
          <xs:element name="P1079868" type="Decimal_TD18_FD2___5" nillable="false" minOccurs="1" maxOccurs="1"/>
          <xs:element name="P1079869" type="Decimal_TD18_FD2___5" nillable="false" minOccurs="1" maxOccurs="1"/>
          <xs:element name="P1079870" type="Decimal_TD18_FD2___5" nillable="false" minOccurs="1" maxOccurs="1"/>
          <xs:element name="P1079871" type="Decimal_TD18_FD2___5" nillable="false" minOccurs="1" maxOccurs="1"/>
          <xs:element name="P1081874" type="Decimal_TD18_FD2___5" nillable="false" minOccurs="1" maxOccurs="1"/>
          <xs:element name="P1081877" type="Decimal_TD18_FD2___5" nillable="false" minOccurs="1" maxOccurs="1"/>
          <xs:element name="P1081880" type="Decimal_TD18_FD2___5" nillable="false" minOccurs="1" maxOccurs="1"/>
          <xs:element name="P1124790" type="Decimal_TD18_FD2___8" nillable="false" minOccurs="1" maxOccurs="1"/>
          <xs:element name="P1124791" type="Decimal_TD18_FD2___8" nillable="false" minOccurs="1" maxOccurs="1"/>
          <xs:element name="P1081882" type="Decimal_TD18_FD2___5" nillable="false" minOccurs="1" maxOccurs="1"/>
          <xs:element name="P1081888" type="Decimal_TD18_FD2___5" nillable="false" minOccurs="1" maxOccurs="1"/>
          <xs:element name="P1081891" type="Decimal_TD18_FD2___5" nillable="false" minOccurs="1" maxOccurs="1"/>
          <xs:element name="P1081893" type="Decimal_TD18_FD2___5" nillable="false" minOccurs="1" maxOccurs="1"/>
          <xs:element name="P1081895" type="Decimal_TD18_FD2___5" nillable="false" minOccurs="1" maxOccurs="1"/>
          <xs:element name="P1079872" type="Decimal_TD18_FD2___5" nillable="false" minOccurs="1" maxOccurs="1"/>
          <xs:element name="P1079873" type="Decimal_TD18_FD2___5" nillable="false" minOccurs="1" maxOccurs="1"/>
          <xs:element name="P1079874" type="Decimal_TD18_FD2___5" nillable="false" minOccurs="1" maxOccurs="1"/>
          <xs:element name="P1079875" type="Decimal_TD18_FD2___5" nillable="false" minOccurs="1" maxOccurs="1"/>
          <xs:element name="P1079876" type="Decimal_TD18_FD2___5" nillable="false" minOccurs="1" maxOccurs="1"/>
          <xs:element name="P1079877" type="Decimal_TD18_FD2___5" nillable="false" minOccurs="1" maxOccurs="1"/>
          <xs:element name="P1079878" type="Decimal_TD18_FD2___5" nillable="false" minOccurs="1" maxOccurs="1"/>
          <xs:element name="P1079879" type="Decimal_TD18_FD2___5" nillable="false" minOccurs="1" maxOccurs="1"/>
          <xs:element name="P1081898" type="Decimal_TD18_FD2___5" nillable="false" minOccurs="1" maxOccurs="1"/>
          <xs:element name="P1081900" type="Decimal_TD18_FD2___5" nillable="false" minOccurs="1" maxOccurs="1"/>
          <xs:element name="P1081902" type="Decimal_TD18_FD2___5" nillable="false" minOccurs="1" maxOccurs="1"/>
          <xs:element name="P1124792" type="Decimal_TD18_FD2___8" nillable="false" minOccurs="1" maxOccurs="1"/>
          <xs:element name="P1124793" type="Decimal_TD18_FD2___8" nillable="false" minOccurs="1" maxOccurs="1"/>
          <xs:element name="P1081903" type="Decimal_TD18_FD2___5" nillable="false" minOccurs="1" maxOccurs="1"/>
          <xs:element name="P1081906" type="Decimal_TD18_FD2___5" nillable="false" minOccurs="1" maxOccurs="1"/>
          <xs:element name="P1081908" type="Decimal_TD18_FD2___5" nillable="false" minOccurs="1" maxOccurs="1"/>
          <xs:element name="P1081915" type="Decimal_TD18_FD2___5" nillable="false" minOccurs="1" maxOccurs="1"/>
          <xs:element name="P1081918" type="Decimal_TD18_FD2___5" nillable="false" minOccurs="1" maxOccurs="1"/>
          <xs:element name="P1079880" type="Decimal_TD18_FD2___5" nillable="false" minOccurs="1" maxOccurs="1"/>
          <xs:element name="P1079881" type="Decimal_TD18_FD2___5" nillable="false" minOccurs="1" maxOccurs="1"/>
          <xs:element name="P1079882" type="Decimal_TD18_FD2___5" nillable="false" minOccurs="1" maxOccurs="1"/>
          <xs:element name="P1079883" type="Decimal_TD18_FD2___5" nillable="false" minOccurs="1" maxOccurs="1"/>
          <xs:element name="P1079884" type="Decimal_TD18_FD2___5" nillable="false" minOccurs="1" maxOccurs="1"/>
          <xs:element name="P1079885" type="Decimal_TD18_FD2___5" nillable="false" minOccurs="1" maxOccurs="1"/>
          <xs:element name="P1079886" type="Decimal_TD18_FD2___5" nillable="false" minOccurs="1" maxOccurs="1"/>
          <xs:element name="P1079887" type="Decimal_TD18_FD2___5" nillable="false" minOccurs="1" maxOccurs="1"/>
          <xs:element name="P1081920" type="Decimal_TD18_FD2___5" nillable="false" minOccurs="1" maxOccurs="1"/>
          <xs:element name="P1081922" type="Decimal_TD18_FD2___5" nillable="false" minOccurs="1" maxOccurs="1"/>
          <xs:element name="P1081925" type="Decimal_TD18_FD2___5" nillable="false" minOccurs="1" maxOccurs="1"/>
          <xs:element name="P1124794" type="Decimal_TD18_FD2___8" nillable="false" minOccurs="1" maxOccurs="1"/>
          <xs:element name="P1124795" type="Decimal_TD18_FD2___8" nillable="false" minOccurs="1" maxOccurs="1"/>
          <xs:element name="P1081927" type="Decimal_TD18_FD2___5" nillable="false" minOccurs="1" maxOccurs="1"/>
          <xs:element name="P1081929" type="Decimal_TD18_FD2___5" nillable="false" minOccurs="1" maxOccurs="1"/>
          <xs:element name="P1081930" type="Decimal_TD18_FD2___5" nillable="false" minOccurs="1" maxOccurs="1"/>
          <xs:element name="P1081932" type="Decimal_TD18_FD2___5" nillable="false" minOccurs="1" maxOccurs="1"/>
          <xs:element name="P1081934" type="Decimal_TD18_FD2___5" nillable="false" minOccurs="1" maxOccurs="1"/>
          <xs:element name="P1079888" type="Decimal_TD18_FD2___5" nillable="false" minOccurs="1" maxOccurs="1"/>
          <xs:element name="P1079889" type="Decimal_TD18_FD2___5" nillable="false" minOccurs="1" maxOccurs="1"/>
          <xs:element name="P1079890" type="Decimal_TD18_FD2___5" nillable="false" minOccurs="1" maxOccurs="1"/>
          <xs:element name="P1079891" type="Decimal_TD18_FD2___5" nillable="false" minOccurs="1" maxOccurs="1"/>
          <xs:element name="P1079892" type="Decimal_TD18_FD2___5" nillable="false" minOccurs="1" maxOccurs="1"/>
          <xs:element name="P1079893" type="Decimal_TD18_FD2___5" nillable="false" minOccurs="1" maxOccurs="1"/>
          <xs:element name="P1079894" type="Decimal_TD18_FD2___5" nillable="false" minOccurs="1" maxOccurs="1"/>
          <xs:element name="P1079895" type="Decimal_TD18_FD2___5" nillable="false" minOccurs="1" maxOccurs="1"/>
          <xs:element name="P1081936" type="Decimal_TD18_FD2___5" nillable="false" minOccurs="1" maxOccurs="1"/>
          <xs:element name="P1081938" type="Decimal_TD18_FD2___5" nillable="false" minOccurs="1" maxOccurs="1"/>
          <xs:element name="P1081940" type="Decimal_TD18_FD2___5" nillable="false" minOccurs="1" maxOccurs="1"/>
          <xs:element name="P1124796" type="Decimal_TD18_FD2___8" nillable="false" minOccurs="1" maxOccurs="1"/>
          <xs:element name="P1124797" type="Decimal_TD18_FD2___8" nillable="false" minOccurs="1" maxOccurs="1"/>
          <xs:element name="P1081942" type="Decimal_TD18_FD2___5" nillable="false" minOccurs="1" maxOccurs="1"/>
          <xs:element name="P1081944" type="Decimal_TD18_FD2___5" nillable="false" minOccurs="1" maxOccurs="1"/>
          <xs:element name="P1081946" type="Decimal_TD18_FD2___5" nillable="false" minOccurs="1" maxOccurs="1"/>
          <xs:element name="P1081948" type="Decimal_TD18_FD2___5" nillable="false" minOccurs="1" maxOccurs="1"/>
          <xs:element name="P1081950" type="Decimal_TD18_FD2___5" nillable="false" minOccurs="1" maxOccurs="1"/>
          <xs:element name="P1079896" type="Decimal_TD18_FD2___5" nillable="false" minOccurs="1" maxOccurs="1"/>
          <xs:element name="P1079897" type="Decimal_TD18_FD2___5" nillable="false" minOccurs="1" maxOccurs="1"/>
          <xs:element name="P1079898" type="Decimal_TD18_FD2___5" nillable="false" minOccurs="1" maxOccurs="1"/>
          <xs:element name="P1079899" type="Decimal_TD18_FD2___5" nillable="false" minOccurs="1" maxOccurs="1"/>
          <xs:element name="P1079900" type="Decimal_TD18_FD2___5" nillable="false" minOccurs="1" maxOccurs="1"/>
          <xs:element name="P1079901" type="Decimal_TD18_FD2___5" nillable="false" minOccurs="1" maxOccurs="1"/>
          <xs:element name="P1079902" type="Decimal_TD18_FD2___5" nillable="false" minOccurs="1" maxOccurs="1"/>
          <xs:element name="P1079903" type="Decimal_TD18_FD2___5" nillable="false" minOccurs="1" maxOccurs="1"/>
          <xs:element name="P1081953" type="Decimal_TD18_FD2___5" nillable="false" minOccurs="1" maxOccurs="1"/>
          <xs:element name="P1081958" type="Decimal_TD18_FD2___5" nillable="false" minOccurs="1" maxOccurs="1"/>
          <xs:element name="P1081960" type="Decimal_TD18_FD2___5" nillable="false" minOccurs="1" maxOccurs="1"/>
          <xs:element name="P1124798" type="Decimal_TD18_FD2___8" nillable="false" minOccurs="1" maxOccurs="1"/>
          <xs:element name="P1124799" type="Decimal_TD18_FD2___8" nillable="false" minOccurs="1" maxOccurs="1"/>
          <xs:element name="P1081962" type="Decimal_TD18_FD2___5" nillable="false" minOccurs="1" maxOccurs="1"/>
          <xs:element name="P1081964" type="Decimal_TD18_FD2___5" nillable="false" minOccurs="1" maxOccurs="1"/>
          <xs:element name="P1081966" type="Decimal_TD18_FD2___5" nillable="false" minOccurs="1" maxOccurs="1"/>
          <xs:element name="P1081968" type="Decimal_TD18_FD2___5" nillable="false" minOccurs="1" maxOccurs="1"/>
          <xs:element name="P1081970" type="Decimal_TD18_FD2___5" nillable="false" minOccurs="1" maxOccurs="1"/>
          <xs:element name="P1079904" type="Decimal_TD18_FD2___5" nillable="false" minOccurs="1" maxOccurs="1"/>
          <xs:element name="P1079905" type="Decimal_TD18_FD2___5" nillable="false" minOccurs="1" maxOccurs="1"/>
          <xs:element name="P1079906" type="Decimal_TD18_FD2___5" nillable="false" minOccurs="1" maxOccurs="1"/>
          <xs:element name="P1079907" type="Decimal_TD18_FD2___5" nillable="false" minOccurs="1" maxOccurs="1"/>
          <xs:element name="P1079908" type="Decimal_TD18_FD2___5" nillable="false" minOccurs="1" maxOccurs="1"/>
          <xs:element name="P1079909" type="Decimal_TD18_FD2___5" nillable="false" minOccurs="1" maxOccurs="1"/>
          <xs:element name="P1079910" type="Decimal_TD18_FD2___5" nillable="false" minOccurs="1" maxOccurs="1"/>
          <xs:element name="P1079912" type="Decimal_TD18_FD2___5" nillable="false" minOccurs="1" maxOccurs="1"/>
          <xs:element name="P1081972" type="Decimal_TD18_FD2___5" nillable="false" minOccurs="1" maxOccurs="1"/>
          <xs:element name="P1081973" type="Decimal_TD18_FD2___5" nillable="false" minOccurs="1" maxOccurs="1"/>
          <xs:element name="P1081975" type="Decimal_TD18_FD2___5" nillable="false" minOccurs="1" maxOccurs="1"/>
          <xs:element name="P1124800" type="Decimal_TD18_FD2___8" nillable="false" minOccurs="1" maxOccurs="1"/>
          <xs:element name="P1124801" type="Decimal_TD18_FD2___8" nillable="false" minOccurs="1" maxOccurs="1"/>
          <xs:element name="P1081977" type="Decimal_TD18_FD2___5" nillable="false" minOccurs="1" maxOccurs="1"/>
          <xs:element name="P1081978" type="Decimal_TD18_FD2___5" nillable="false" minOccurs="1" maxOccurs="1"/>
          <xs:element name="P1081980" type="Decimal_TD18_FD2___5" nillable="false" minOccurs="1" maxOccurs="1"/>
          <xs:element name="P1081982" type="Decimal_TD18_FD2___5" nillable="false" minOccurs="1" maxOccurs="1"/>
          <xs:element name="P1081984" type="Decimal_TD18_FD2___5" nillable="false" minOccurs="1" maxOccurs="1"/>
          <xs:element name="P1079911" type="Decimal_TD18_FD2___5" nillable="false" minOccurs="1" maxOccurs="1"/>
          <xs:element name="P1079913" type="Decimal_TD18_FD2___5" nillable="false" minOccurs="1" maxOccurs="1"/>
          <xs:element name="P1079914" type="Decimal_TD18_FD2___5" nillable="false" minOccurs="1" maxOccurs="1"/>
          <xs:element name="P1079915" type="Decimal_TD18_FD2___5" nillable="false" minOccurs="1" maxOccurs="1"/>
          <xs:element name="P1079916" type="Decimal_TD18_FD2___5" nillable="false" minOccurs="1" maxOccurs="1"/>
          <xs:element name="P1079917" type="Decimal_TD18_FD2___5" nillable="false" minOccurs="1" maxOccurs="1"/>
          <xs:element name="P1079918" type="Decimal_TD18_FD2___5" nillable="false" minOccurs="1" maxOccurs="1"/>
          <xs:element name="P1079919" type="Decimal_TD18_FD2___5" nillable="false" minOccurs="1" maxOccurs="1"/>
          <xs:element name="P1081986" type="Decimal_TD18_FD2___5" nillable="false" minOccurs="1" maxOccurs="1"/>
          <xs:element name="P1081988" type="Decimal_TD18_FD2___5" nillable="false" minOccurs="1" maxOccurs="1"/>
          <xs:element name="P1081990" type="Decimal_TD18_FD2___5" nillable="false" minOccurs="1" maxOccurs="1"/>
          <xs:element name="P1124802" type="Decimal_TD18_FD2___8" nillable="false" minOccurs="1" maxOccurs="1"/>
          <xs:element name="P1124803" type="Decimal_TD18_FD2___8" nillable="false" minOccurs="1" maxOccurs="1"/>
          <xs:element name="P1081993" type="Decimal_TD18_FD2___5" nillable="false" minOccurs="1" maxOccurs="1"/>
          <xs:element name="P1081995" type="Decimal_TD18_FD2___5" nillable="false" minOccurs="1" maxOccurs="1"/>
          <xs:element name="P1081997" type="Decimal_TD18_FD2___5" nillable="false" minOccurs="1" maxOccurs="1"/>
          <xs:element name="P1081999" type="Decimal_TD18_FD2___5" nillable="false" minOccurs="1" maxOccurs="1"/>
          <xs:element name="P1082001" type="Decimal_TD18_FD2___5" nillable="false" minOccurs="1" maxOccurs="1"/>
          <xs:element name="P1124882" type="Decimal_TD18_FD2___8" nillable="false" minOccurs="1" maxOccurs="1"/>
          <xs:element name="P1124883" type="Decimal_TD18_FD2___8" nillable="false" minOccurs="1" maxOccurs="1"/>
          <xs:element name="P1124884" type="Decimal_TD18_FD2___8" nillable="false" minOccurs="1" maxOccurs="1"/>
          <xs:element name="P1124885" type="Decimal_TD18_FD2___8" nillable="false" minOccurs="1" maxOccurs="1"/>
          <xs:element name="P1124886" type="Decimal_TD18_FD2___8" nillable="false" minOccurs="1" maxOccurs="1"/>
          <xs:element name="P1124887" type="Decimal_TD18_FD2___8" nillable="false" minOccurs="1" maxOccurs="1"/>
          <xs:element name="P1124894" type="Decimal_TD18_FD2___8" nillable="false" minOccurs="1" maxOccurs="1"/>
          <xs:element name="P1124895" type="Decimal_TD18_FD2___8" nillable="false" minOccurs="1" maxOccurs="1"/>
          <xs:element name="P1124896" type="Decimal_TD18_FD2___8" nillable="false" minOccurs="1" maxOccurs="1"/>
          <xs:element name="P1124897" type="Decimal_TD18_FD2___8" nillable="false" minOccurs="1" maxOccurs="1"/>
          <xs:element name="P1124898" type="Decimal_TD18_FD2___8" nillable="false" minOccurs="1" maxOccurs="1"/>
          <xs:element name="P1124804" type="Decimal_TD18_FD2___8" nillable="false" minOccurs="1" maxOccurs="1"/>
          <xs:element name="P1124805" type="Decimal_TD18_FD2___8" nillable="false" minOccurs="1" maxOccurs="1"/>
          <xs:element name="P1124904" type="Decimal_TD18_FD2___8" nillable="false" minOccurs="1" maxOccurs="1"/>
          <xs:element name="P1124905" type="Decimal_TD18_FD2___8" nillable="false" minOccurs="1" maxOccurs="1"/>
          <xs:element name="P1124906" type="Decimal_TD18_FD2___8" nillable="false" minOccurs="1" maxOccurs="1"/>
          <xs:element name="P1124908" type="Decimal_TD18_FD2___8" nillable="false" minOccurs="1" maxOccurs="1"/>
          <xs:element name="P1124907" type="Decimal_TD18_FD2___8" nillable="false" minOccurs="1" maxOccurs="1"/>
          <xs:element name="P1079920" type="Decimal_TD18_FD2___5" nillable="false" minOccurs="1" maxOccurs="1"/>
          <xs:element name="P1079921" type="Decimal_TD18_FD2___5" nillable="false" minOccurs="1" maxOccurs="1"/>
          <xs:element name="P1079922" type="Decimal_TD18_FD2___5" nillable="false" minOccurs="1" maxOccurs="1"/>
          <xs:element name="P1079923" type="Decimal_TD18_FD2___5" nillable="false" minOccurs="1" maxOccurs="1"/>
          <xs:element name="P1079924" type="Decimal_TD18_FD2___5" nillable="false" minOccurs="1" maxOccurs="1"/>
          <xs:element name="P1079925" type="Decimal_TD18_FD2___5" nillable="false" minOccurs="1" maxOccurs="1"/>
          <xs:element name="P1079926" type="Decimal_TD18_FD2___5" nillable="false" minOccurs="1" maxOccurs="1"/>
          <xs:element name="P1079927" type="Decimal_TD18_FD2___5" nillable="false" minOccurs="1" maxOccurs="1"/>
          <xs:element name="P1082003" type="Decimal_TD18_FD2___5" nillable="false" minOccurs="1" maxOccurs="1"/>
          <xs:element name="P1082004" type="Decimal_TD18_FD2___5" nillable="false" minOccurs="1" maxOccurs="1"/>
          <xs:element name="P1082005" type="Decimal_TD18_FD2___5" nillable="false" minOccurs="1" maxOccurs="1"/>
          <xs:element name="P1124806" type="Decimal_TD18_FD2___8" nillable="false" minOccurs="1" maxOccurs="1"/>
          <xs:element name="P1124807" type="Decimal_TD18_FD2___8" nillable="false" minOccurs="1" maxOccurs="1"/>
          <xs:element name="P1082007" type="Decimal_TD18_FD2___5" nillable="false" minOccurs="1" maxOccurs="1"/>
          <xs:element name="P1082008" type="Decimal_TD18_FD2___5" nillable="false" minOccurs="1" maxOccurs="1"/>
          <xs:element name="P1082010" type="Decimal_TD18_FD2___5" nillable="false" minOccurs="1" maxOccurs="1"/>
          <xs:element name="P1082011" type="Decimal_TD18_FD2___5" nillable="false" minOccurs="1" maxOccurs="1"/>
          <xs:element name="P1082013" type="Decimal_TD18_FD2___5" nillable="false" minOccurs="1" maxOccurs="1"/>
          <xs:element name="P1079936" type="Decimal_TD18_FD2___5" nillable="false" minOccurs="1" maxOccurs="1"/>
          <xs:element name="P1079937" type="Decimal_TD18_FD2___5" nillable="false" minOccurs="1" maxOccurs="1"/>
          <xs:element name="P1079938" type="Decimal_TD18_FD2___5" nillable="false" minOccurs="1" maxOccurs="1"/>
          <xs:element name="P1079939" type="Decimal_TD18_FD2___5" nillable="false" minOccurs="1" maxOccurs="1"/>
          <xs:element name="P1079940" type="Decimal_TD18_FD2___5" nillable="false" minOccurs="1" maxOccurs="1"/>
          <xs:element name="P1079941" type="Decimal_TD18_FD2___5" nillable="false" minOccurs="1" maxOccurs="1"/>
          <xs:element name="P1079942" type="Decimal_TD18_FD2___5" nillable="false" minOccurs="1" maxOccurs="1"/>
          <xs:element name="P1079943" type="Decimal_TD18_FD2___5" nillable="false" minOccurs="1" maxOccurs="1"/>
          <xs:element name="P1082038" type="Decimal_TD18_FD2___5" nillable="false" minOccurs="1" maxOccurs="1"/>
          <xs:element name="P1082045" type="Decimal_TD18_FD2___5" nillable="false" minOccurs="1" maxOccurs="1"/>
          <xs:element name="P1082047" type="Decimal_TD18_FD2___5" nillable="false" minOccurs="1" maxOccurs="1"/>
          <xs:element name="P1124809" type="Decimal_TD18_FD2___8" nillable="false" minOccurs="1" maxOccurs="1"/>
          <xs:element name="P1124808" type="Decimal_TD18_FD2___8" nillable="false" minOccurs="1" maxOccurs="1"/>
          <xs:element name="P1082048" type="Decimal_TD18_FD2___5" nillable="false" minOccurs="1" maxOccurs="1"/>
          <xs:element name="P1082075" type="Decimal_TD18_FD2___5" nillable="false" minOccurs="1" maxOccurs="1"/>
          <xs:element name="P1082077" type="Decimal_TD18_FD2___5" nillable="false" minOccurs="1" maxOccurs="1"/>
          <xs:element name="P1082092" type="Decimal_TD18_FD2___5" nillable="false" minOccurs="1" maxOccurs="1"/>
          <xs:element name="P1082094" type="Decimal_TD18_FD2___5" nillable="false" minOccurs="1" maxOccurs="1"/>
          <xs:element name="P1124888" type="Decimal_TD18_FD2___8" nillable="false" minOccurs="1" maxOccurs="1"/>
          <xs:element name="P1124889" type="Decimal_TD18_FD2___8" nillable="false" minOccurs="1" maxOccurs="1"/>
          <xs:element name="P1124890" type="Decimal_TD18_FD2___8" nillable="false" minOccurs="1" maxOccurs="1"/>
          <xs:element name="P1124891" type="Decimal_TD18_FD2___8" nillable="false" minOccurs="1" maxOccurs="1"/>
          <xs:element name="P1124892" type="Decimal_TD18_FD2___8" nillable="false" minOccurs="1" maxOccurs="1"/>
          <xs:element name="P1124893" type="Decimal_TD18_FD2___8" nillable="false" minOccurs="1" maxOccurs="1"/>
          <xs:element name="P1124899" type="Decimal_TD18_FD2___8" nillable="false" minOccurs="1" maxOccurs="1"/>
          <xs:element name="P1124900" type="Decimal_TD18_FD2___8" nillable="false" minOccurs="1" maxOccurs="1"/>
          <xs:element name="P1124901" type="Decimal_TD18_FD2___8" nillable="false" minOccurs="1" maxOccurs="1"/>
          <xs:element name="P1124902" type="Decimal_TD18_FD2___8" nillable="false" minOccurs="1" maxOccurs="1"/>
          <xs:element name="P1124903" type="Decimal_TD18_FD2___8" nillable="false" minOccurs="1" maxOccurs="1"/>
          <xs:element name="P1124810" type="Decimal_TD18_FD2___8" nillable="false" minOccurs="1" maxOccurs="1"/>
          <xs:element name="P1124811" type="Decimal_TD18_FD2___8" nillable="false" minOccurs="1" maxOccurs="1"/>
          <xs:element name="P1124909" type="Decimal_TD18_FD2___8" nillable="false" minOccurs="1" maxOccurs="1"/>
          <xs:element name="P1124910" type="Decimal_TD18_FD2___8" nillable="false" minOccurs="1" maxOccurs="1"/>
          <xs:element name="P1124911" type="Decimal_TD18_FD2___8" nillable="false" minOccurs="1" maxOccurs="1"/>
          <xs:element name="P1124912" type="Decimal_TD18_FD2___8" nillable="false" minOccurs="1" maxOccurs="1"/>
          <xs:element name="P1124913" type="Decimal_TD18_FD2___8" nillable="false" minOccurs="1" maxOccurs="1"/>
          <xs:element name="P1079944" type="Decimal_TD18_FD2___5" nillable="false" minOccurs="1" maxOccurs="1"/>
          <xs:element name="P1079945" type="Decimal_TD18_FD2___5" nillable="false" minOccurs="1" maxOccurs="1"/>
          <xs:element name="P1079946" type="Decimal_TD18_FD2___5" nillable="false" minOccurs="1" maxOccurs="1"/>
          <xs:element name="P1079947" type="Decimal_TD18_FD2___5" nillable="false" minOccurs="1" maxOccurs="1"/>
          <xs:element name="P1079948" type="Decimal_TD18_FD2___5" nillable="false" minOccurs="1" maxOccurs="1"/>
          <xs:element name="P1079949" type="Decimal_TD18_FD2___5" nillable="false" minOccurs="1" maxOccurs="1"/>
          <xs:element name="P1079950" type="Decimal_TD18_FD2___5" nillable="false" minOccurs="1" maxOccurs="1"/>
          <xs:element name="P1079951" type="Decimal_TD18_FD2___5" nillable="false" minOccurs="1" maxOccurs="1"/>
          <xs:element name="P1082096" type="Decimal_TD18_FD2___5" nillable="false" minOccurs="1" maxOccurs="1"/>
          <xs:element name="P1082098" type="Decimal_TD18_FD2___5" nillable="false" minOccurs="1" maxOccurs="1"/>
          <xs:element name="P1082100" type="Decimal_TD18_FD2___5" nillable="false" minOccurs="1" maxOccurs="1"/>
          <xs:element name="P1124812" type="Decimal_TD18_FD2___8" nillable="false" minOccurs="1" maxOccurs="1"/>
          <xs:element name="P1124813" type="Decimal_TD18_FD2___8" nillable="false" minOccurs="1" maxOccurs="1"/>
          <xs:element name="P1082102" type="Decimal_TD18_FD2___5" nillable="false" minOccurs="1" maxOccurs="1"/>
          <xs:element name="P1082104" type="Decimal_TD18_FD2___5" nillable="false" minOccurs="1" maxOccurs="1"/>
          <xs:element name="P1082105" type="Decimal_TD18_FD2___5" nillable="false" minOccurs="1" maxOccurs="1"/>
          <xs:element name="P1082106" type="Decimal_TD18_FD2___5" nillable="false" minOccurs="1" maxOccurs="1"/>
          <xs:element name="P1082108" type="Decimal_TD18_FD2___5" nillable="false" minOccurs="1" maxOccurs="1"/>
          <xs:element name="P1079952" type="Decimal_TD18_FD2___5" nillable="false" minOccurs="1" maxOccurs="1"/>
          <xs:element name="P1079953" type="Decimal_TD18_FD2___5" nillable="false" minOccurs="1" maxOccurs="1"/>
          <xs:element name="P1079954" type="Decimal_TD18_FD2___5" nillable="false" minOccurs="1" maxOccurs="1"/>
          <xs:element name="P1079955" type="Decimal_TD18_FD2___5" nillable="false" minOccurs="1" maxOccurs="1"/>
          <xs:element name="P1079956" type="Decimal_TD18_FD2___5" nillable="false" minOccurs="1" maxOccurs="1"/>
          <xs:element name="P1079957" type="Decimal_TD18_FD2___5" nillable="false" minOccurs="1" maxOccurs="1"/>
          <xs:element name="P1079958" type="Decimal_TD18_FD2___5" nillable="false" minOccurs="1" maxOccurs="1"/>
          <xs:element name="P1079959" type="Decimal_TD18_FD2___5" nillable="false" minOccurs="1" maxOccurs="1"/>
          <xs:element name="P1082110" type="Decimal_TD18_FD2___5" nillable="false" minOccurs="1" maxOccurs="1"/>
          <xs:element name="P1082112" type="Decimal_TD18_FD2___5" nillable="false" minOccurs="1" maxOccurs="1"/>
          <xs:element name="P1082115" type="Decimal_TD18_FD2___5" nillable="false" minOccurs="1" maxOccurs="1"/>
          <xs:element name="P1124814" type="Decimal_TD18_FD2___8" nillable="false" minOccurs="1" maxOccurs="1"/>
          <xs:element name="P1124815" type="Decimal_TD18_FD2___8" nillable="false" minOccurs="1" maxOccurs="1"/>
          <xs:element name="P1082118" type="Decimal_TD18_FD2___5" nillable="false" minOccurs="1" maxOccurs="1"/>
          <xs:element name="P1082121" type="Decimal_TD18_FD2___5" nillable="false" minOccurs="1" maxOccurs="1"/>
          <xs:element name="P1082125" type="Decimal_TD18_FD2___5" nillable="false" minOccurs="1" maxOccurs="1"/>
          <xs:element name="P1082133" type="Decimal_TD18_FD2___5" nillable="false" minOccurs="1" maxOccurs="1"/>
          <xs:element name="P1082135" type="Decimal_TD18_FD2___5" nillable="false" minOccurs="1" maxOccurs="1"/>
          <xs:element name="P1079960" type="Decimal_TD18_FD2___5" nillable="false" minOccurs="1" maxOccurs="1"/>
          <xs:element name="P1079961" type="Decimal_TD18_FD2___5" nillable="false" minOccurs="1" maxOccurs="1"/>
          <xs:element name="P1079962" type="Decimal_TD18_FD2___5" nillable="false" minOccurs="1" maxOccurs="1"/>
          <xs:element name="P1079963" type="Decimal_TD18_FD2___5" nillable="false" minOccurs="1" maxOccurs="1"/>
          <xs:element name="P1079964" type="Decimal_TD18_FD2___5" nillable="false" minOccurs="1" maxOccurs="1"/>
          <xs:element name="P1079965" type="Decimal_TD18_FD2___5" nillable="false" minOccurs="1" maxOccurs="1"/>
          <xs:element name="P1079966" type="Decimal_TD18_FD2___5" nillable="false" minOccurs="1" maxOccurs="1"/>
          <xs:element name="P1079967" type="Decimal_TD18_FD2___5" nillable="false" minOccurs="1" maxOccurs="1"/>
          <xs:element name="P1082136" type="Decimal_TD18_FD2___5" nillable="false" minOccurs="1" maxOccurs="1"/>
          <xs:element name="P1082139" type="Decimal_TD18_FD2___5" nillable="false" minOccurs="1" maxOccurs="1"/>
          <xs:element name="P1082147" type="Decimal_TD18_FD2___5" nillable="false" minOccurs="1" maxOccurs="1"/>
          <xs:element name="P1124816" type="Decimal_TD18_FD2___8" nillable="false" minOccurs="1" maxOccurs="1"/>
          <xs:element name="P1124817" type="Decimal_TD18_FD2___8" nillable="false" minOccurs="1" maxOccurs="1"/>
          <xs:element name="P1082148" type="Decimal_TD18_FD2___5" nillable="false" minOccurs="1" maxOccurs="1"/>
          <xs:element name="P1082149" type="Decimal_TD18_FD2___5" nillable="false" minOccurs="1" maxOccurs="1"/>
          <xs:element name="P1082150" type="Decimal_TD18_FD2___5" nillable="false" minOccurs="1" maxOccurs="1"/>
          <xs:element name="P1082151" type="Decimal_TD18_FD2___5" nillable="false" minOccurs="1" maxOccurs="1"/>
          <xs:element name="P1082152" type="Decimal_TD18_FD2___5" nillable="false" minOccurs="1" maxOccurs="1"/>
          <xs:element name="P1079968" type="Decimal_TD18_FD2___5" nillable="false" minOccurs="1" maxOccurs="1"/>
          <xs:element name="P1079969" type="Decimal_TD18_FD2___5" nillable="false" minOccurs="1" maxOccurs="1"/>
          <xs:element name="P1079970" type="Decimal_TD18_FD2___5" nillable="false" minOccurs="1" maxOccurs="1"/>
          <xs:element name="P1079971" type="Decimal_TD18_FD2___5" nillable="false" minOccurs="1" maxOccurs="1"/>
          <xs:element name="P1079972" type="Decimal_TD18_FD2___5" nillable="false" minOccurs="1" maxOccurs="1"/>
          <xs:element name="P1079973" type="Decimal_TD18_FD2___5" nillable="false" minOccurs="1" maxOccurs="1"/>
          <xs:element name="P1079974" type="Decimal_TD18_FD2___5" nillable="false" minOccurs="1" maxOccurs="1"/>
          <xs:element name="P1079975" type="Decimal_TD18_FD2___5" nillable="false" minOccurs="1" maxOccurs="1"/>
          <xs:element name="P1082153" type="Decimal_TD18_FD2___5" nillable="false" minOccurs="1" maxOccurs="1"/>
          <xs:element name="P1082155" type="Decimal_TD18_FD2___5" nillable="false" minOccurs="1" maxOccurs="1"/>
          <xs:element name="P1082156" type="Decimal_TD18_FD2___5" nillable="false" minOccurs="1" maxOccurs="1"/>
          <xs:element name="P1124818" type="Decimal_TD18_FD2___8" nillable="false" minOccurs="1" maxOccurs="1"/>
          <xs:element name="P1124819" type="Decimal_TD18_FD2___8" nillable="false" minOccurs="1" maxOccurs="1"/>
          <xs:element name="P1082157" type="Decimal_TD18_FD2___5" nillable="false" minOccurs="1" maxOccurs="1"/>
          <xs:element name="P1082158" type="Decimal_TD18_FD2___5" nillable="false" minOccurs="1" maxOccurs="1"/>
          <xs:element name="P1082159" type="Decimal_TD18_FD2___5" nillable="false" minOccurs="1" maxOccurs="1"/>
          <xs:element name="P1082160" type="Decimal_TD18_FD2___5" nillable="false" minOccurs="1" maxOccurs="1"/>
          <xs:element name="P1082161" type="Decimal_TD18_FD2___5" nillable="false" minOccurs="1" maxOccurs="1"/>
          <xs:element name="P1079976" type="Decimal_TD18_FD2___5" nillable="false" minOccurs="1" maxOccurs="1"/>
          <xs:element name="P1079977" type="Decimal_TD18_FD2___5" nillable="false" minOccurs="1" maxOccurs="1"/>
          <xs:element name="P1079978" type="Decimal_TD18_FD2___5" nillable="false" minOccurs="1" maxOccurs="1"/>
          <xs:element name="P1079979" type="Decimal_TD18_FD2___5" nillable="false" minOccurs="1" maxOccurs="1"/>
          <xs:element name="P1079980" type="Decimal_TD18_FD2___5" nillable="false" minOccurs="1" maxOccurs="1"/>
          <xs:element name="P1079981" type="Decimal_TD18_FD2___5" nillable="false" minOccurs="1" maxOccurs="1"/>
          <xs:element name="P1079982" type="Decimal_TD18_FD2___5" nillable="false" minOccurs="1" maxOccurs="1"/>
          <xs:element name="P1079983" type="Decimal_TD18_FD2___5" nillable="false" minOccurs="1" maxOccurs="1"/>
          <xs:element name="P1082162" type="Decimal_TD18_FD2___5" nillable="false" minOccurs="1" maxOccurs="1"/>
          <xs:element name="P1082163" type="Decimal_TD18_FD2___5" nillable="false" minOccurs="1" maxOccurs="1"/>
          <xs:element name="P1082164" type="Decimal_TD18_FD2___5" nillable="false" minOccurs="1" maxOccurs="1"/>
          <xs:element name="P1124820" type="Decimal_TD18_FD2___8" nillable="false" minOccurs="1" maxOccurs="1"/>
          <xs:element name="P1124821" type="Decimal_TD18_FD2___8" nillable="false" minOccurs="1" maxOccurs="1"/>
          <xs:element name="P1082165" type="Decimal_TD18_FD2___5" nillable="false" minOccurs="1" maxOccurs="1"/>
          <xs:element name="P1082166" type="Decimal_TD18_FD2___5" nillable="false" minOccurs="1" maxOccurs="1"/>
          <xs:element name="P1082167" type="Decimal_TD18_FD2___5" nillable="false" minOccurs="1" maxOccurs="1"/>
          <xs:element name="P1082168" type="Decimal_TD18_FD2___5" nillable="false" minOccurs="1" maxOccurs="1"/>
          <xs:element name="P1082169" type="Decimal_TD18_FD2___5" nillable="false" minOccurs="1" maxOccurs="1"/>
          <xs:element name="P1079984" type="Decimal_TD18_FD2___5" nillable="false" minOccurs="1" maxOccurs="1"/>
          <xs:element name="P1079985" type="Decimal_TD18_FD2___5" nillable="false" minOccurs="1" maxOccurs="1"/>
          <xs:element name="P1079986" type="Decimal_TD18_FD2___5" nillable="false" minOccurs="1" maxOccurs="1"/>
          <xs:element name="P1079987" type="Decimal_TD18_FD2___5" nillable="false" minOccurs="1" maxOccurs="1"/>
          <xs:element name="P1079988" type="Decimal_TD18_FD2___5" nillable="false" minOccurs="1" maxOccurs="1"/>
          <xs:element name="P1079989" type="Decimal_TD18_FD2___5" nillable="false" minOccurs="1" maxOccurs="1"/>
          <xs:element name="P1079990" type="Decimal_TD18_FD2___5" nillable="false" minOccurs="1" maxOccurs="1"/>
          <xs:element name="P1079991" type="Decimal_TD18_FD2___5" nillable="false" minOccurs="1" maxOccurs="1"/>
          <xs:element name="P1082170" type="Decimal_TD18_FD2___5" nillable="false" minOccurs="1" maxOccurs="1"/>
          <xs:element name="P1082171" type="Decimal_TD18_FD2___5" nillable="false" minOccurs="1" maxOccurs="1"/>
          <xs:element name="P1082172" type="Decimal_TD18_FD2___5" nillable="false" minOccurs="1" maxOccurs="1"/>
          <xs:element name="P1124822" type="Decimal_TD18_FD2___8" nillable="false" minOccurs="1" maxOccurs="1"/>
          <xs:element name="P1124823" type="Decimal_TD18_FD2___8" nillable="false" minOccurs="1" maxOccurs="1"/>
          <xs:element name="P1082173" type="Decimal_TD18_FD2___5" nillable="false" minOccurs="1" maxOccurs="1"/>
          <xs:element name="P1082174" type="Decimal_TD18_FD2___5" nillable="false" minOccurs="1" maxOccurs="1"/>
          <xs:element name="P1082175" type="Decimal_TD18_FD2___5" nillable="false" minOccurs="1" maxOccurs="1"/>
          <xs:element name="P1082176" type="Decimal_TD18_FD2___5" nillable="false" minOccurs="1" maxOccurs="1"/>
          <xs:element name="P1082177" type="Decimal_TD18_FD2___5" nillable="false" minOccurs="1" maxOccurs="1"/>
          <xs:element name="P1079992" type="Decimal_TD18_FD2___5" nillable="false" minOccurs="1" maxOccurs="1"/>
          <xs:element name="P1079993" type="Decimal_TD18_FD2___5" nillable="false" minOccurs="1" maxOccurs="1"/>
          <xs:element name="P1079994" type="Decimal_TD18_FD2___5" nillable="false" minOccurs="1" maxOccurs="1"/>
          <xs:element name="P1079995" type="Decimal_TD18_FD2___5" nillable="false" minOccurs="1" maxOccurs="1"/>
          <xs:element name="P1079996" type="Decimal_TD18_FD2___5" nillable="false" minOccurs="1" maxOccurs="1"/>
          <xs:element name="P1079997" type="Decimal_TD18_FD2___5" nillable="false" minOccurs="1" maxOccurs="1"/>
          <xs:element name="P1079998" type="Decimal_TD18_FD2___5" nillable="false" minOccurs="1" maxOccurs="1"/>
          <xs:element name="P1079999" type="Decimal_TD18_FD2___5" nillable="false" minOccurs="1" maxOccurs="1"/>
          <xs:element name="P1082178" type="Decimal_TD18_FD2___5" nillable="false" minOccurs="1" maxOccurs="1"/>
          <xs:element name="P1082179" type="Decimal_TD18_FD2___5" nillable="false" minOccurs="1" maxOccurs="1"/>
          <xs:element name="P1082180" type="Decimal_TD18_FD2___5" nillable="false" minOccurs="1" maxOccurs="1"/>
          <xs:element name="P1124824" type="Decimal_TD18_FD2___8" nillable="false" minOccurs="1" maxOccurs="1"/>
          <xs:element name="P1124825" type="Decimal_TD18_FD2___8" nillable="false" minOccurs="1" maxOccurs="1"/>
          <xs:element name="P1082181" type="Decimal_TD18_FD2___5" nillable="false" minOccurs="1" maxOccurs="1"/>
          <xs:element name="P1082182" type="Decimal_TD18_FD2___5" nillable="false" minOccurs="1" maxOccurs="1"/>
          <xs:element name="P1082183" type="Decimal_TD18_FD2___5" nillable="false" minOccurs="1" maxOccurs="1"/>
          <xs:element name="P1082184" type="Decimal_TD18_FD2___5" nillable="false" minOccurs="1" maxOccurs="1"/>
          <xs:element name="P1082185" type="Decimal_TD18_FD2___5" nillable="false" minOccurs="1" maxOccurs="1"/>
          <xs:element name="P1080000" type="Decimal_TD18_FD2___5" nillable="false" minOccurs="1" maxOccurs="1"/>
          <xs:element name="P1080001" type="Decimal_TD18_FD2___5" nillable="false" minOccurs="1" maxOccurs="1"/>
          <xs:element name="P1080002" type="Decimal_TD18_FD2___5" nillable="false" minOccurs="1" maxOccurs="1"/>
          <xs:element name="P1080003" type="Decimal_TD18_FD2___5" nillable="false" minOccurs="1" maxOccurs="1"/>
          <xs:element name="P1080004" type="Decimal_TD18_FD2___5" nillable="false" minOccurs="1" maxOccurs="1"/>
          <xs:element name="P1080005" type="Decimal_TD18_FD2___5" nillable="false" minOccurs="1" maxOccurs="1"/>
          <xs:element name="P1080006" type="Decimal_TD18_FD2___5" nillable="false" minOccurs="1" maxOccurs="1"/>
          <xs:element name="P1080007" type="Decimal_TD18_FD2___5" nillable="false" minOccurs="1" maxOccurs="1"/>
          <xs:element name="P1082186" type="Decimal_TD18_FD2___5" nillable="false" minOccurs="1" maxOccurs="1"/>
          <xs:element name="P1082187" type="Decimal_TD18_FD2___5" nillable="false" minOccurs="1" maxOccurs="1"/>
          <xs:element name="P1082188" type="Decimal_TD18_FD2___5" nillable="false" minOccurs="1" maxOccurs="1"/>
          <xs:element name="P1124826" type="Decimal_TD18_FD2___8" nillable="false" minOccurs="1" maxOccurs="1"/>
          <xs:element name="P1124827" type="Decimal_TD18_FD2___8" nillable="false" minOccurs="1" maxOccurs="1"/>
          <xs:element name="P1082189" type="Decimal_TD18_FD2___5" nillable="false" minOccurs="1" maxOccurs="1"/>
          <xs:element name="P1082190" type="Decimal_TD18_FD2___5" nillable="false" minOccurs="1" maxOccurs="1"/>
          <xs:element name="P1082191" type="Decimal_TD18_FD2___5" nillable="false" minOccurs="1" maxOccurs="1"/>
          <xs:element name="P1082192" type="Decimal_TD18_FD2___5" nillable="false" minOccurs="1" maxOccurs="1"/>
          <xs:element name="P1082193" type="Decimal_TD18_FD2___5" nillable="false" minOccurs="1" maxOccurs="1"/>
          <xs:element name="P1080008" type="Decimal_TD18_FD2___5" nillable="false" minOccurs="1" maxOccurs="1"/>
          <xs:element name="P1080009" type="Decimal_TD18_FD2___5" nillable="false" minOccurs="0" maxOccurs="1"/>
          <xs:element name="P1080010" type="Decimal_TD18_FD2___5" nillable="false" minOccurs="1" maxOccurs="1"/>
          <xs:element name="P1080011" type="Decimal_TD18_FD2___5" nillable="false" minOccurs="1" maxOccurs="1"/>
          <xs:element name="P1080012" type="Decimal_TD18_FD2___5" nillable="false" minOccurs="1" maxOccurs="1"/>
          <xs:element name="P1080013" type="Decimal_TD18_FD2___5" nillable="false" minOccurs="1" maxOccurs="1"/>
          <xs:element name="P1080014" type="Decimal_TD18_FD2___5" nillable="false" minOccurs="1" maxOccurs="1"/>
          <xs:element name="P1080015" type="Decimal_TD18_FD2___5" nillable="false" minOccurs="1" maxOccurs="1"/>
          <xs:element name="P1082194" type="Decimal_TD18_FD2___5" nillable="false" minOccurs="1" maxOccurs="1"/>
          <xs:element name="P1082195" type="Decimal_TD18_FD2___5" nillable="false" minOccurs="1" maxOccurs="1"/>
          <xs:element name="P1082196" type="Decimal_TD18_FD2___5" nillable="false" minOccurs="1" maxOccurs="1"/>
          <xs:element name="P1124829" type="Decimal_TD18_FD2___8" nillable="false" minOccurs="1" maxOccurs="1"/>
          <xs:element name="P1124830" type="Decimal_TD18_FD2___8" nillable="false" minOccurs="1" maxOccurs="1"/>
          <xs:element name="P1082197" type="Decimal_TD18_FD2___5" nillable="false" minOccurs="1" maxOccurs="1"/>
          <xs:element name="P1082198" type="Decimal_TD18_FD2___5" nillable="false" minOccurs="1" maxOccurs="1"/>
          <xs:element name="P1082199" type="Decimal_TD18_FD2___5" nillable="false" minOccurs="1" maxOccurs="1"/>
          <xs:element name="P1082200" type="Decimal_TD18_FD2___5" nillable="false" minOccurs="1" maxOccurs="1"/>
          <xs:element name="P1082201" type="Decimal_TD18_FD2___5" nillable="false" minOccurs="1" maxOccurs="1"/>
          <xs:element name="P1080016" type="Decimal_TD18_FD2___5" nillable="false" minOccurs="1" maxOccurs="1"/>
          <xs:element name="P1080017" type="Decimal_TD18_FD2___5" nillable="false" minOccurs="1" maxOccurs="1"/>
          <xs:element name="P1080018" type="Decimal_TD18_FD2___5" nillable="false" minOccurs="1" maxOccurs="1"/>
          <xs:element name="P1080019" type="Decimal_TD18_FD2___5" nillable="false" minOccurs="1" maxOccurs="1"/>
          <xs:element name="P1080020" type="Decimal_TD18_FD2___5" nillable="false" minOccurs="1" maxOccurs="1"/>
          <xs:element name="P1080021" type="Decimal_TD18_FD2___5" nillable="false" minOccurs="1" maxOccurs="1"/>
          <xs:element name="P1080022" type="Decimal_TD18_FD2___5" nillable="false" minOccurs="1" maxOccurs="1"/>
          <xs:element name="P1080023" type="Decimal_TD18_FD2___5" nillable="false" minOccurs="1" maxOccurs="1"/>
          <xs:element name="P1082202" type="Decimal_TD18_FD2___5" nillable="false" minOccurs="1" maxOccurs="1"/>
          <xs:element name="P1082203" type="Decimal_TD18_FD2___5" nillable="false" minOccurs="1" maxOccurs="1"/>
          <xs:element name="P1082204" type="Decimal_TD18_FD2___5" nillable="false" minOccurs="1" maxOccurs="1"/>
          <xs:element name="P1124828" type="Decimal_TD18_FD2___8" nillable="false" minOccurs="1" maxOccurs="1"/>
          <xs:element name="P1124831" type="Decimal_TD18_FD2___8" nillable="false" minOccurs="1" maxOccurs="1"/>
          <xs:element name="P1082205" type="Decimal_TD18_FD2___5" nillable="false" minOccurs="1" maxOccurs="1"/>
          <xs:element name="P1082206" type="Decimal_TD18_FD2___5" nillable="false" minOccurs="1" maxOccurs="1"/>
          <xs:element name="P1082207" type="Decimal_TD18_FD2___5" nillable="false" minOccurs="1" maxOccurs="1"/>
          <xs:element name="P1082208" type="Decimal_TD18_FD2___5" nillable="false" minOccurs="1" maxOccurs="1"/>
          <xs:element name="P1082209" type="Decimal_TD18_FD2___5" nillable="false" minOccurs="1" maxOccurs="1"/>
          <xs:element name="P1080024" type="Decimal_TD18_FD2___5" nillable="false" minOccurs="1" maxOccurs="1"/>
          <xs:element name="P1080025" type="Decimal_TD18_FD2___5" nillable="false" minOccurs="1" maxOccurs="1"/>
          <xs:element name="P1080026" type="Decimal_TD18_FD2___5" nillable="false" minOccurs="1" maxOccurs="1"/>
          <xs:element name="P1080027" type="Decimal_TD18_FD2___5" nillable="false" minOccurs="1" maxOccurs="1"/>
          <xs:element name="P1080028" type="Decimal_TD18_FD2___5" nillable="false" minOccurs="1" maxOccurs="1"/>
          <xs:element name="P1080029" type="Decimal_TD18_FD2___5" nillable="false" minOccurs="1" maxOccurs="1"/>
          <xs:element name="P1080030" type="Decimal_TD18_FD2___5" nillable="false" minOccurs="1" maxOccurs="1"/>
          <xs:element name="P1080031" type="Decimal_TD18_FD2___5" nillable="false" minOccurs="1" maxOccurs="1"/>
          <xs:element name="P1082210" type="Decimal_TD18_FD2___5" nillable="false" minOccurs="1" maxOccurs="1"/>
          <xs:element name="P1082211" type="Decimal_TD18_FD2___5" nillable="false" minOccurs="1" maxOccurs="1"/>
          <xs:element name="P1082212" type="Decimal_TD18_FD2___5" nillable="false" minOccurs="1" maxOccurs="1"/>
          <xs:element name="P1124832" type="Decimal_TD18_FD2___8" nillable="false" minOccurs="1" maxOccurs="1"/>
          <xs:element name="P1124833" type="Decimal_TD18_FD2___8" nillable="false" minOccurs="1" maxOccurs="1"/>
          <xs:element name="P1082213" type="Decimal_TD18_FD2___5" nillable="false" minOccurs="1" maxOccurs="1"/>
          <xs:element name="P1082214" type="Decimal_TD18_FD2___5" nillable="false" minOccurs="1" maxOccurs="1"/>
          <xs:element name="P1082215" type="Decimal_TD18_FD2___5" nillable="false" minOccurs="1" maxOccurs="1"/>
          <xs:element name="P1082216" type="Decimal_TD18_FD2___5" nillable="false" minOccurs="1" maxOccurs="1"/>
          <xs:element name="P1082217" type="Decimal_TD18_FD2___5" nillable="false" minOccurs="1" maxOccurs="1"/>
          <xs:element name="P1080032" type="Decimal_TD18_FD2___5" nillable="false" minOccurs="1" maxOccurs="1"/>
          <xs:element name="P1080033" type="Decimal_TD18_FD2___5" nillable="false" minOccurs="1" maxOccurs="1"/>
          <xs:element name="P1080034" type="Decimal_TD18_FD2___5" nillable="false" minOccurs="1" maxOccurs="1"/>
          <xs:element name="P1080035" type="Decimal_TD18_FD2___5" nillable="false" minOccurs="1" maxOccurs="1"/>
          <xs:element name="P1080036" type="Decimal_TD18_FD2___5" nillable="false" minOccurs="1" maxOccurs="1"/>
          <xs:element name="P1080037" type="Decimal_TD18_FD2___5" nillable="false" minOccurs="1" maxOccurs="1"/>
          <xs:element name="P1080038" type="Decimal_TD18_FD2___5" nillable="false" minOccurs="1" maxOccurs="1"/>
          <xs:element name="P1080039" type="Decimal_TD18_FD2___5" nillable="false" minOccurs="1" maxOccurs="1"/>
          <xs:element name="P1082220" type="Decimal_TD18_FD2___5" nillable="false" minOccurs="1" maxOccurs="1"/>
          <xs:element name="P1082222" type="Decimal_TD18_FD2___5" nillable="false" minOccurs="1" maxOccurs="1"/>
          <xs:element name="P1082224" type="Decimal_TD18_FD2___5" nillable="false" minOccurs="1" maxOccurs="1"/>
          <xs:element name="P1124834" type="Decimal_TD18_FD2___8" nillable="false" minOccurs="1" maxOccurs="1"/>
          <xs:element name="P1124835" type="Decimal_TD18_FD2___8" nillable="false" minOccurs="1" maxOccurs="1"/>
          <xs:element name="P1082225" type="Decimal_TD18_FD2___5" nillable="false" minOccurs="1" maxOccurs="1"/>
          <xs:element name="P1082227" type="Decimal_TD18_FD2___5" nillable="false" minOccurs="1" maxOccurs="1"/>
          <xs:element name="P1082229" type="Decimal_TD18_FD2___5" nillable="false" minOccurs="1" maxOccurs="1"/>
          <xs:element name="P1082232" type="Decimal_TD18_FD2___5" nillable="false" minOccurs="1" maxOccurs="1"/>
          <xs:element name="P1082234" type="Decimal_TD18_FD2___5" nillable="false" minOccurs="1" maxOccurs="1"/>
          <xs:element name="P1080040" type="Decimal_TD18_FD2___5" nillable="false" minOccurs="1" maxOccurs="1"/>
          <xs:element name="P1080041" type="Decimal_TD18_FD2___5" nillable="false" minOccurs="1" maxOccurs="1"/>
          <xs:element name="P1080042" type="Decimal_TD18_FD2___5" nillable="false" minOccurs="1" maxOccurs="1"/>
          <xs:element name="P1080043" type="Decimal_TD18_FD2___5" nillable="false" minOccurs="1" maxOccurs="1"/>
          <xs:element name="P1080044" type="Decimal_TD18_FD2___5" nillable="false" minOccurs="1" maxOccurs="1"/>
          <xs:element name="P1080045" type="Decimal_TD18_FD2___5" nillable="false" minOccurs="1" maxOccurs="1"/>
          <xs:element name="P1080046" type="Decimal_TD18_FD2___5" nillable="false" minOccurs="1" maxOccurs="1"/>
          <xs:element name="P1080047" type="Decimal_TD18_FD2___5" nillable="false" minOccurs="1" maxOccurs="1"/>
          <xs:element name="P1082236" type="Decimal_TD18_FD2___5" nillable="false" minOccurs="1" maxOccurs="1"/>
          <xs:element name="P1082248" type="Decimal_TD18_FD2___5" nillable="false" minOccurs="1" maxOccurs="1"/>
          <xs:element name="P1082250" type="Decimal_TD18_FD2___5" nillable="false" minOccurs="1" maxOccurs="1"/>
          <xs:element name="P1124836" type="Decimal_TD18_FD2___8" nillable="false" minOccurs="1" maxOccurs="1"/>
          <xs:element name="P1124837" type="Decimal_TD18_FD2___8" nillable="false" minOccurs="1" maxOccurs="1"/>
          <xs:element name="P1082252" type="Decimal_TD18_FD2___5" nillable="false" minOccurs="1" maxOccurs="1"/>
          <xs:element name="P1082254" type="Decimal_TD18_FD2___5" nillable="false" minOccurs="1" maxOccurs="1"/>
          <xs:element name="P1082256" type="Decimal_TD18_FD2___5" nillable="false" minOccurs="1" maxOccurs="1"/>
          <xs:element name="P1082257" type="Decimal_TD18_FD2___5" nillable="false" minOccurs="1" maxOccurs="1"/>
          <xs:element name="P1082259" type="Decimal_TD18_FD2___5" nillable="false" minOccurs="1" maxOccurs="1"/>
          <xs:element name="P1080048" type="Decimal_TD18_FD2___5" nillable="false" minOccurs="1" maxOccurs="1"/>
          <xs:element name="P1080049" type="Decimal_TD18_FD2___5" nillable="false" minOccurs="1" maxOccurs="1"/>
          <xs:element name="P1080050" type="Decimal_TD18_FD2___5" nillable="false" minOccurs="1" maxOccurs="1"/>
          <xs:element name="P1080051" type="Decimal_TD18_FD2___5" nillable="false" minOccurs="1" maxOccurs="1"/>
          <xs:element name="P1080052" type="Decimal_TD18_FD2___5" nillable="false" minOccurs="1" maxOccurs="1"/>
          <xs:element name="P1080053" type="Decimal_TD18_FD2___5" nillable="false" minOccurs="1" maxOccurs="1"/>
          <xs:element name="P1080054" type="Decimal_TD18_FD2___5" nillable="false" minOccurs="1" maxOccurs="1"/>
          <xs:element name="P1080055" type="Decimal_TD18_FD2___5" nillable="false" minOccurs="1" maxOccurs="1"/>
          <xs:element name="P1082260" type="Decimal_TD18_FD2___5" nillable="false" minOccurs="1" maxOccurs="1"/>
          <xs:element name="P1082237" type="Decimal_TD18_FD2___5" nillable="false" minOccurs="1" maxOccurs="1"/>
          <xs:element name="P1082261" type="Decimal_TD18_FD2___5" nillable="false" minOccurs="1" maxOccurs="1"/>
          <xs:element name="P1124838" type="Decimal_TD18_FD2___8" nillable="false" minOccurs="1" maxOccurs="1"/>
          <xs:element name="P1124839" type="Decimal_TD18_FD2___8" nillable="false" minOccurs="1" maxOccurs="1"/>
          <xs:element name="P1082262" type="Decimal_TD18_FD2___5" nillable="false" minOccurs="1" maxOccurs="1"/>
          <xs:element name="P1082264" type="Decimal_TD18_FD2___5" nillable="false" minOccurs="1" maxOccurs="1"/>
          <xs:element name="P1082265" type="Decimal_TD18_FD2___5" nillable="false" minOccurs="1" maxOccurs="1"/>
          <xs:element name="P1082266" type="Decimal_TD18_FD2___5" nillable="false" minOccurs="1" maxOccurs="1"/>
          <xs:element name="P1082267" type="Decimal_TD18_FD2___5" nillable="false" minOccurs="1" maxOccurs="1"/>
          <xs:element name="P1080056" type="Decimal_TD18_FD2___5" nillable="false" minOccurs="1" maxOccurs="1"/>
          <xs:element name="P1080057" type="Decimal_TD18_FD2___5" nillable="false" minOccurs="1" maxOccurs="1"/>
          <xs:element name="P1080058" type="Decimal_TD18_FD2___5" nillable="false" minOccurs="1" maxOccurs="1"/>
          <xs:element name="P1080059" type="Decimal_TD18_FD2___5" nillable="false" minOccurs="1" maxOccurs="1"/>
          <xs:element name="P1080060" type="Decimal_TD18_FD2___5" nillable="false" minOccurs="1" maxOccurs="1"/>
          <xs:element name="P1080061" type="Decimal_TD18_FD2___5" nillable="false" minOccurs="1" maxOccurs="1"/>
          <xs:element name="P1080062" type="Decimal_TD18_FD2___5" nillable="false" minOccurs="1" maxOccurs="1"/>
          <xs:element name="P1080063" type="Decimal_TD18_FD2___5" nillable="false" minOccurs="1" maxOccurs="1"/>
          <xs:element name="P1082269" type="Decimal_TD18_FD2___5" nillable="false" minOccurs="1" maxOccurs="1"/>
          <xs:element name="P1082270" type="Decimal_TD18_FD2___5" nillable="false" minOccurs="1" maxOccurs="1"/>
          <xs:element name="P1082239" type="Decimal_TD18_FD2___5" nillable="false" minOccurs="1" maxOccurs="1"/>
          <xs:element name="P1124840" type="Decimal_TD18_FD2___8" nillable="false" minOccurs="1" maxOccurs="1"/>
          <xs:element name="P1124841" type="Decimal_TD18_FD2___8" nillable="false" minOccurs="1" maxOccurs="1"/>
          <xs:element name="P1082272" type="Decimal_TD18_FD2___5" nillable="false" minOccurs="1" maxOccurs="1"/>
          <xs:element name="P1082273" type="Decimal_TD18_FD2___5" nillable="false" minOccurs="1" maxOccurs="1"/>
          <xs:element name="P1082275" type="Decimal_TD18_FD2___5" nillable="false" minOccurs="1" maxOccurs="1"/>
          <xs:element name="P1082276" type="Decimal_TD18_FD2___5" nillable="false" minOccurs="1" maxOccurs="1"/>
          <xs:element name="P1082277" type="Decimal_TD18_FD2___5" nillable="false" minOccurs="1" maxOccurs="1"/>
          <xs:element name="P1080064" type="Decimal_TD18_FD2___5" nillable="false" minOccurs="1" maxOccurs="1"/>
          <xs:element name="P1080065" type="Decimal_TD18_FD2___5" nillable="false" minOccurs="1" maxOccurs="1"/>
          <xs:element name="P1080066" type="Decimal_TD18_FD2___5" nillable="false" minOccurs="1" maxOccurs="1"/>
          <xs:element name="P1080067" type="Decimal_TD18_FD2___5" nillable="false" minOccurs="1" maxOccurs="1"/>
          <xs:element name="P1080068" type="Decimal_TD18_FD2___5" nillable="false" minOccurs="1" maxOccurs="1"/>
          <xs:element name="P1080069" type="Decimal_TD18_FD2___5" nillable="false" minOccurs="1" maxOccurs="1"/>
          <xs:element name="P1080070" type="Decimal_TD18_FD2___5" nillable="false" minOccurs="1" maxOccurs="1"/>
          <xs:element name="P1080071" type="Decimal_TD18_FD2___5" nillable="false" minOccurs="1" maxOccurs="1"/>
          <xs:element name="P1082278" type="Decimal_TD18_FD2___5" nillable="false" minOccurs="1" maxOccurs="1"/>
          <xs:element name="P1082279" type="Decimal_TD18_FD2___5" nillable="false" minOccurs="1" maxOccurs="1"/>
          <xs:element name="P1082280" type="Decimal_TD18_FD2___5" nillable="false" minOccurs="1" maxOccurs="1"/>
          <xs:element name="P1124842" type="Decimal_TD18_FD2___8" nillable="false" minOccurs="1" maxOccurs="1"/>
          <xs:element name="P1124843" type="Decimal_TD18_FD2___8" nillable="false" minOccurs="1" maxOccurs="1"/>
          <xs:element name="P1082245" type="Decimal_TD18_FD2___5" nillable="false" minOccurs="1" maxOccurs="1"/>
          <xs:element name="P1082282" type="Decimal_TD18_FD2___5" nillable="false" minOccurs="1" maxOccurs="1"/>
          <xs:element name="P1082284" type="Decimal_TD18_FD2___5" nillable="false" minOccurs="1" maxOccurs="1"/>
          <xs:element name="P1082285" type="Decimal_TD18_FD2___5" nillable="false" minOccurs="1" maxOccurs="1"/>
          <xs:element name="P1082286" type="Decimal_TD18_FD2___5" nillable="false" minOccurs="1" maxOccurs="1"/>
          <xs:element name="P1080072" type="Decimal_TD18_FD2___5" nillable="false" minOccurs="1" maxOccurs="1"/>
          <xs:element name="P1080073" type="Decimal_TD18_FD2___5" nillable="false" minOccurs="1" maxOccurs="1"/>
          <xs:element name="P1080074" type="Decimal_TD18_FD2___5" nillable="false" minOccurs="1" maxOccurs="1"/>
          <xs:element name="P1080075" type="Decimal_TD18_FD2___5" nillable="false" minOccurs="1" maxOccurs="1"/>
          <xs:element name="P1080076" type="Decimal_TD18_FD2___5" nillable="false" minOccurs="1" maxOccurs="1"/>
          <xs:element name="P1080077" type="Decimal_TD18_FD2___5" nillable="false" minOccurs="1" maxOccurs="1"/>
          <xs:element name="P1080078" type="Decimal_TD18_FD2___5" nillable="false" minOccurs="1" maxOccurs="1"/>
          <xs:element name="P1080079" type="Decimal_TD18_FD2___5" nillable="false" minOccurs="1" maxOccurs="1"/>
          <xs:element name="P1082288" type="Decimal_TD18_FD2___5" nillable="false" minOccurs="1" maxOccurs="1"/>
          <xs:element name="P1082289" type="Decimal_TD18_FD2___5" nillable="false" minOccurs="1" maxOccurs="1"/>
          <xs:element name="P1082290" type="Decimal_TD18_FD2___5" nillable="false" minOccurs="1" maxOccurs="1"/>
          <xs:element name="P1124844" type="Decimal_TD18_FD2___8" nillable="false" minOccurs="1" maxOccurs="1"/>
          <xs:element name="P1124845" type="Decimal_TD18_FD2___8" nillable="false" minOccurs="1" maxOccurs="1"/>
          <xs:element name="P1082292" type="Decimal_TD18_FD2___5" nillable="false" minOccurs="1" maxOccurs="1"/>
          <xs:element name="P1082247" type="Decimal_TD18_FD2___5" nillable="false" minOccurs="1" maxOccurs="1"/>
          <xs:element name="P1082295" type="Decimal_TD18_FD2___5" nillable="false" minOccurs="1" maxOccurs="1"/>
          <xs:element name="P1082298" type="Decimal_TD18_FD2___5" nillable="false" minOccurs="1" maxOccurs="1"/>
          <xs:element name="P1082300" type="Decimal_TD18_FD2___5" nillable="false" minOccurs="1" maxOccurs="1"/>
          <xs:element name="P1080080" type="Decimal_TD18_FD2___5" nillable="false" minOccurs="1" maxOccurs="1"/>
          <xs:element name="P1080081" type="Decimal_TD18_FD2___5" nillable="false" minOccurs="1" maxOccurs="1"/>
          <xs:element name="P1080082" type="Decimal_TD18_FD2___5" nillable="false" minOccurs="1" maxOccurs="1"/>
          <xs:element name="P1080083" type="Decimal_TD18_FD2___5" nillable="false" minOccurs="1" maxOccurs="1"/>
          <xs:element name="P1080084" type="Decimal_TD18_FD2___5" nillable="false" minOccurs="1" maxOccurs="1"/>
          <xs:element name="P1080085" type="Decimal_TD18_FD2___5" nillable="false" minOccurs="1" maxOccurs="1"/>
          <xs:element name="P1080086" type="Decimal_TD18_FD2___5" nillable="false" minOccurs="1" maxOccurs="1"/>
          <xs:element name="P1080087" type="Decimal_TD18_FD2___5" nillable="false" minOccurs="1" maxOccurs="1"/>
          <xs:element name="P1082301" type="Decimal_TD18_FD2___5" nillable="false" minOccurs="1" maxOccurs="1"/>
          <xs:element name="P1082322" type="Decimal_TD18_FD2___5" nillable="false" minOccurs="1" maxOccurs="1"/>
          <xs:element name="P1082323" type="Decimal_TD18_FD2___5" nillable="false" minOccurs="1" maxOccurs="1"/>
          <xs:element name="P1124846" type="Decimal_TD18_FD2___8" nillable="false" minOccurs="1" maxOccurs="1"/>
          <xs:element name="P1124847" type="Decimal_TD18_FD2___8" nillable="false" minOccurs="1" maxOccurs="1"/>
          <xs:element name="P1082325" type="Decimal_TD18_FD2___5" nillable="false" minOccurs="1" maxOccurs="1"/>
          <xs:element name="P1082328" type="Decimal_TD18_FD2___5" nillable="false" minOccurs="1" maxOccurs="1"/>
          <xs:element name="P1082331" type="Decimal_TD18_FD2___5" nillable="false" minOccurs="1" maxOccurs="1"/>
          <xs:element name="P1082333" type="Decimal_TD18_FD2___5" nillable="false" minOccurs="1" maxOccurs="1"/>
          <xs:element name="P1082336" type="Decimal_TD18_FD2___5" nillable="false" minOccurs="1" maxOccurs="1"/>
          <xs:element name="P1080088" type="Decimal_TD18_FD2___5" nillable="false" minOccurs="1" maxOccurs="1"/>
          <xs:element name="P1080089" type="Decimal_TD18_FD2___5" nillable="false" minOccurs="1" maxOccurs="1"/>
          <xs:element name="P1080090" type="Decimal_TD18_FD2___5" nillable="false" minOccurs="1" maxOccurs="1"/>
          <xs:element name="P1080091" type="Decimal_TD18_FD2___5" nillable="false" minOccurs="1" maxOccurs="1"/>
          <xs:element name="P1080092" type="Decimal_TD18_FD2___5" nillable="false" minOccurs="1" maxOccurs="1"/>
          <xs:element name="P1080093" type="Decimal_TD18_FD2___5" nillable="false" minOccurs="1" maxOccurs="1"/>
          <xs:element name="P1080094" type="Decimal_TD18_FD2___5" nillable="false" minOccurs="1" maxOccurs="1"/>
          <xs:element name="P1080095" type="Decimal_TD18_FD2___5" nillable="false" minOccurs="1" maxOccurs="1"/>
          <xs:element name="P1082338" type="Decimal_TD18_FD2___5" nillable="false" minOccurs="1" maxOccurs="1"/>
          <xs:element name="P1082304" type="Decimal_TD18_FD2___5" nillable="false" minOccurs="1" maxOccurs="1"/>
          <xs:element name="P1082341" type="Decimal_TD18_FD2___5" nillable="false" minOccurs="1" maxOccurs="1"/>
          <xs:element name="P1124848" type="Decimal_TD18_FD2___8" nillable="false" minOccurs="1" maxOccurs="1"/>
          <xs:element name="P1124849" type="Decimal_TD18_FD2___8" nillable="false" minOccurs="1" maxOccurs="1"/>
          <xs:element name="P1082343" type="Decimal_TD18_FD2___5" nillable="false" minOccurs="1" maxOccurs="1"/>
          <xs:element name="P1082344" type="Decimal_TD18_FD2___5" nillable="false" minOccurs="1" maxOccurs="1"/>
          <xs:element name="P1082346" type="Decimal_TD18_FD2___5" nillable="false" minOccurs="1" maxOccurs="1"/>
          <xs:element name="P1082349" type="Decimal_TD18_FD2___5" nillable="false" minOccurs="1" maxOccurs="1"/>
          <xs:element name="P1082351" type="Decimal_TD18_FD2___5" nillable="false" minOccurs="1" maxOccurs="1"/>
          <xs:element name="P1080096" type="Decimal_TD18_FD2___5" nillable="false" minOccurs="1" maxOccurs="1"/>
          <xs:element name="P1080097" type="Decimal_TD18_FD2___5" nillable="false" minOccurs="1" maxOccurs="1"/>
          <xs:element name="P1080098" type="Decimal_TD18_FD2___5" nillable="false" minOccurs="1" maxOccurs="1"/>
          <xs:element name="P1080099" type="Decimal_TD18_FD2___5" nillable="false" minOccurs="1" maxOccurs="1"/>
          <xs:element name="P1080100" type="Decimal_TD18_FD2___5" nillable="false" minOccurs="1" maxOccurs="1"/>
          <xs:element name="P1080101" type="Decimal_TD18_FD2___5" nillable="false" minOccurs="1" maxOccurs="1"/>
          <xs:element name="P1080102" type="Decimal_TD18_FD2___5" nillable="false" minOccurs="1" maxOccurs="1"/>
          <xs:element name="P1080103" type="Decimal_TD18_FD2___5" nillable="false" minOccurs="1" maxOccurs="1"/>
          <xs:element name="P1082354" type="Decimal_TD18_FD2___5" nillable="false" minOccurs="1" maxOccurs="1"/>
          <xs:element name="P1082356" type="Decimal_TD18_FD2___5" nillable="false" minOccurs="1" maxOccurs="1"/>
          <xs:element name="P1082306" type="Decimal_TD18_FD2___5" nillable="false" minOccurs="1" maxOccurs="1"/>
          <xs:element name="P1124850" type="Decimal_TD18_FD2___8" nillable="false" minOccurs="1" maxOccurs="1"/>
          <xs:element name="P1124851" type="Decimal_TD18_FD2___8" nillable="false" minOccurs="1" maxOccurs="1"/>
          <xs:element name="P1082358" type="Decimal_TD18_FD2___5" nillable="false" minOccurs="1" maxOccurs="1"/>
          <xs:element name="P1082360" type="Decimal_TD18_FD2___5" nillable="false" minOccurs="1" maxOccurs="1"/>
          <xs:element name="P1082361" type="Decimal_TD18_FD2___5" nillable="false" minOccurs="1" maxOccurs="1"/>
          <xs:element name="P1082362" type="Decimal_TD18_FD2___5" nillable="false" minOccurs="1" maxOccurs="1"/>
          <xs:element name="P1082364" type="Decimal_TD18_FD2___5" nillable="false" minOccurs="1" maxOccurs="1"/>
          <xs:element name="P1080104" type="Decimal_TD18_FD2___5" nillable="false" minOccurs="1" maxOccurs="1"/>
          <xs:element name="P1080105" type="Decimal_TD18_FD2___5" nillable="false" minOccurs="1" maxOccurs="1"/>
          <xs:element name="P1080106" type="Decimal_TD18_FD2___5" nillable="false" minOccurs="1" maxOccurs="1"/>
          <xs:element name="P1080107" type="Decimal_TD18_FD2___5" nillable="false" minOccurs="1" maxOccurs="1"/>
          <xs:element name="P1080108" type="Decimal_TD18_FD2___5" nillable="false" minOccurs="1" maxOccurs="1"/>
          <xs:element name="P1080109" type="Decimal_TD18_FD2___5" nillable="false" minOccurs="1" maxOccurs="1"/>
          <xs:element name="P1080110" type="Decimal_TD18_FD2___5" nillable="false" minOccurs="1" maxOccurs="1"/>
          <xs:element name="P1080111" type="Decimal_TD18_FD2___5" nillable="false" minOccurs="1" maxOccurs="1"/>
          <xs:element name="P1082365" type="Decimal_TD18_FD2___5" nillable="false" minOccurs="1" maxOccurs="1"/>
          <xs:element name="P1082366" type="Decimal_TD18_FD2___5" nillable="false" minOccurs="1" maxOccurs="1"/>
          <xs:element name="P1082367" type="Decimal_TD18_FD2___5" nillable="false" minOccurs="1" maxOccurs="1"/>
          <xs:element name="P1124852" type="Decimal_TD18_FD2___8" nillable="false" minOccurs="1" maxOccurs="1"/>
          <xs:element name="P1124853" type="Decimal_TD18_FD2___8" nillable="false" minOccurs="1" maxOccurs="1"/>
          <xs:element name="P1082309" type="Decimal_TD18_FD2___5" nillable="false" minOccurs="1" maxOccurs="1"/>
          <xs:element name="P1082368" type="Decimal_TD18_FD2___5" nillable="false" minOccurs="1" maxOccurs="1"/>
          <xs:element name="P1082369" type="Decimal_TD18_FD2___5" nillable="false" minOccurs="1" maxOccurs="1"/>
          <xs:element name="P1082370" type="Decimal_TD18_FD2___5" nillable="false" minOccurs="1" maxOccurs="1"/>
          <xs:element name="P1082372" type="Decimal_TD18_FD2___5" nillable="false" minOccurs="1" maxOccurs="1"/>
          <xs:element name="P1080112" type="Decimal_TD18_FD2___5" nillable="false" minOccurs="1" maxOccurs="1"/>
          <xs:element name="P1080113" type="Decimal_TD18_FD2___5" nillable="false" minOccurs="1" maxOccurs="1"/>
          <xs:element name="P1080114" type="Decimal_TD18_FD2___5" nillable="false" minOccurs="1" maxOccurs="1"/>
          <xs:element name="P1080115" type="Decimal_TD18_FD2___5" nillable="false" minOccurs="1" maxOccurs="1"/>
          <xs:element name="P1080116" type="Decimal_TD18_FD2___5" nillable="false" minOccurs="1" maxOccurs="1"/>
          <xs:element name="P1080117" type="Decimal_TD18_FD2___5" nillable="false" minOccurs="1" maxOccurs="1"/>
          <xs:element name="P1080118" type="Decimal_TD18_FD2___5" nillable="false" minOccurs="1" maxOccurs="1"/>
          <xs:element name="P1080119" type="Decimal_TD18_FD2___5" nillable="false" minOccurs="1" maxOccurs="1"/>
          <xs:element name="P1082374" type="Decimal_TD18_FD2___5" nillable="false" minOccurs="1" maxOccurs="1"/>
          <xs:element name="P1082376" type="Decimal_TD18_FD2___5" nillable="false" minOccurs="1" maxOccurs="1"/>
          <xs:element name="P1082378" type="Decimal_TD18_FD2___5" nillable="false" minOccurs="1" maxOccurs="1"/>
          <xs:element name="P1124854" type="Decimal_TD18_FD2___8" nillable="false" minOccurs="1" maxOccurs="1"/>
          <xs:element name="P1124855" type="Decimal_TD18_FD2___8" nillable="false" minOccurs="1" maxOccurs="1"/>
          <xs:element name="P1082381" type="Decimal_TD18_FD2___5" nillable="false" minOccurs="1" maxOccurs="1"/>
          <xs:element name="P1082312" type="Decimal_TD18_FD2___5" nillable="false" minOccurs="1" maxOccurs="1"/>
          <xs:element name="P1082383" type="Decimal_TD18_FD2___5" nillable="false" minOccurs="1" maxOccurs="1"/>
          <xs:element name="P1082385" type="Decimal_TD18_FD2___5" nillable="false" minOccurs="1" maxOccurs="1"/>
          <xs:element name="P1082388" type="Decimal_TD18_FD2___5" nillable="false" minOccurs="1" maxOccurs="1"/>
          <xs:element name="P1080120" type="Decimal_TD18_FD2___5" nillable="false" minOccurs="1" maxOccurs="1"/>
          <xs:element name="P1080121" type="Decimal_TD18_FD2___5" nillable="false" minOccurs="1" maxOccurs="1"/>
          <xs:element name="P1080122" type="Decimal_TD18_FD2___5" nillable="false" minOccurs="1" maxOccurs="1"/>
          <xs:element name="P1080123" type="Decimal_TD18_FD2___5" nillable="false" minOccurs="1" maxOccurs="1"/>
          <xs:element name="P1080124" type="Decimal_TD18_FD2___5" nillable="false" minOccurs="1" maxOccurs="1"/>
          <xs:element name="P1080125" type="Decimal_TD18_FD2___5" nillable="false" minOccurs="1" maxOccurs="1"/>
          <xs:element name="P1080126" type="Decimal_TD18_FD2___5" nillable="false" minOccurs="1" maxOccurs="1"/>
          <xs:element name="P1080127" type="Decimal_TD18_FD2___5" nillable="false" minOccurs="1" maxOccurs="1"/>
          <xs:element name="P1082390" type="Decimal_TD18_FD2___5" nillable="false" minOccurs="1" maxOccurs="1"/>
          <xs:element name="P1082392" type="Decimal_TD18_FD2___5" nillable="false" minOccurs="1" maxOccurs="1"/>
          <xs:element name="P1082394" type="Decimal_TD18_FD2___5" nillable="false" minOccurs="1" maxOccurs="1"/>
          <xs:element name="P1124856" type="Decimal_TD18_FD2___8" nillable="false" minOccurs="1" maxOccurs="1"/>
          <xs:element name="P1124857" type="Decimal_TD18_FD2___8" nillable="false" minOccurs="1" maxOccurs="1"/>
          <xs:element name="P1082396" type="Decimal_TD18_FD2___5" nillable="false" minOccurs="1" maxOccurs="1"/>
          <xs:element name="P1082398" type="Decimal_TD18_FD2___5" nillable="false" minOccurs="1" maxOccurs="1"/>
          <xs:element name="P1082314" type="Decimal_TD18_FD2___5" nillable="false" minOccurs="1" maxOccurs="1"/>
          <xs:element name="P1082401" type="Decimal_TD18_FD2___5" nillable="false" minOccurs="1" maxOccurs="1"/>
          <xs:element name="P1082403" type="Decimal_TD18_FD2___5" nillable="false" minOccurs="1" maxOccurs="1"/>
          <xs:element name="P1124914" type="Decimal_TD18_FD2___8" nillable="false" minOccurs="1" maxOccurs="1"/>
          <xs:element name="P1124915" type="Decimal_TD18_FD2___8" nillable="false" minOccurs="1" maxOccurs="1"/>
          <xs:element name="P1124916" type="Decimal_TD18_FD2___8" nillable="false" minOccurs="1" maxOccurs="1"/>
          <xs:element name="P1124917" type="Decimal_TD18_FD2___8" nillable="false" minOccurs="1" maxOccurs="1"/>
          <xs:element name="P1124918" type="Decimal_TD18_FD2___8" nillable="false" minOccurs="1" maxOccurs="1"/>
          <xs:element name="P1124919" type="Decimal_TD18_FD2___8" nillable="false" minOccurs="1" maxOccurs="1"/>
          <xs:element name="P1124926" type="Decimal_TD18_FD2___8" nillable="false" minOccurs="1" maxOccurs="1"/>
          <xs:element name="P1124927" type="Decimal_TD18_FD2___8" nillable="false" minOccurs="1" maxOccurs="1"/>
          <xs:element name="P1124928" type="Decimal_TD18_FD2___8" nillable="false" minOccurs="1" maxOccurs="1"/>
          <xs:element name="P1124929" type="Decimal_TD18_FD2___8" nillable="false" minOccurs="1" maxOccurs="1"/>
          <xs:element name="P1124930" type="Decimal_TD18_FD2___8" nillable="false" minOccurs="1" maxOccurs="1"/>
          <xs:element name="P1124858" type="Decimal_TD18_FD2___8" nillable="false" minOccurs="1" maxOccurs="1"/>
          <xs:element name="P1124859" type="Decimal_TD18_FD2___8" nillable="false" minOccurs="1" maxOccurs="1"/>
          <xs:element name="P1124936" type="Decimal_TD18_FD2___8" nillable="false" minOccurs="1" maxOccurs="1"/>
          <xs:element name="P1124937" type="Decimal_TD18_FD2___8" nillable="false" minOccurs="1" maxOccurs="1"/>
          <xs:element name="P1124938" type="Decimal_TD18_FD2___8" nillable="false" minOccurs="1" maxOccurs="1"/>
          <xs:element name="P1124939" type="Decimal_TD18_FD2___8" nillable="false" minOccurs="1" maxOccurs="1"/>
          <xs:element name="P1124940" type="Decimal_TD18_FD2___8" nillable="false" minOccurs="1" maxOccurs="1"/>
          <xs:element name="P1080128" type="Decimal_TD18_FD2___5" nillable="false" minOccurs="1" maxOccurs="1"/>
          <xs:element name="P1080129" type="Decimal_TD18_FD2___5" nillable="false" minOccurs="1" maxOccurs="1"/>
          <xs:element name="P1080130" type="Decimal_TD18_FD2___5" nillable="false" minOccurs="1" maxOccurs="1"/>
          <xs:element name="P1080131" type="Decimal_TD18_FD2___5" nillable="false" minOccurs="1" maxOccurs="1"/>
          <xs:element name="P1080132" type="Decimal_TD18_FD2___5" nillable="false" minOccurs="1" maxOccurs="1"/>
          <xs:element name="P1080133" type="Decimal_TD18_FD2___5" nillable="false" minOccurs="1" maxOccurs="1"/>
          <xs:element name="P1080134" type="Decimal_TD18_FD2___5" nillable="false" minOccurs="1" maxOccurs="1"/>
          <xs:element name="P1080135" type="Decimal_TD18_FD2___5" nillable="false" minOccurs="1" maxOccurs="1"/>
          <xs:element name="P1082406" type="Decimal_TD18_FD2___5" nillable="false" minOccurs="1" maxOccurs="1"/>
          <xs:element name="P1082408" type="Decimal_TD18_FD2___5" nillable="false" minOccurs="1" maxOccurs="1"/>
          <xs:element name="P1082410" type="Decimal_TD18_FD2___5" nillable="false" minOccurs="1" maxOccurs="1"/>
          <xs:element name="P1124860" type="Decimal_TD18_FD2___8" nillable="false" minOccurs="1" maxOccurs="1"/>
          <xs:element name="P1124861" type="Decimal_TD18_FD2___8" nillable="false" minOccurs="1" maxOccurs="1"/>
          <xs:element name="P1082412" type="Decimal_TD18_FD2___5" nillable="false" minOccurs="1" maxOccurs="1"/>
          <xs:element name="P1082415" type="Decimal_TD18_FD2___5" nillable="false" minOccurs="1" maxOccurs="1"/>
          <xs:element name="P1082416" type="Decimal_TD18_FD2___5" nillable="false" minOccurs="1" maxOccurs="1"/>
          <xs:element name="P1082317" type="Decimal_TD18_FD2___5" nillable="false" minOccurs="1" maxOccurs="1"/>
          <xs:element name="P1082417" type="Decimal_TD18_FD2___5" nillable="false" minOccurs="1" maxOccurs="1"/>
          <xs:element name="P1080144" type="Decimal_TD18_FD2___5" nillable="false" minOccurs="1" maxOccurs="1"/>
          <xs:element name="P1080145" type="Decimal_TD18_FD2___5" nillable="false" minOccurs="1" maxOccurs="1"/>
          <xs:element name="P1080146" type="Decimal_TD18_FD2___5" nillable="false" minOccurs="1" maxOccurs="1"/>
          <xs:element name="P1080147" type="Decimal_TD18_FD2___5" nillable="false" minOccurs="1" maxOccurs="1"/>
          <xs:element name="P1080148" type="Decimal_TD18_FD2___5" nillable="false" minOccurs="1" maxOccurs="1"/>
          <xs:element name="P1080149" type="Decimal_TD18_FD2___5" nillable="false" minOccurs="1" maxOccurs="1"/>
          <xs:element name="P1080150" type="Decimal_TD18_FD2___5" nillable="false" minOccurs="1" maxOccurs="1"/>
          <xs:element name="P1080397" type="Decimal_TD18_FD2___5" nillable="false" minOccurs="1" maxOccurs="1"/>
          <xs:element name="P1082429" type="Decimal_TD18_FD2___5" nillable="false" minOccurs="1" maxOccurs="1"/>
          <xs:element name="P1082447" type="Decimal_TD18_FD2___5" nillable="false" minOccurs="1" maxOccurs="1"/>
          <xs:element name="P1082450" type="Decimal_TD18_FD2___5" nillable="false" minOccurs="1" maxOccurs="1"/>
          <xs:element name="P1124862" type="Decimal_TD18_FD2___8" nillable="false" minOccurs="1" maxOccurs="1"/>
          <xs:element name="P1124863" type="Decimal_TD18_FD2___8" nillable="false" minOccurs="1" maxOccurs="1"/>
          <xs:element name="P1082453" type="Decimal_TD18_FD2___5" nillable="false" minOccurs="1" maxOccurs="1"/>
          <xs:element name="P1082455" type="Decimal_TD18_FD2___5" nillable="false" minOccurs="1" maxOccurs="1"/>
          <xs:element name="P1082458" type="Decimal_TD18_FD2___5" nillable="false" minOccurs="1" maxOccurs="1"/>
          <xs:element name="P1082460" type="Decimal_TD18_FD2___5" nillable="false" minOccurs="1" maxOccurs="1"/>
          <xs:element name="P1082461" type="Decimal_TD18_FD2___5" nillable="false" minOccurs="1" maxOccurs="1"/>
          <xs:element name="P1124920" type="Decimal_TD18_FD2___8" nillable="false" minOccurs="1" maxOccurs="1"/>
          <xs:element name="P1124921" type="Decimal_TD18_FD2___8" nillable="false" minOccurs="1" maxOccurs="1"/>
          <xs:element name="P1124922" type="Decimal_TD18_FD2___8" nillable="false" minOccurs="1" maxOccurs="1"/>
          <xs:element name="P1124923" type="Decimal_TD18_FD2___8" nillable="false" minOccurs="1" maxOccurs="1"/>
          <xs:element name="P1124924" type="Decimal_TD18_FD2___8" nillable="false" minOccurs="1" maxOccurs="1"/>
          <xs:element name="P1124925" type="Decimal_TD18_FD2___8" nillable="false" minOccurs="1" maxOccurs="1"/>
          <xs:element name="P1124931" type="Decimal_TD18_FD2___8" nillable="false" minOccurs="1" maxOccurs="1"/>
          <xs:element name="P1124932" type="Decimal_TD18_FD2___8" nillable="false" minOccurs="1" maxOccurs="1"/>
          <xs:element name="P1124933" type="Decimal_TD18_FD2___8" nillable="false" minOccurs="1" maxOccurs="1"/>
          <xs:element name="P1124934" type="Decimal_TD18_FD2___8" nillable="false" minOccurs="1" maxOccurs="1"/>
          <xs:element name="P1124935" type="Decimal_TD18_FD2___8" nillable="false" minOccurs="1" maxOccurs="1"/>
          <xs:element name="P1124864" type="Decimal_TD18_FD2___8" nillable="false" minOccurs="1" maxOccurs="1"/>
          <xs:element name="P1124865" type="Decimal_TD18_FD2___8" nillable="false" minOccurs="1" maxOccurs="1"/>
          <xs:element name="P1124941" type="Decimal_TD18_FD2___8" nillable="false" minOccurs="1" maxOccurs="1"/>
          <xs:element name="P1124942" type="Decimal_TD18_FD2___8" nillable="false" minOccurs="1" maxOccurs="1"/>
          <xs:element name="P1124943" type="Decimal_TD18_FD2___8" nillable="false" minOccurs="1" maxOccurs="1"/>
          <xs:element name="P1124944" type="Decimal_TD18_FD2___8" nillable="false" minOccurs="1" maxOccurs="1"/>
          <xs:element name="P1124945" type="Decimal_TD18_FD2___8" nillable="false" minOccurs="1" maxOccurs="1"/>
          <xs:element name="P1080398" type="Decimal_TD18_FD2___5" nillable="false" minOccurs="1" maxOccurs="1"/>
          <xs:element name="P1080399" type="Decimal_TD18_FD2___5" nillable="false" minOccurs="1" maxOccurs="1"/>
          <xs:element name="P1080586" type="Decimal_TD18_FD2___5" nillable="false" minOccurs="1" maxOccurs="1"/>
          <xs:element name="P1080587" type="Decimal_TD18_FD2___5" nillable="false" minOccurs="1" maxOccurs="1"/>
          <xs:element name="P1080588" type="Decimal_TD18_FD2___5" nillable="false" minOccurs="1" maxOccurs="1"/>
          <xs:element name="P1080589" type="Decimal_TD18_FD2___5" nillable="false" minOccurs="1" maxOccurs="1"/>
          <xs:element name="P1080590" type="Decimal_TD18_FD2___5" nillable="false" minOccurs="1" maxOccurs="1"/>
          <xs:element name="P1080591" type="Decimal_TD18_FD2___5" nillable="false" minOccurs="1" maxOccurs="1"/>
          <xs:element name="P1082462" type="Decimal_TD18_FD2___5" nillable="false" minOccurs="1" maxOccurs="1"/>
          <xs:element name="P1082430" type="Decimal_TD18_FD2___5" nillable="false" minOccurs="1" maxOccurs="1"/>
          <xs:element name="P1082463" type="Decimal_TD18_FD2___5" nillable="false" minOccurs="1" maxOccurs="1"/>
          <xs:element name="P1124866" type="Decimal_TD18_FD2___8" nillable="false" minOccurs="1" maxOccurs="1"/>
          <xs:element name="P1124867" type="Decimal_TD18_FD2___8" nillable="false" minOccurs="1" maxOccurs="1"/>
          <xs:element name="P1082464" type="Decimal_TD18_FD2___5" nillable="false" minOccurs="1" maxOccurs="1"/>
          <xs:element name="P1082465" type="Decimal_TD18_FD2___5" nillable="false" minOccurs="1" maxOccurs="1"/>
          <xs:element name="P1082466" type="Decimal_TD18_FD2___5" nillable="false" minOccurs="1" maxOccurs="1"/>
          <xs:element name="P1082467" type="Decimal_TD18_FD2___5" nillable="false" minOccurs="1" maxOccurs="1"/>
          <xs:element name="P1082468" type="Decimal_TD18_FD2___5" nillable="false" minOccurs="1" maxOccurs="1"/>
          <xs:element name="P1080692" type="Decimal_TD18_FD2___5" nillable="false" minOccurs="1" maxOccurs="1"/>
          <xs:element name="P1080693" type="Decimal_TD18_FD2___5" nillable="false" minOccurs="1" maxOccurs="1"/>
          <xs:element name="P1080694" type="Decimal_TD18_FD2___5" nillable="false" minOccurs="1" maxOccurs="1"/>
          <xs:element name="P1080779" type="Decimal_TD18_FD2___5" nillable="false" minOccurs="1" maxOccurs="1"/>
          <xs:element name="P1080780" type="Decimal_TD18_FD2___5" nillable="false" minOccurs="1" maxOccurs="1"/>
          <xs:element name="P1080781" type="Decimal_TD18_FD2___5" nillable="false" minOccurs="1" maxOccurs="1"/>
          <xs:element name="P1080782" type="Decimal_TD18_FD2___5" nillable="false" minOccurs="1" maxOccurs="1"/>
          <xs:element name="P1080783" type="Decimal_TD18_FD2___5" nillable="false" minOccurs="1" maxOccurs="1"/>
          <xs:element name="P1082469" type="Decimal_TD18_FD2___5" nillable="false" minOccurs="1" maxOccurs="1"/>
          <xs:element name="P1082470" type="Decimal_TD18_FD2___5" nillable="false" minOccurs="1" maxOccurs="1"/>
          <xs:element name="P1082433" type="Decimal_TD18_FD2___5" nillable="false" minOccurs="1" maxOccurs="1"/>
          <xs:element name="P1124868" type="Decimal_TD18_FD2___8" nillable="false" minOccurs="1" maxOccurs="1"/>
          <xs:element name="P1124869" type="Decimal_TD18_FD2___8" nillable="false" minOccurs="1" maxOccurs="1"/>
          <xs:element name="P1082471" type="Decimal_TD18_FD2___5" nillable="false" minOccurs="1" maxOccurs="1"/>
          <xs:element name="P1082472" type="Decimal_TD18_FD2___5" nillable="false" minOccurs="1" maxOccurs="1"/>
          <xs:element name="P1082473" type="Decimal_TD18_FD2___5" nillable="false" minOccurs="1" maxOccurs="1"/>
          <xs:element name="P1082474" type="Decimal_TD18_FD2___5" nillable="false" minOccurs="1" maxOccurs="1"/>
          <xs:element name="P1082475" type="Decimal_TD18_FD2___5" nillable="false" minOccurs="1" maxOccurs="1"/>
          <xs:element name="P1080784" type="Decimal_TD18_FD2___5" nillable="false" minOccurs="1" maxOccurs="1"/>
          <xs:element name="P1080785" type="Decimal_TD18_FD2___5" nillable="false" minOccurs="1" maxOccurs="1"/>
          <xs:element name="P1080786" type="Decimal_TD18_FD2___5" nillable="false" minOccurs="1" maxOccurs="1"/>
          <xs:element name="P1081033" type="Decimal_TD18_FD2___5" nillable="false" minOccurs="1" maxOccurs="1"/>
          <xs:element name="P1081034" type="Decimal_TD18_FD2___5" nillable="false" minOccurs="1" maxOccurs="1"/>
          <xs:element name="P1081035" type="Decimal_TD18_FD2___5" nillable="false" minOccurs="1" maxOccurs="1"/>
          <xs:element name="P1081222" type="Decimal_TD18_FD2___5" nillable="false" minOccurs="1" maxOccurs="1"/>
          <xs:element name="P1081223" type="Decimal_TD18_FD2___5" nillable="false" minOccurs="1" maxOccurs="1"/>
          <xs:element name="P1082477" type="Decimal_TD18_FD2___5" nillable="false" minOccurs="1" maxOccurs="1"/>
          <xs:element name="P1082480" type="Decimal_TD18_FD2___5" nillable="false" minOccurs="1" maxOccurs="1"/>
          <xs:element name="P1082482" type="Decimal_TD18_FD2___5" nillable="false" minOccurs="1" maxOccurs="1"/>
          <xs:element name="P1124870" type="Decimal_TD18_FD2___8" nillable="false" minOccurs="1" maxOccurs="1"/>
          <xs:element name="P1124871" type="Decimal_TD18_FD2___8" nillable="false" minOccurs="1" maxOccurs="1"/>
          <xs:element name="P1082435" type="Decimal_TD18_FD2___5" nillable="false" minOccurs="1" maxOccurs="1"/>
          <xs:element name="P1082484" type="Decimal_TD18_FD2___5" nillable="false" minOccurs="1" maxOccurs="1"/>
          <xs:element name="P1082487" type="Decimal_TD18_FD2___5" nillable="false" minOccurs="1" maxOccurs="1"/>
          <xs:element name="P1082488" type="Decimal_TD18_FD2___5" nillable="false" minOccurs="1" maxOccurs="1"/>
          <xs:element name="P1082490" type="Decimal_TD18_FD2___5" nillable="false" minOccurs="1" maxOccurs="1"/>
          <xs:element name="P1081224" type="Decimal_TD18_FD2___5" nillable="false" minOccurs="1" maxOccurs="1"/>
          <xs:element name="P1081225" type="Decimal_TD18_FD2___5" nillable="false" minOccurs="1" maxOccurs="1"/>
          <xs:element name="P1081326" type="Decimal_TD18_FD2___5" nillable="false" minOccurs="1" maxOccurs="1"/>
          <xs:element name="P1081327" type="Decimal_TD18_FD2___5" nillable="false" minOccurs="1" maxOccurs="1"/>
          <xs:element name="P1081328" type="Decimal_TD18_FD2___5" nillable="false" minOccurs="1" maxOccurs="1"/>
          <xs:element name="P1081413" type="Decimal_TD18_FD2___5" nillable="false" minOccurs="1" maxOccurs="1"/>
          <xs:element name="P1081414" type="Decimal_TD18_FD2___5" nillable="false" minOccurs="1" maxOccurs="1"/>
          <xs:element name="P1081415" type="Decimal_TD18_FD2___5" nillable="false" minOccurs="1" maxOccurs="1"/>
          <xs:element name="P1082493" type="Decimal_TD18_FD2___5" nillable="false" minOccurs="1" maxOccurs="1"/>
          <xs:element name="P1082497" type="Decimal_TD18_FD2___5" nillable="false" minOccurs="1" maxOccurs="1"/>
          <xs:element name="P1082498" type="Decimal_TD18_FD2___5" nillable="false" minOccurs="1" maxOccurs="1"/>
          <xs:element name="P1124872" type="Decimal_TD18_FD2___8" nillable="false" minOccurs="1" maxOccurs="1"/>
          <xs:element name="P1124873" type="Decimal_TD18_FD2___8" nillable="false" minOccurs="1" maxOccurs="1"/>
          <xs:element name="P1082501" type="Decimal_TD18_FD2___5" nillable="false" minOccurs="1" maxOccurs="1"/>
          <xs:element name="P1082437" type="Decimal_TD18_FD2___5" nillable="false" minOccurs="1" maxOccurs="1"/>
          <xs:element name="P1082503" type="Decimal_TD18_FD2___5" nillable="false" minOccurs="1" maxOccurs="1"/>
          <xs:element name="P1082505" type="Decimal_TD18_FD2___5" nillable="false" minOccurs="1" maxOccurs="1"/>
          <xs:element name="P1082507" type="Decimal_TD18_FD2___5" nillable="false" minOccurs="1" maxOccurs="1"/>
          <xs:element name="P1081416" type="Decimal_TD18_FD2___5" nillable="false" minOccurs="1" maxOccurs="1"/>
          <xs:element name="P1081501" type="Decimal_TD18_FD2___5" nillable="false" minOccurs="1" maxOccurs="1"/>
          <xs:element name="P1081502" type="Decimal_TD18_FD2___5" nillable="false" minOccurs="1" maxOccurs="1"/>
          <xs:element name="P1081503" type="Decimal_TD18_FD2___5" nillable="false" minOccurs="1" maxOccurs="1"/>
          <xs:element name="P1081504" type="Decimal_TD18_FD2___5" nillable="false" minOccurs="1" maxOccurs="1"/>
          <xs:element name="P1081505" type="Decimal_TD18_FD2___5" nillable="false" minOccurs="1" maxOccurs="1"/>
          <xs:element name="P1081506" type="Decimal_TD18_FD2___5" nillable="false" minOccurs="1" maxOccurs="1"/>
          <xs:element name="P1081507" type="Decimal_TD18_FD2___5" nillable="false" minOccurs="1" maxOccurs="1"/>
          <xs:element name="P1082510" type="Decimal_TD18_FD2___5" nillable="false" minOccurs="1" maxOccurs="1"/>
          <xs:element name="P1082512" type="Decimal_TD18_FD2___5" nillable="false" minOccurs="1" maxOccurs="1"/>
          <xs:element name="P1082514" type="Decimal_TD18_FD2___5" nillable="false" minOccurs="1" maxOccurs="1"/>
          <xs:element name="P1124874" type="Decimal_TD18_FD2___8" nillable="false" minOccurs="1" maxOccurs="1"/>
          <xs:element name="P1124875" type="Decimal_TD18_FD2___8" nillable="false" minOccurs="1" maxOccurs="1"/>
          <xs:element name="P1082516" type="Decimal_TD18_FD2___5" nillable="false" minOccurs="1" maxOccurs="1"/>
          <xs:element name="P1082519" type="Decimal_TD18_FD2___5" nillable="false" minOccurs="1" maxOccurs="1"/>
          <xs:element name="P1082440" type="Decimal_TD18_FD2___5" nillable="false" minOccurs="1" maxOccurs="1"/>
          <xs:element name="P1082521" type="Decimal_TD18_FD2___5" nillable="false" minOccurs="1" maxOccurs="1"/>
          <xs:element name="P1082523" type="Decimal_TD18_FD2___5" nillable="false" minOccurs="1" maxOccurs="1"/>
          <xs:element name="P1081508" type="Decimal_TD18_FD2___5" nillable="false" minOccurs="1" maxOccurs="1"/>
          <xs:element name="P1081509" type="Decimal_TD18_FD2___5" nillable="false" minOccurs="1" maxOccurs="1"/>
          <xs:element name="P1081510" type="Decimal_TD18_FD2___5" nillable="false" minOccurs="1" maxOccurs="1"/>
          <xs:element name="P1081511" type="Decimal_TD18_FD2___5" nillable="false" minOccurs="1" maxOccurs="1"/>
          <xs:element name="P1081512" type="Decimal_TD18_FD2___5" nillable="false" minOccurs="1" maxOccurs="1"/>
          <xs:element name="P1081513" type="Decimal_TD18_FD2___5" nillable="false" minOccurs="1" maxOccurs="1"/>
          <xs:element name="P1081514" type="Decimal_TD18_FD2___5" nillable="false" minOccurs="1" maxOccurs="1"/>
          <xs:element name="P1081515" type="Decimal_TD18_FD2___5" nillable="false" minOccurs="1" maxOccurs="1"/>
          <xs:element name="P1082525" type="Decimal_TD18_FD2___5" nillable="false" minOccurs="1" maxOccurs="1"/>
          <xs:element name="P1082527" type="Decimal_TD18_FD2___5" nillable="false" minOccurs="1" maxOccurs="1"/>
          <xs:element name="P1082528" type="Decimal_TD18_FD2___5" nillable="false" minOccurs="1" maxOccurs="1"/>
          <xs:element name="P1124876" type="Decimal_TD18_FD2___8" nillable="false" minOccurs="1" maxOccurs="1"/>
          <xs:element name="P1124877" type="Decimal_TD18_FD2___8" nillable="false" minOccurs="1" maxOccurs="1"/>
          <xs:element name="P1082529" type="Decimal_TD18_FD2___5" nillable="false" minOccurs="1" maxOccurs="1"/>
          <xs:element name="P1082530" type="Decimal_TD18_FD2___5" nillable="false" minOccurs="1" maxOccurs="1"/>
          <xs:element name="P1082532" type="Decimal_TD18_FD2___5" nillable="false" minOccurs="1" maxOccurs="1"/>
          <xs:element name="P1082442" type="Decimal_TD18_FD2___5" nillable="false" minOccurs="1" maxOccurs="1"/>
          <xs:element name="P1082533" type="Decimal_TD18_FD2___5" nillable="false" minOccurs="1" maxOccurs="1"/>
          <xs:element name="P1081516" type="Decimal_TD18_FD2___5" nillable="false" minOccurs="1" maxOccurs="1"/>
          <xs:element name="P1081517" type="Decimal_TD18_FD2___5" nillable="false" minOccurs="1" maxOccurs="1"/>
          <xs:element name="P1081518" type="Decimal_TD18_FD2___5" nillable="false" minOccurs="1" maxOccurs="1"/>
          <xs:element name="P1081519" type="Decimal_TD18_FD2___5" nillable="false" minOccurs="1" maxOccurs="1"/>
          <xs:element name="P1081520" type="Decimal_TD18_FD2___5" nillable="false" minOccurs="1" maxOccurs="1"/>
          <xs:element name="P1081521" type="Decimal_TD18_FD2___5" nillable="false" minOccurs="1" maxOccurs="1"/>
          <xs:element name="P1081522" type="Decimal_TD18_FD2___5" nillable="false" minOccurs="1" maxOccurs="1"/>
          <xs:element name="P1081523" type="Decimal_TD18_FD2___5" nillable="false" minOccurs="1" maxOccurs="1"/>
          <xs:element name="P1082550" type="Decimal_TD18_FD2___5" nillable="false" minOccurs="1" maxOccurs="1"/>
          <xs:element name="P1082552" type="Decimal_TD18_FD2___5" nillable="false" minOccurs="1" maxOccurs="1"/>
          <xs:element name="P1082554" type="Decimal_TD18_FD2___5" nillable="false" minOccurs="1" maxOccurs="1"/>
          <xs:element name="P1124878" type="Decimal_TD18_FD2___8" nillable="false" minOccurs="1" maxOccurs="1"/>
          <xs:element name="P1124879" type="Decimal_TD18_FD2___8" nillable="false" minOccurs="1" maxOccurs="1"/>
          <xs:element name="P1082558" type="Decimal_TD18_FD2___5" nillable="false" minOccurs="1" maxOccurs="1"/>
          <xs:element name="P1082562" type="Decimal_TD18_FD2___5" nillable="false" minOccurs="1" maxOccurs="1"/>
          <xs:element name="P1082564" type="Decimal_TD18_FD2___5" nillable="false" minOccurs="1" maxOccurs="1"/>
          <xs:element name="P1082566" type="Decimal_TD18_FD2___5" nillable="false" minOccurs="1" maxOccurs="1"/>
          <xs:element name="P1082445" type="Decimal_TD18_FD2___5" nillable="false" minOccurs="1" maxOccurs="1"/>
          <xs:element name="P1081524" type="Decimal_TD18_FD2___5" nillable="false" minOccurs="1" maxOccurs="1"/>
          <xs:element name="P1081525" type="Decimal_TD18_FD2___5" nillable="false" minOccurs="1" maxOccurs="1"/>
          <xs:element name="P1081526" type="Decimal_TD18_FD2___5" nillable="false" minOccurs="1" maxOccurs="1"/>
          <xs:element name="P1081527" type="Decimal_TD18_FD2___5" nillable="false" minOccurs="1" maxOccurs="1"/>
          <xs:element name="P1081528" type="Decimal_TD18_FD2___5" nillable="false" minOccurs="1" maxOccurs="1"/>
          <xs:element name="P1081529" type="Decimal_TD18_FD2___5" nillable="false" minOccurs="1" maxOccurs="1"/>
          <xs:element name="P1081530" type="Decimal_TD18_FD2___5" nillable="false" minOccurs="1" maxOccurs="1"/>
          <xs:element name="P1081531" type="Decimal_TD18_FD2___5" nillable="false" minOccurs="1" maxOccurs="1"/>
          <xs:element name="P1082568" type="Decimal_TD18_FD2___5" nillable="false" minOccurs="1" maxOccurs="1"/>
          <xs:element name="P1082570" type="Decimal_TD18_FD2___5" nillable="false" minOccurs="1" maxOccurs="1"/>
          <xs:element name="P1082573" type="Decimal_TD18_FD2___5" nillable="false" minOccurs="1" maxOccurs="1"/>
          <xs:element name="P1124880" type="Decimal_TD18_FD2___8" nillable="false" minOccurs="1" maxOccurs="1"/>
          <xs:element name="P1124881" type="Decimal_TD18_FD2___8" nillable="false" minOccurs="1" maxOccurs="1"/>
          <xs:element name="P1082576" type="Decimal_TD18_FD2___5" nillable="false" minOccurs="1" maxOccurs="1"/>
          <xs:element name="P1082578" type="Decimal_TD18_FD2___5" nillable="false" minOccurs="1" maxOccurs="1"/>
          <xs:element name="P1082580" type="Decimal_TD18_FD2___5" nillable="false" minOccurs="1" maxOccurs="1"/>
          <xs:element name="P1082582" type="Decimal_TD18_FD2___5" nillable="false" minOccurs="1" maxOccurs="1"/>
          <xs:element name="P1082584" type="Decimal_TD18_FD2___5" nillable="false" minOccurs="1" maxOccurs="1"/>
        </xs:all>
      </xs:complexType>
      <xs:element name="TFI-IZD-POD">
        <xs:complexType>
          <xs:sequence>
            <xs:element name="Izvjesce" type="FormType_Izvjesce" minOccurs="1" maxOccurs="1"/>
            <xs:element name="IFP-TFI-IZD-POD-E_1000976" type="FormType_IFP-TFI-IZD-POD-E_1000976" minOccurs="1" maxOccurs="1"/>
            <xs:element name="ISD-TFI-IZD-POD-E_1000979" type="FormType_ISD-TFI-IZD-POD-E_1000979" minOccurs="1" maxOccurs="1"/>
            <xs:element name="NTI-TFI-IZD-POD-E_1000978" type="FormType_NTI-TFI-IZD-POD-E_1000978" minOccurs="1" maxOccurs="1"/>
            <xs:element name="NTD-TFI-IZD-POD-E_1000980" type="FormType_NTD-TFI-IZD-POD-E_1000980" minOccurs="1" maxOccurs="1"/>
            <xs:element name="IPK-GFI-IZD-POD-E_1000981" type="FormType_IPK-GFI-IZD-POD-E_1000981" minOccurs="1" maxOccurs="1"/>
          </xs:sequence>
        </xs:complexType>
      </xs:element>
    </xs:schema>
  </Schema>
  <Map ID="3" Name="TFI-IZD-POD_Map" RootElement="T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3" xpath="/TFI-IZD-POD/Izvjesce/Godina" xmlDataType="integer"/>
    </xmlCellPr>
  </singleXmlCell>
  <singleXmlCell id="2" r="E8" connectionId="0">
    <xmlCellPr id="1" uniqueName="Period">
      <xmlPr mapId="3" xpath="/TFI-IZD-POD/Izvjesce/Period" xmlDataType="integer"/>
    </xmlCellPr>
  </singleXmlCell>
  <singleXmlCell id="3" r="C17" connectionId="0">
    <xmlCellPr id="1" uniqueName="sif_ust">
      <xmlPr mapId="3" xpath="/TFI-IZD-POD/Izvjesce/sif_ust" xmlDataType="string"/>
    </xmlCellPr>
  </singleXmlCell>
  <singleXmlCell id="4" r="C31" connectionId="0">
    <xmlCellPr id="1" uniqueName="AtribIzv">
      <xmlPr mapId="3" xpath="/T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3" xpath="/TFI-IZD-POD/IFP-TFI-IZD-POD-E_1000976/P1074366" xmlDataType="decimal"/>
    </xmlCellPr>
  </singleXmlCell>
  <singleXmlCell id="6" r="I8" connectionId="0">
    <xmlCellPr id="1" uniqueName="P1074367">
      <xmlPr mapId="3" xpath="/TFI-IZD-POD/IFP-TFI-IZD-POD-E_1000976/P1074367" xmlDataType="decimal"/>
    </xmlCellPr>
  </singleXmlCell>
  <singleXmlCell id="7" r="H9" connectionId="0">
    <xmlCellPr id="1" uniqueName="P1074368">
      <xmlPr mapId="3" xpath="/TFI-IZD-POD/IFP-TFI-IZD-POD-E_1000976/P1074368" xmlDataType="decimal"/>
    </xmlCellPr>
  </singleXmlCell>
  <singleXmlCell id="8" r="I9" connectionId="0">
    <xmlCellPr id="1" uniqueName="P1074369">
      <xmlPr mapId="3" xpath="/TFI-IZD-POD/IFP-TFI-IZD-POD-E_1000976/P1074369" xmlDataType="decimal"/>
    </xmlCellPr>
  </singleXmlCell>
  <singleXmlCell id="9" r="H10" connectionId="0">
    <xmlCellPr id="1" uniqueName="P1074370">
      <xmlPr mapId="3" xpath="/TFI-IZD-POD/IFP-TFI-IZD-POD-E_1000976/P1074370" xmlDataType="decimal"/>
    </xmlCellPr>
  </singleXmlCell>
  <singleXmlCell id="10" r="I10" connectionId="0">
    <xmlCellPr id="1" uniqueName="P1074371">
      <xmlPr mapId="3" xpath="/TFI-IZD-POD/IFP-TFI-IZD-POD-E_1000976/P1074371" xmlDataType="decimal"/>
    </xmlCellPr>
  </singleXmlCell>
  <singleXmlCell id="11" r="H11" connectionId="0">
    <xmlCellPr id="1" uniqueName="P1074372">
      <xmlPr mapId="3" xpath="/TFI-IZD-POD/IFP-TFI-IZD-POD-E_1000976/P1074372" xmlDataType="decimal"/>
    </xmlCellPr>
  </singleXmlCell>
  <singleXmlCell id="12" r="I11" connectionId="0">
    <xmlCellPr id="1" uniqueName="P1074373">
      <xmlPr mapId="3" xpath="/TFI-IZD-POD/IFP-TFI-IZD-POD-E_1000976/P1074373" xmlDataType="decimal"/>
    </xmlCellPr>
  </singleXmlCell>
  <singleXmlCell id="13" r="H12" connectionId="0">
    <xmlCellPr id="1" uniqueName="P1074374">
      <xmlPr mapId="3" xpath="/TFI-IZD-POD/IFP-TFI-IZD-POD-E_1000976/P1074374" xmlDataType="decimal"/>
    </xmlCellPr>
  </singleXmlCell>
  <singleXmlCell id="14" r="I12" connectionId="0">
    <xmlCellPr id="1" uniqueName="P1074375">
      <xmlPr mapId="3" xpath="/TFI-IZD-POD/IFP-TFI-IZD-POD-E_1000976/P1074375" xmlDataType="decimal"/>
    </xmlCellPr>
  </singleXmlCell>
  <singleXmlCell id="15" r="H13" connectionId="0">
    <xmlCellPr id="1" uniqueName="P1074376">
      <xmlPr mapId="3" xpath="/TFI-IZD-POD/IFP-TFI-IZD-POD-E_1000976/P1074376" xmlDataType="decimal"/>
    </xmlCellPr>
  </singleXmlCell>
  <singleXmlCell id="16" r="I13" connectionId="0">
    <xmlCellPr id="1" uniqueName="P1074491">
      <xmlPr mapId="3" xpath="/TFI-IZD-POD/IFP-TFI-IZD-POD-E_1000976/P1074491" xmlDataType="decimal"/>
    </xmlCellPr>
  </singleXmlCell>
  <singleXmlCell id="17" r="H14" connectionId="0">
    <xmlCellPr id="1" uniqueName="P1074492">
      <xmlPr mapId="3" xpath="/TFI-IZD-POD/IFP-TFI-IZD-POD-E_1000976/P1074492" xmlDataType="decimal"/>
    </xmlCellPr>
  </singleXmlCell>
  <singleXmlCell id="18" r="I14" connectionId="0">
    <xmlCellPr id="1" uniqueName="P1074493">
      <xmlPr mapId="3" xpath="/TFI-IZD-POD/IFP-TFI-IZD-POD-E_1000976/P1074493" xmlDataType="decimal"/>
    </xmlCellPr>
  </singleXmlCell>
  <singleXmlCell id="19" r="H15" connectionId="0">
    <xmlCellPr id="1" uniqueName="P1074494">
      <xmlPr mapId="3" xpath="/TFI-IZD-POD/IFP-TFI-IZD-POD-E_1000976/P1074494" xmlDataType="decimal"/>
    </xmlCellPr>
  </singleXmlCell>
  <singleXmlCell id="20" r="I15" connectionId="0">
    <xmlCellPr id="1" uniqueName="P1074575">
      <xmlPr mapId="3" xpath="/TFI-IZD-POD/IFP-TFI-IZD-POD-E_1000976/P1074575" xmlDataType="decimal"/>
    </xmlCellPr>
  </singleXmlCell>
  <singleXmlCell id="21" r="H16" connectionId="0">
    <xmlCellPr id="1" uniqueName="P1074576">
      <xmlPr mapId="3" xpath="/TFI-IZD-POD/IFP-TFI-IZD-POD-E_1000976/P1074576" xmlDataType="decimal"/>
    </xmlCellPr>
  </singleXmlCell>
  <singleXmlCell id="22" r="I16" connectionId="0">
    <xmlCellPr id="1" uniqueName="P1074577">
      <xmlPr mapId="3" xpath="/TFI-IZD-POD/IFP-TFI-IZD-POD-E_1000976/P1074577" xmlDataType="decimal"/>
    </xmlCellPr>
  </singleXmlCell>
  <singleXmlCell id="23" r="H17" connectionId="0">
    <xmlCellPr id="1" uniqueName="P1074578">
      <xmlPr mapId="3" xpath="/TFI-IZD-POD/IFP-TFI-IZD-POD-E_1000976/P1074578" xmlDataType="decimal"/>
    </xmlCellPr>
  </singleXmlCell>
  <singleXmlCell id="24" r="I17" connectionId="0">
    <xmlCellPr id="1" uniqueName="P1074579">
      <xmlPr mapId="3" xpath="/TFI-IZD-POD/IFP-TFI-IZD-POD-E_1000976/P1074579" xmlDataType="decimal"/>
    </xmlCellPr>
  </singleXmlCell>
  <singleXmlCell id="25" r="H18" connectionId="0">
    <xmlCellPr id="1" uniqueName="P1074656">
      <xmlPr mapId="3" xpath="/TFI-IZD-POD/IFP-TFI-IZD-POD-E_1000976/P1074656" xmlDataType="decimal"/>
    </xmlCellPr>
  </singleXmlCell>
  <singleXmlCell id="26" r="I18" connectionId="0">
    <xmlCellPr id="1" uniqueName="P1074657">
      <xmlPr mapId="3" xpath="/TFI-IZD-POD/IFP-TFI-IZD-POD-E_1000976/P1074657" xmlDataType="decimal"/>
    </xmlCellPr>
  </singleXmlCell>
  <singleXmlCell id="27" r="H19" connectionId="0">
    <xmlCellPr id="1" uniqueName="P1074658">
      <xmlPr mapId="3" xpath="/TFI-IZD-POD/IFP-TFI-IZD-POD-E_1000976/P1074658" xmlDataType="decimal"/>
    </xmlCellPr>
  </singleXmlCell>
  <singleXmlCell id="28" r="I19" connectionId="0">
    <xmlCellPr id="1" uniqueName="P1074659">
      <xmlPr mapId="3" xpath="/TFI-IZD-POD/IFP-TFI-IZD-POD-E_1000976/P1074659" xmlDataType="decimal"/>
    </xmlCellPr>
  </singleXmlCell>
  <singleXmlCell id="29" r="H20" connectionId="0">
    <xmlCellPr id="1" uniqueName="P1074894">
      <xmlPr mapId="3" xpath="/TFI-IZD-POD/IFP-TFI-IZD-POD-E_1000976/P1074894" xmlDataType="decimal"/>
    </xmlCellPr>
  </singleXmlCell>
  <singleXmlCell id="30" r="I20" connectionId="0">
    <xmlCellPr id="1" uniqueName="P1074895">
      <xmlPr mapId="3" xpath="/TFI-IZD-POD/IFP-TFI-IZD-POD-E_1000976/P1074895" xmlDataType="decimal"/>
    </xmlCellPr>
  </singleXmlCell>
  <singleXmlCell id="31" r="H21" connectionId="0">
    <xmlCellPr id="1" uniqueName="P1074896">
      <xmlPr mapId="3" xpath="/TFI-IZD-POD/IFP-TFI-IZD-POD-E_1000976/P1074896" xmlDataType="decimal"/>
    </xmlCellPr>
  </singleXmlCell>
  <singleXmlCell id="32" r="I21" connectionId="0">
    <xmlCellPr id="1" uniqueName="P1074897">
      <xmlPr mapId="3" xpath="/TFI-IZD-POD/IFP-TFI-IZD-POD-E_1000976/P1074897" xmlDataType="decimal"/>
    </xmlCellPr>
  </singleXmlCell>
  <singleXmlCell id="33" r="H22" connectionId="0">
    <xmlCellPr id="1" uniqueName="P1074898">
      <xmlPr mapId="3" xpath="/TFI-IZD-POD/IFP-TFI-IZD-POD-E_1000976/P1074898" xmlDataType="decimal"/>
    </xmlCellPr>
  </singleXmlCell>
  <singleXmlCell id="34" r="I22" connectionId="0">
    <xmlCellPr id="1" uniqueName="P1074899">
      <xmlPr mapId="3" xpath="/TFI-IZD-POD/IFP-TFI-IZD-POD-E_1000976/P1074899" xmlDataType="decimal"/>
    </xmlCellPr>
  </singleXmlCell>
  <singleXmlCell id="35" r="H23" connectionId="0">
    <xmlCellPr id="1" uniqueName="P1074900">
      <xmlPr mapId="3" xpath="/TFI-IZD-POD/IFP-TFI-IZD-POD-E_1000976/P1074900" xmlDataType="decimal"/>
    </xmlCellPr>
  </singleXmlCell>
  <singleXmlCell id="36" r="I23" connectionId="0">
    <xmlCellPr id="1" uniqueName="P1074901">
      <xmlPr mapId="3" xpath="/TFI-IZD-POD/IFP-TFI-IZD-POD-E_1000976/P1074901" xmlDataType="decimal"/>
    </xmlCellPr>
  </singleXmlCell>
  <singleXmlCell id="37" r="H24" connectionId="0">
    <xmlCellPr id="1" uniqueName="P1074902">
      <xmlPr mapId="3" xpath="/TFI-IZD-POD/IFP-TFI-IZD-POD-E_1000976/P1074902" xmlDataType="decimal"/>
    </xmlCellPr>
  </singleXmlCell>
  <singleXmlCell id="38" r="I24" connectionId="0">
    <xmlCellPr id="1" uniqueName="P1074903">
      <xmlPr mapId="3" xpath="/TFI-IZD-POD/IFP-TFI-IZD-POD-E_1000976/P1074903" xmlDataType="decimal"/>
    </xmlCellPr>
  </singleXmlCell>
  <singleXmlCell id="39" r="H25" connectionId="0">
    <xmlCellPr id="1" uniqueName="P1074904">
      <xmlPr mapId="3" xpath="/TFI-IZD-POD/IFP-TFI-IZD-POD-E_1000976/P1074904" xmlDataType="decimal"/>
    </xmlCellPr>
  </singleXmlCell>
  <singleXmlCell id="40" r="I25" connectionId="0">
    <xmlCellPr id="1" uniqueName="P1074905">
      <xmlPr mapId="3" xpath="/TFI-IZD-POD/IFP-TFI-IZD-POD-E_1000976/P1074905" xmlDataType="decimal"/>
    </xmlCellPr>
  </singleXmlCell>
  <singleXmlCell id="41" r="H26" connectionId="0">
    <xmlCellPr id="1" uniqueName="P1074906">
      <xmlPr mapId="3" xpath="/TFI-IZD-POD/IFP-TFI-IZD-POD-E_1000976/P1074906" xmlDataType="decimal"/>
    </xmlCellPr>
  </singleXmlCell>
  <singleXmlCell id="42" r="I26" connectionId="0">
    <xmlCellPr id="1" uniqueName="P1074907">
      <xmlPr mapId="3" xpath="/TFI-IZD-POD/IFP-TFI-IZD-POD-E_1000976/P1074907" xmlDataType="decimal"/>
    </xmlCellPr>
  </singleXmlCell>
  <singleXmlCell id="43" r="H27" connectionId="0">
    <xmlCellPr id="1" uniqueName="P1074908">
      <xmlPr mapId="3" xpath="/TFI-IZD-POD/IFP-TFI-IZD-POD-E_1000976/P1074908" xmlDataType="decimal"/>
    </xmlCellPr>
  </singleXmlCell>
  <singleXmlCell id="44" r="I27" connectionId="0">
    <xmlCellPr id="1" uniqueName="P1074909">
      <xmlPr mapId="3" xpath="/TFI-IZD-POD/IFP-TFI-IZD-POD-E_1000976/P1074909" xmlDataType="decimal"/>
    </xmlCellPr>
  </singleXmlCell>
  <singleXmlCell id="45" r="H28" connectionId="0">
    <xmlCellPr id="1" uniqueName="P1074910">
      <xmlPr mapId="3" xpath="/TFI-IZD-POD/IFP-TFI-IZD-POD-E_1000976/P1074910" xmlDataType="decimal"/>
    </xmlCellPr>
  </singleXmlCell>
  <singleXmlCell id="46" r="I28" connectionId="0">
    <xmlCellPr id="1" uniqueName="P1074912">
      <xmlPr mapId="3" xpath="/TFI-IZD-POD/IFP-TFI-IZD-POD-E_1000976/P1074912" xmlDataType="decimal"/>
    </xmlCellPr>
  </singleXmlCell>
  <singleXmlCell id="47" r="H29" connectionId="0">
    <xmlCellPr id="1" uniqueName="P1074914">
      <xmlPr mapId="3" xpath="/TFI-IZD-POD/IFP-TFI-IZD-POD-E_1000976/P1074914" xmlDataType="decimal"/>
    </xmlCellPr>
  </singleXmlCell>
  <singleXmlCell id="48" r="I29" connectionId="0">
    <xmlCellPr id="1" uniqueName="P1074916">
      <xmlPr mapId="3" xpath="/TFI-IZD-POD/IFP-TFI-IZD-POD-E_1000976/P1074916" xmlDataType="decimal"/>
    </xmlCellPr>
  </singleXmlCell>
  <singleXmlCell id="49" r="H30" connectionId="0">
    <xmlCellPr id="1" uniqueName="P1074918">
      <xmlPr mapId="3" xpath="/TFI-IZD-POD/IFP-TFI-IZD-POD-E_1000976/P1074918" xmlDataType="decimal"/>
    </xmlCellPr>
  </singleXmlCell>
  <singleXmlCell id="50" r="I30" connectionId="0">
    <xmlCellPr id="1" uniqueName="P1074921">
      <xmlPr mapId="3" xpath="/TFI-IZD-POD/IFP-TFI-IZD-POD-E_1000976/P1074921" xmlDataType="decimal"/>
    </xmlCellPr>
  </singleXmlCell>
  <singleXmlCell id="53" r="H31" connectionId="0">
    <xmlCellPr id="1" uniqueName="P1074927">
      <xmlPr mapId="3" xpath="/TFI-IZD-POD/IFP-TFI-IZD-POD-E_1000976/P1074927" xmlDataType="decimal"/>
    </xmlCellPr>
  </singleXmlCell>
  <singleXmlCell id="54" r="I31" connectionId="0">
    <xmlCellPr id="1" uniqueName="P1074947">
      <xmlPr mapId="3" xpath="/TFI-IZD-POD/IFP-TFI-IZD-POD-E_1000976/P1074947" xmlDataType="decimal"/>
    </xmlCellPr>
  </singleXmlCell>
  <singleXmlCell id="55" r="H32" connectionId="0">
    <xmlCellPr id="1" uniqueName="P1074949">
      <xmlPr mapId="3" xpath="/TFI-IZD-POD/IFP-TFI-IZD-POD-E_1000976/P1074949" xmlDataType="decimal"/>
    </xmlCellPr>
  </singleXmlCell>
  <singleXmlCell id="56" r="I32" connectionId="0">
    <xmlCellPr id="1" uniqueName="P1074951">
      <xmlPr mapId="3" xpath="/TFI-IZD-POD/IFP-TFI-IZD-POD-E_1000976/P1074951" xmlDataType="decimal"/>
    </xmlCellPr>
  </singleXmlCell>
  <singleXmlCell id="57" r="H33" connectionId="0">
    <xmlCellPr id="1" uniqueName="P1074954">
      <xmlPr mapId="3" xpath="/TFI-IZD-POD/IFP-TFI-IZD-POD-E_1000976/P1074954" xmlDataType="decimal"/>
    </xmlCellPr>
  </singleXmlCell>
  <singleXmlCell id="58" r="I33" connectionId="0">
    <xmlCellPr id="1" uniqueName="P1074956">
      <xmlPr mapId="3" xpath="/TFI-IZD-POD/IFP-TFI-IZD-POD-E_1000976/P1074956" xmlDataType="decimal"/>
    </xmlCellPr>
  </singleXmlCell>
  <singleXmlCell id="59" r="H34" connectionId="0">
    <xmlCellPr id="1" uniqueName="P1074958">
      <xmlPr mapId="3" xpath="/TFI-IZD-POD/IFP-TFI-IZD-POD-E_1000976/P1074958" xmlDataType="decimal"/>
    </xmlCellPr>
  </singleXmlCell>
  <singleXmlCell id="60" r="I34" connectionId="0">
    <xmlCellPr id="1" uniqueName="P1074960">
      <xmlPr mapId="3" xpath="/TFI-IZD-POD/IFP-TFI-IZD-POD-E_1000976/P1074960" xmlDataType="decimal"/>
    </xmlCellPr>
  </singleXmlCell>
  <singleXmlCell id="61" r="H35" connectionId="0">
    <xmlCellPr id="1" uniqueName="P1074962">
      <xmlPr mapId="3" xpath="/TFI-IZD-POD/IFP-TFI-IZD-POD-E_1000976/P1074962" xmlDataType="decimal"/>
    </xmlCellPr>
  </singleXmlCell>
  <singleXmlCell id="62" r="I35" connectionId="0">
    <xmlCellPr id="1" uniqueName="P1074964">
      <xmlPr mapId="3" xpath="/TFI-IZD-POD/IFP-TFI-IZD-POD-E_1000976/P1074964" xmlDataType="decimal"/>
    </xmlCellPr>
  </singleXmlCell>
  <singleXmlCell id="63" r="H36" connectionId="0">
    <xmlCellPr id="1" uniqueName="P1074923">
      <xmlPr mapId="3" xpath="/TFI-IZD-POD/IFP-TFI-IZD-POD-E_1000976/P1074923" xmlDataType="decimal"/>
    </xmlCellPr>
  </singleXmlCell>
  <singleXmlCell id="64" r="I36" connectionId="0">
    <xmlCellPr id="1" uniqueName="P1074925">
      <xmlPr mapId="3" xpath="/TFI-IZD-POD/IFP-TFI-IZD-POD-E_1000976/P1074925" xmlDataType="decimal"/>
    </xmlCellPr>
  </singleXmlCell>
  <singleXmlCell id="65" r="H37" connectionId="0">
    <xmlCellPr id="1" uniqueName="P1084406">
      <xmlPr mapId="3" xpath="/TFI-IZD-POD/IFP-TFI-IZD-POD-E_1000976/P1084406" xmlDataType="decimal"/>
    </xmlCellPr>
  </singleXmlCell>
  <singleXmlCell id="66" r="I37" connectionId="0">
    <xmlCellPr id="1" uniqueName="P1084407">
      <xmlPr mapId="3" xpath="/TFI-IZD-POD/IFP-TFI-IZD-POD-E_1000976/P1084407" xmlDataType="decimal"/>
    </xmlCellPr>
  </singleXmlCell>
  <singleXmlCell id="67" r="H38" connectionId="0">
    <xmlCellPr id="1" uniqueName="P1074967">
      <xmlPr mapId="3" xpath="/TFI-IZD-POD/IFP-TFI-IZD-POD-E_1000976/P1074967" xmlDataType="decimal"/>
    </xmlCellPr>
  </singleXmlCell>
  <singleXmlCell id="68" r="I38" connectionId="0">
    <xmlCellPr id="1" uniqueName="P1074973">
      <xmlPr mapId="3" xpath="/TFI-IZD-POD/IFP-TFI-IZD-POD-E_1000976/P1074973" xmlDataType="decimal"/>
    </xmlCellPr>
  </singleXmlCell>
  <singleXmlCell id="69" r="H39" connectionId="0">
    <xmlCellPr id="1" uniqueName="P1074975">
      <xmlPr mapId="3" xpath="/TFI-IZD-POD/IFP-TFI-IZD-POD-E_1000976/P1074975" xmlDataType="decimal"/>
    </xmlCellPr>
  </singleXmlCell>
  <singleXmlCell id="70" r="I39" connectionId="0">
    <xmlCellPr id="1" uniqueName="P1074979">
      <xmlPr mapId="3" xpath="/TFI-IZD-POD/IFP-TFI-IZD-POD-E_1000976/P1074979" xmlDataType="decimal"/>
    </xmlCellPr>
  </singleXmlCell>
  <singleXmlCell id="71" r="H40" connectionId="0">
    <xmlCellPr id="1" uniqueName="P1074981">
      <xmlPr mapId="3" xpath="/TFI-IZD-POD/IFP-TFI-IZD-POD-E_1000976/P1074981" xmlDataType="decimal"/>
    </xmlCellPr>
  </singleXmlCell>
  <singleXmlCell id="72" r="I40" connectionId="0">
    <xmlCellPr id="1" uniqueName="P1074983">
      <xmlPr mapId="3" xpath="/TFI-IZD-POD/IFP-TFI-IZD-POD-E_1000976/P1074983" xmlDataType="decimal"/>
    </xmlCellPr>
  </singleXmlCell>
  <singleXmlCell id="73" r="H41" connectionId="0">
    <xmlCellPr id="1" uniqueName="P1074985">
      <xmlPr mapId="3" xpath="/TFI-IZD-POD/IFP-TFI-IZD-POD-E_1000976/P1074985" xmlDataType="decimal"/>
    </xmlCellPr>
  </singleXmlCell>
  <singleXmlCell id="74" r="I41" connectionId="0">
    <xmlCellPr id="1" uniqueName="P1074987">
      <xmlPr mapId="3" xpath="/TFI-IZD-POD/IFP-TFI-IZD-POD-E_1000976/P1074987" xmlDataType="decimal"/>
    </xmlCellPr>
  </singleXmlCell>
  <singleXmlCell id="75" r="H42" connectionId="0">
    <xmlCellPr id="1" uniqueName="P1074989">
      <xmlPr mapId="3" xpath="/TFI-IZD-POD/IFP-TFI-IZD-POD-E_1000976/P1074989" xmlDataType="decimal"/>
    </xmlCellPr>
  </singleXmlCell>
  <singleXmlCell id="76" r="I42" connectionId="0">
    <xmlCellPr id="1" uniqueName="P1074991">
      <xmlPr mapId="3" xpath="/TFI-IZD-POD/IFP-TFI-IZD-POD-E_1000976/P1074991" xmlDataType="decimal"/>
    </xmlCellPr>
  </singleXmlCell>
  <singleXmlCell id="77" r="H43" connectionId="0">
    <xmlCellPr id="1" uniqueName="P1074994">
      <xmlPr mapId="3" xpath="/TFI-IZD-POD/IFP-TFI-IZD-POD-E_1000976/P1074994" xmlDataType="decimal"/>
    </xmlCellPr>
  </singleXmlCell>
  <singleXmlCell id="78" r="I43" connectionId="0">
    <xmlCellPr id="1" uniqueName="P1074997">
      <xmlPr mapId="3" xpath="/TFI-IZD-POD/IFP-TFI-IZD-POD-E_1000976/P1074997" xmlDataType="decimal"/>
    </xmlCellPr>
  </singleXmlCell>
  <singleXmlCell id="79" r="H44" connectionId="0">
    <xmlCellPr id="1" uniqueName="P1074998">
      <xmlPr mapId="3" xpath="/TFI-IZD-POD/IFP-TFI-IZD-POD-E_1000976/P1074998" xmlDataType="decimal"/>
    </xmlCellPr>
  </singleXmlCell>
  <singleXmlCell id="80" r="I44" connectionId="0">
    <xmlCellPr id="1" uniqueName="P1075000">
      <xmlPr mapId="3" xpath="/TFI-IZD-POD/IFP-TFI-IZD-POD-E_1000976/P1075000" xmlDataType="decimal"/>
    </xmlCellPr>
  </singleXmlCell>
  <singleXmlCell id="81" r="H45" connectionId="0">
    <xmlCellPr id="1" uniqueName="P1075001">
      <xmlPr mapId="3" xpath="/TFI-IZD-POD/IFP-TFI-IZD-POD-E_1000976/P1075001" xmlDataType="decimal"/>
    </xmlCellPr>
  </singleXmlCell>
  <singleXmlCell id="82" r="I45" connectionId="0">
    <xmlCellPr id="1" uniqueName="P1075003">
      <xmlPr mapId="3" xpath="/TFI-IZD-POD/IFP-TFI-IZD-POD-E_1000976/P1075003" xmlDataType="decimal"/>
    </xmlCellPr>
  </singleXmlCell>
  <singleXmlCell id="83" r="H46" connectionId="0">
    <xmlCellPr id="1" uniqueName="P1075005">
      <xmlPr mapId="3" xpath="/TFI-IZD-POD/IFP-TFI-IZD-POD-E_1000976/P1075005" xmlDataType="decimal"/>
    </xmlCellPr>
  </singleXmlCell>
  <singleXmlCell id="84" r="I46" connectionId="0">
    <xmlCellPr id="1" uniqueName="P1075007">
      <xmlPr mapId="3" xpath="/TFI-IZD-POD/IFP-TFI-IZD-POD-E_1000976/P1075007" xmlDataType="decimal"/>
    </xmlCellPr>
  </singleXmlCell>
  <singleXmlCell id="85" r="H47" connectionId="0">
    <xmlCellPr id="1" uniqueName="P1075009">
      <xmlPr mapId="3" xpath="/TFI-IZD-POD/IFP-TFI-IZD-POD-E_1000976/P1075009" xmlDataType="decimal"/>
    </xmlCellPr>
  </singleXmlCell>
  <singleXmlCell id="86" r="I47" connectionId="0">
    <xmlCellPr id="1" uniqueName="P1075011">
      <xmlPr mapId="3" xpath="/TFI-IZD-POD/IFP-TFI-IZD-POD-E_1000976/P1075011" xmlDataType="decimal"/>
    </xmlCellPr>
  </singleXmlCell>
  <singleXmlCell id="87" r="H48" connectionId="0">
    <xmlCellPr id="1" uniqueName="P1075012">
      <xmlPr mapId="3" xpath="/TFI-IZD-POD/IFP-TFI-IZD-POD-E_1000976/P1075012" xmlDataType="decimal"/>
    </xmlCellPr>
  </singleXmlCell>
  <singleXmlCell id="88" r="I48" connectionId="0">
    <xmlCellPr id="1" uniqueName="P1075014">
      <xmlPr mapId="3" xpath="/TFI-IZD-POD/IFP-TFI-IZD-POD-E_1000976/P1075014" xmlDataType="decimal"/>
    </xmlCellPr>
  </singleXmlCell>
  <singleXmlCell id="89" r="H49" connectionId="0">
    <xmlCellPr id="1" uniqueName="P1075016">
      <xmlPr mapId="3" xpath="/TFI-IZD-POD/IFP-TFI-IZD-POD-E_1000976/P1075016" xmlDataType="decimal"/>
    </xmlCellPr>
  </singleXmlCell>
  <singleXmlCell id="90" r="I49" connectionId="0">
    <xmlCellPr id="1" uniqueName="P1075018">
      <xmlPr mapId="3" xpath="/TFI-IZD-POD/IFP-TFI-IZD-POD-E_1000976/P1075018" xmlDataType="decimal"/>
    </xmlCellPr>
  </singleXmlCell>
  <singleXmlCell id="91" r="H50" connectionId="0">
    <xmlCellPr id="1" uniqueName="P1075020">
      <xmlPr mapId="3" xpath="/TFI-IZD-POD/IFP-TFI-IZD-POD-E_1000976/P1075020" xmlDataType="decimal"/>
    </xmlCellPr>
  </singleXmlCell>
  <singleXmlCell id="92" r="I50" connectionId="0">
    <xmlCellPr id="1" uniqueName="P1075023">
      <xmlPr mapId="3" xpath="/TFI-IZD-POD/IFP-TFI-IZD-POD-E_1000976/P1075023" xmlDataType="decimal"/>
    </xmlCellPr>
  </singleXmlCell>
  <singleXmlCell id="93" r="H51" connectionId="0">
    <xmlCellPr id="1" uniqueName="P1075026">
      <xmlPr mapId="3" xpath="/TFI-IZD-POD/IFP-TFI-IZD-POD-E_1000976/P1075026" xmlDataType="decimal"/>
    </xmlCellPr>
  </singleXmlCell>
  <singleXmlCell id="94" r="I51" connectionId="0">
    <xmlCellPr id="1" uniqueName="P1075028">
      <xmlPr mapId="3" xpath="/TFI-IZD-POD/IFP-TFI-IZD-POD-E_1000976/P1075028" xmlDataType="decimal"/>
    </xmlCellPr>
  </singleXmlCell>
  <singleXmlCell id="95" r="H52" connectionId="0">
    <xmlCellPr id="1" uniqueName="P1075031">
      <xmlPr mapId="3" xpath="/TFI-IZD-POD/IFP-TFI-IZD-POD-E_1000976/P1075031" xmlDataType="decimal"/>
    </xmlCellPr>
  </singleXmlCell>
  <singleXmlCell id="96" r="I52" connectionId="0">
    <xmlCellPr id="1" uniqueName="P1075033">
      <xmlPr mapId="3" xpath="/TFI-IZD-POD/IFP-TFI-IZD-POD-E_1000976/P1075033" xmlDataType="decimal"/>
    </xmlCellPr>
  </singleXmlCell>
  <singleXmlCell id="97" r="H53" connectionId="0">
    <xmlCellPr id="1" uniqueName="P1075035">
      <xmlPr mapId="3" xpath="/TFI-IZD-POD/IFP-TFI-IZD-POD-E_1000976/P1075035" xmlDataType="decimal"/>
    </xmlCellPr>
  </singleXmlCell>
  <singleXmlCell id="98" r="I53" connectionId="0">
    <xmlCellPr id="1" uniqueName="P1075037">
      <xmlPr mapId="3" xpath="/TFI-IZD-POD/IFP-TFI-IZD-POD-E_1000976/P1075037" xmlDataType="decimal"/>
    </xmlCellPr>
  </singleXmlCell>
  <singleXmlCell id="99" r="H54" connectionId="0">
    <xmlCellPr id="1" uniqueName="P1075039">
      <xmlPr mapId="3" xpath="/TFI-IZD-POD/IFP-TFI-IZD-POD-E_1000976/P1075039" xmlDataType="decimal"/>
    </xmlCellPr>
  </singleXmlCell>
  <singleXmlCell id="100" r="I54" connectionId="0">
    <xmlCellPr id="1" uniqueName="P1075043">
      <xmlPr mapId="3" xpath="/TFI-IZD-POD/IFP-TFI-IZD-POD-E_1000976/P1075043" xmlDataType="decimal"/>
    </xmlCellPr>
  </singleXmlCell>
  <singleXmlCell id="101" r="H55" connectionId="0">
    <xmlCellPr id="1" uniqueName="P1075055">
      <xmlPr mapId="3" xpath="/TFI-IZD-POD/IFP-TFI-IZD-POD-E_1000976/P1075055" xmlDataType="decimal"/>
    </xmlCellPr>
  </singleXmlCell>
  <singleXmlCell id="102" r="I55" connectionId="0">
    <xmlCellPr id="1" uniqueName="P1075057">
      <xmlPr mapId="3" xpath="/TFI-IZD-POD/IFP-TFI-IZD-POD-E_1000976/P1075057" xmlDataType="decimal"/>
    </xmlCellPr>
  </singleXmlCell>
  <singleXmlCell id="103" r="H56" connectionId="0">
    <xmlCellPr id="1" uniqueName="P1075058">
      <xmlPr mapId="3" xpath="/TFI-IZD-POD/IFP-TFI-IZD-POD-E_1000976/P1075058" xmlDataType="decimal"/>
    </xmlCellPr>
  </singleXmlCell>
  <singleXmlCell id="104" r="I56" connectionId="0">
    <xmlCellPr id="1" uniqueName="P1075060">
      <xmlPr mapId="3" xpath="/TFI-IZD-POD/IFP-TFI-IZD-POD-E_1000976/P1075060" xmlDataType="decimal"/>
    </xmlCellPr>
  </singleXmlCell>
  <singleXmlCell id="105" r="H57" connectionId="0">
    <xmlCellPr id="1" uniqueName="P1075063">
      <xmlPr mapId="3" xpath="/TFI-IZD-POD/IFP-TFI-IZD-POD-E_1000976/P1075063" xmlDataType="decimal"/>
    </xmlCellPr>
  </singleXmlCell>
  <singleXmlCell id="106" r="I57" connectionId="0">
    <xmlCellPr id="1" uniqueName="P1075065">
      <xmlPr mapId="3" xpath="/TFI-IZD-POD/IFP-TFI-IZD-POD-E_1000976/P1075065" xmlDataType="decimal"/>
    </xmlCellPr>
  </singleXmlCell>
  <singleXmlCell id="107" r="H58" connectionId="0">
    <xmlCellPr id="1" uniqueName="P1075067">
      <xmlPr mapId="3" xpath="/TFI-IZD-POD/IFP-TFI-IZD-POD-E_1000976/P1075067" xmlDataType="decimal"/>
    </xmlCellPr>
  </singleXmlCell>
  <singleXmlCell id="108" r="I58" connectionId="0">
    <xmlCellPr id="1" uniqueName="P1075071">
      <xmlPr mapId="3" xpath="/TFI-IZD-POD/IFP-TFI-IZD-POD-E_1000976/P1075071" xmlDataType="decimal"/>
    </xmlCellPr>
  </singleXmlCell>
  <singleXmlCell id="109" r="H59" connectionId="0">
    <xmlCellPr id="1" uniqueName="P1075076">
      <xmlPr mapId="3" xpath="/TFI-IZD-POD/IFP-TFI-IZD-POD-E_1000976/P1075076" xmlDataType="decimal"/>
    </xmlCellPr>
  </singleXmlCell>
  <singleXmlCell id="110" r="I59" connectionId="0">
    <xmlCellPr id="1" uniqueName="P1075080">
      <xmlPr mapId="3" xpath="/TFI-IZD-POD/IFP-TFI-IZD-POD-E_1000976/P1075080" xmlDataType="decimal"/>
    </xmlCellPr>
  </singleXmlCell>
  <singleXmlCell id="111" r="H60" connectionId="0">
    <xmlCellPr id="1" uniqueName="P1075083">
      <xmlPr mapId="3" xpath="/TFI-IZD-POD/IFP-TFI-IZD-POD-E_1000976/P1075083" xmlDataType="decimal"/>
    </xmlCellPr>
  </singleXmlCell>
  <singleXmlCell id="112" r="I60" connectionId="0">
    <xmlCellPr id="1" uniqueName="P1075085">
      <xmlPr mapId="3" xpath="/TFI-IZD-POD/IFP-TFI-IZD-POD-E_1000976/P1075085" xmlDataType="decimal"/>
    </xmlCellPr>
  </singleXmlCell>
  <singleXmlCell id="113" r="H61" connectionId="0">
    <xmlCellPr id="1" uniqueName="P1075091">
      <xmlPr mapId="3" xpath="/TFI-IZD-POD/IFP-TFI-IZD-POD-E_1000976/P1075091" xmlDataType="decimal"/>
    </xmlCellPr>
  </singleXmlCell>
  <singleXmlCell id="114" r="I61" connectionId="0">
    <xmlCellPr id="1" uniqueName="P1075093">
      <xmlPr mapId="3" xpath="/TFI-IZD-POD/IFP-TFI-IZD-POD-E_1000976/P1075093" xmlDataType="decimal"/>
    </xmlCellPr>
  </singleXmlCell>
  <singleXmlCell id="115" r="H62" connectionId="0">
    <xmlCellPr id="1" uniqueName="P1075095">
      <xmlPr mapId="3" xpath="/TFI-IZD-POD/IFP-TFI-IZD-POD-E_1000976/P1075095" xmlDataType="decimal"/>
    </xmlCellPr>
  </singleXmlCell>
  <singleXmlCell id="116" r="I62" connectionId="0">
    <xmlCellPr id="1" uniqueName="P1075097">
      <xmlPr mapId="3" xpath="/TFI-IZD-POD/IFP-TFI-IZD-POD-E_1000976/P1075097" xmlDataType="decimal"/>
    </xmlCellPr>
  </singleXmlCell>
  <singleXmlCell id="117" r="H63" connectionId="0">
    <xmlCellPr id="1" uniqueName="P1075099">
      <xmlPr mapId="3" xpath="/TFI-IZD-POD/IFP-TFI-IZD-POD-E_1000976/P1075099" xmlDataType="decimal"/>
    </xmlCellPr>
  </singleXmlCell>
  <singleXmlCell id="118" r="I63" connectionId="0">
    <xmlCellPr id="1" uniqueName="P1075100">
      <xmlPr mapId="3" xpath="/TFI-IZD-POD/IFP-TFI-IZD-POD-E_1000976/P1075100" xmlDataType="decimal"/>
    </xmlCellPr>
  </singleXmlCell>
  <singleXmlCell id="119" r="H64" connectionId="0">
    <xmlCellPr id="1" uniqueName="P1075101">
      <xmlPr mapId="3" xpath="/TFI-IZD-POD/IFP-TFI-IZD-POD-E_1000976/P1075101" xmlDataType="decimal"/>
    </xmlCellPr>
  </singleXmlCell>
  <singleXmlCell id="120" r="I64" connectionId="0">
    <xmlCellPr id="1" uniqueName="P1075102">
      <xmlPr mapId="3" xpath="/TFI-IZD-POD/IFP-TFI-IZD-POD-E_1000976/P1075102" xmlDataType="decimal"/>
    </xmlCellPr>
  </singleXmlCell>
  <singleXmlCell id="121" r="H65" connectionId="0">
    <xmlCellPr id="1" uniqueName="P1075103">
      <xmlPr mapId="3" xpath="/TFI-IZD-POD/IFP-TFI-IZD-POD-E_1000976/P1075103" xmlDataType="decimal"/>
    </xmlCellPr>
  </singleXmlCell>
  <singleXmlCell id="122" r="I65" connectionId="0">
    <xmlCellPr id="1" uniqueName="P1075104">
      <xmlPr mapId="3" xpath="/TFI-IZD-POD/IFP-TFI-IZD-POD-E_1000976/P1075104" xmlDataType="decimal"/>
    </xmlCellPr>
  </singleXmlCell>
  <singleXmlCell id="123" r="H66" connectionId="0">
    <xmlCellPr id="1" uniqueName="P1075105">
      <xmlPr mapId="3" xpath="/TFI-IZD-POD/IFP-TFI-IZD-POD-E_1000976/P1075105" xmlDataType="decimal"/>
    </xmlCellPr>
  </singleXmlCell>
  <singleXmlCell id="124" r="I66" connectionId="0">
    <xmlCellPr id="1" uniqueName="P1075106">
      <xmlPr mapId="3" xpath="/TFI-IZD-POD/IFP-TFI-IZD-POD-E_1000976/P1075106" xmlDataType="decimal"/>
    </xmlCellPr>
  </singleXmlCell>
  <singleXmlCell id="125" r="H67" connectionId="0">
    <xmlCellPr id="1" uniqueName="P1075107">
      <xmlPr mapId="3" xpath="/TFI-IZD-POD/IFP-TFI-IZD-POD-E_1000976/P1075107" xmlDataType="decimal"/>
    </xmlCellPr>
  </singleXmlCell>
  <singleXmlCell id="126" r="I67" connectionId="0">
    <xmlCellPr id="1" uniqueName="P1075108">
      <xmlPr mapId="3" xpath="/TFI-IZD-POD/IFP-TFI-IZD-POD-E_1000976/P1075108" xmlDataType="decimal"/>
    </xmlCellPr>
  </singleXmlCell>
  <singleXmlCell id="127" r="H68" connectionId="0">
    <xmlCellPr id="1" uniqueName="P1075109">
      <xmlPr mapId="3" xpath="/TFI-IZD-POD/IFP-TFI-IZD-POD-E_1000976/P1075109" xmlDataType="decimal"/>
    </xmlCellPr>
  </singleXmlCell>
  <singleXmlCell id="128" r="I68" connectionId="0">
    <xmlCellPr id="1" uniqueName="P1075110">
      <xmlPr mapId="3" xpath="/TFI-IZD-POD/IFP-TFI-IZD-POD-E_1000976/P1075110" xmlDataType="decimal"/>
    </xmlCellPr>
  </singleXmlCell>
  <singleXmlCell id="129" r="H69" connectionId="0">
    <xmlCellPr id="1" uniqueName="P1075111">
      <xmlPr mapId="3" xpath="/TFI-IZD-POD/IFP-TFI-IZD-POD-E_1000976/P1075111" xmlDataType="decimal"/>
    </xmlCellPr>
  </singleXmlCell>
  <singleXmlCell id="130" r="I69" connectionId="0">
    <xmlCellPr id="1" uniqueName="P1075112">
      <xmlPr mapId="3" xpath="/TFI-IZD-POD/IFP-TFI-IZD-POD-E_1000976/P1075112" xmlDataType="decimal"/>
    </xmlCellPr>
  </singleXmlCell>
  <singleXmlCell id="131" r="H70" connectionId="0">
    <xmlCellPr id="1" uniqueName="P1075113">
      <xmlPr mapId="3" xpath="/TFI-IZD-POD/IFP-TFI-IZD-POD-E_1000976/P1075113" xmlDataType="decimal"/>
    </xmlCellPr>
  </singleXmlCell>
  <singleXmlCell id="132" r="I70" connectionId="0">
    <xmlCellPr id="1" uniqueName="P1075114">
      <xmlPr mapId="3" xpath="/TFI-IZD-POD/IFP-TFI-IZD-POD-E_1000976/P1075114" xmlDataType="decimal"/>
    </xmlCellPr>
  </singleXmlCell>
  <singleXmlCell id="133" r="H71" connectionId="0">
    <xmlCellPr id="1" uniqueName="P1075115">
      <xmlPr mapId="3" xpath="/TFI-IZD-POD/IFP-TFI-IZD-POD-E_1000976/P1075115" xmlDataType="decimal"/>
    </xmlCellPr>
  </singleXmlCell>
  <singleXmlCell id="134" r="I71" connectionId="0">
    <xmlCellPr id="1" uniqueName="P1075116">
      <xmlPr mapId="3" xpath="/TFI-IZD-POD/IFP-TFI-IZD-POD-E_1000976/P1075116" xmlDataType="decimal"/>
    </xmlCellPr>
  </singleXmlCell>
  <singleXmlCell id="135" r="H72" connectionId="0">
    <xmlCellPr id="1" uniqueName="P1075117">
      <xmlPr mapId="3" xpath="/TFI-IZD-POD/IFP-TFI-IZD-POD-E_1000976/P1075117" xmlDataType="decimal"/>
    </xmlCellPr>
  </singleXmlCell>
  <singleXmlCell id="136" r="I72" connectionId="0">
    <xmlCellPr id="1" uniqueName="P1075118">
      <xmlPr mapId="3" xpath="/TFI-IZD-POD/IFP-TFI-IZD-POD-E_1000976/P1075118" xmlDataType="decimal"/>
    </xmlCellPr>
  </singleXmlCell>
  <singleXmlCell id="137" r="H73" connectionId="0">
    <xmlCellPr id="1" uniqueName="P1075119">
      <xmlPr mapId="3" xpath="/TFI-IZD-POD/IFP-TFI-IZD-POD-E_1000976/P1075119" xmlDataType="decimal"/>
    </xmlCellPr>
  </singleXmlCell>
  <singleXmlCell id="138" r="I73" connectionId="0">
    <xmlCellPr id="1" uniqueName="P1075120">
      <xmlPr mapId="3" xpath="/TFI-IZD-POD/IFP-TFI-IZD-POD-E_1000976/P1075120" xmlDataType="decimal"/>
    </xmlCellPr>
  </singleXmlCell>
  <singleXmlCell id="139" r="H75" connectionId="0">
    <xmlCellPr id="1" uniqueName="P1075121">
      <xmlPr mapId="3" xpath="/TFI-IZD-POD/IFP-TFI-IZD-POD-E_1000976/P1075121" xmlDataType="decimal"/>
    </xmlCellPr>
  </singleXmlCell>
  <singleXmlCell id="140" r="I75" connectionId="0">
    <xmlCellPr id="1" uniqueName="P1075229">
      <xmlPr mapId="3" xpath="/TFI-IZD-POD/IFP-TFI-IZD-POD-E_1000976/P1075229" xmlDataType="decimal"/>
    </xmlCellPr>
  </singleXmlCell>
  <singleXmlCell id="141" r="H76" connectionId="0">
    <xmlCellPr id="1" uniqueName="P1075230">
      <xmlPr mapId="3" xpath="/TFI-IZD-POD/IFP-TFI-IZD-POD-E_1000976/P1075230" xmlDataType="decimal"/>
    </xmlCellPr>
  </singleXmlCell>
  <singleXmlCell id="142" r="I76" connectionId="0">
    <xmlCellPr id="1" uniqueName="P1075231">
      <xmlPr mapId="3" xpath="/TFI-IZD-POD/IFP-TFI-IZD-POD-E_1000976/P1075231" xmlDataType="decimal"/>
    </xmlCellPr>
  </singleXmlCell>
  <singleXmlCell id="143" r="H77" connectionId="0">
    <xmlCellPr id="1" uniqueName="P1075232">
      <xmlPr mapId="3" xpath="/TFI-IZD-POD/IFP-TFI-IZD-POD-E_1000976/P1075232" xmlDataType="decimal"/>
    </xmlCellPr>
  </singleXmlCell>
  <singleXmlCell id="144" r="I77" connectionId="0">
    <xmlCellPr id="1" uniqueName="P1075233">
      <xmlPr mapId="3" xpath="/TFI-IZD-POD/IFP-TFI-IZD-POD-E_1000976/P1075233" xmlDataType="decimal"/>
    </xmlCellPr>
  </singleXmlCell>
  <singleXmlCell id="145" r="H78" connectionId="0">
    <xmlCellPr id="1" uniqueName="P1075234">
      <xmlPr mapId="3" xpath="/TFI-IZD-POD/IFP-TFI-IZD-POD-E_1000976/P1075234" xmlDataType="decimal"/>
    </xmlCellPr>
  </singleXmlCell>
  <singleXmlCell id="146" r="I78" connectionId="0">
    <xmlCellPr id="1" uniqueName="P1075235">
      <xmlPr mapId="3" xpath="/TFI-IZD-POD/IFP-TFI-IZD-POD-E_1000976/P1075235" xmlDataType="decimal"/>
    </xmlCellPr>
  </singleXmlCell>
  <singleXmlCell id="147" r="H79" connectionId="0">
    <xmlCellPr id="1" uniqueName="P1075236">
      <xmlPr mapId="3" xpath="/TFI-IZD-POD/IFP-TFI-IZD-POD-E_1000976/P1075236" xmlDataType="decimal"/>
    </xmlCellPr>
  </singleXmlCell>
  <singleXmlCell id="148" r="I79" connectionId="0">
    <xmlCellPr id="1" uniqueName="P1075237">
      <xmlPr mapId="3" xpath="/TFI-IZD-POD/IFP-TFI-IZD-POD-E_1000976/P1075237" xmlDataType="decimal"/>
    </xmlCellPr>
  </singleXmlCell>
  <singleXmlCell id="149" r="H80" connectionId="0">
    <xmlCellPr id="1" uniqueName="P1075238">
      <xmlPr mapId="3" xpath="/TFI-IZD-POD/IFP-TFI-IZD-POD-E_1000976/P1075238" xmlDataType="decimal"/>
    </xmlCellPr>
  </singleXmlCell>
  <singleXmlCell id="150" r="I80" connectionId="0">
    <xmlCellPr id="1" uniqueName="P1075239">
      <xmlPr mapId="3" xpath="/TFI-IZD-POD/IFP-TFI-IZD-POD-E_1000976/P1075239" xmlDataType="decimal"/>
    </xmlCellPr>
  </singleXmlCell>
  <singleXmlCell id="151" r="H81" connectionId="0">
    <xmlCellPr id="1" uniqueName="P1075240">
      <xmlPr mapId="3" xpath="/TFI-IZD-POD/IFP-TFI-IZD-POD-E_1000976/P1075240" xmlDataType="decimal"/>
    </xmlCellPr>
  </singleXmlCell>
  <singleXmlCell id="152" r="I81" connectionId="0">
    <xmlCellPr id="1" uniqueName="P1075241">
      <xmlPr mapId="3" xpath="/TFI-IZD-POD/IFP-TFI-IZD-POD-E_1000976/P1075241" xmlDataType="decimal"/>
    </xmlCellPr>
  </singleXmlCell>
  <singleXmlCell id="153" r="H82" connectionId="0">
    <xmlCellPr id="1" uniqueName="P1075242">
      <xmlPr mapId="3" xpath="/TFI-IZD-POD/IFP-TFI-IZD-POD-E_1000976/P1075242" xmlDataType="decimal"/>
    </xmlCellPr>
  </singleXmlCell>
  <singleXmlCell id="154" r="I82" connectionId="0">
    <xmlCellPr id="1" uniqueName="P1075243">
      <xmlPr mapId="3" xpath="/TFI-IZD-POD/IFP-TFI-IZD-POD-E_1000976/P1075243" xmlDataType="decimal"/>
    </xmlCellPr>
  </singleXmlCell>
  <singleXmlCell id="155" r="H83" connectionId="0">
    <xmlCellPr id="1" uniqueName="P1075244">
      <xmlPr mapId="3" xpath="/TFI-IZD-POD/IFP-TFI-IZD-POD-E_1000976/P1075244" xmlDataType="decimal"/>
    </xmlCellPr>
  </singleXmlCell>
  <singleXmlCell id="156" r="I83" connectionId="0">
    <xmlCellPr id="1" uniqueName="P1075245">
      <xmlPr mapId="3" xpath="/TFI-IZD-POD/IFP-TFI-IZD-POD-E_1000976/P1075245" xmlDataType="decimal"/>
    </xmlCellPr>
  </singleXmlCell>
  <singleXmlCell id="157" r="H84" connectionId="0">
    <xmlCellPr id="1" uniqueName="P1075246">
      <xmlPr mapId="3" xpath="/TFI-IZD-POD/IFP-TFI-IZD-POD-E_1000976/P1075246" xmlDataType="decimal"/>
    </xmlCellPr>
  </singleXmlCell>
  <singleXmlCell id="158" r="I84" connectionId="0">
    <xmlCellPr id="1" uniqueName="P1075247">
      <xmlPr mapId="3" xpath="/TFI-IZD-POD/IFP-TFI-IZD-POD-E_1000976/P1075247" xmlDataType="decimal"/>
    </xmlCellPr>
  </singleXmlCell>
  <singleXmlCell id="159" r="H85" connectionId="0">
    <xmlCellPr id="1" uniqueName="P1075248">
      <xmlPr mapId="3" xpath="/TFI-IZD-POD/IFP-TFI-IZD-POD-E_1000976/P1075248" xmlDataType="decimal"/>
    </xmlCellPr>
  </singleXmlCell>
  <singleXmlCell id="160" r="I85" connectionId="0">
    <xmlCellPr id="1" uniqueName="P1075249">
      <xmlPr mapId="3" xpath="/TFI-IZD-POD/IFP-TFI-IZD-POD-E_1000976/P1075249" xmlDataType="decimal"/>
    </xmlCellPr>
  </singleXmlCell>
  <singleXmlCell id="161" r="H86" connectionId="0">
    <xmlCellPr id="1" uniqueName="P1075250">
      <xmlPr mapId="3" xpath="/TFI-IZD-POD/IFP-TFI-IZD-POD-E_1000976/P1075250" xmlDataType="decimal"/>
    </xmlCellPr>
  </singleXmlCell>
  <singleXmlCell id="162" r="I86" connectionId="0">
    <xmlCellPr id="1" uniqueName="P1075251">
      <xmlPr mapId="3" xpath="/TFI-IZD-POD/IFP-TFI-IZD-POD-E_1000976/P1075251" xmlDataType="decimal"/>
    </xmlCellPr>
  </singleXmlCell>
  <singleXmlCell id="163" r="H87" connectionId="0">
    <xmlCellPr id="1" uniqueName="P1075252">
      <xmlPr mapId="3" xpath="/TFI-IZD-POD/IFP-TFI-IZD-POD-E_1000976/P1075252" xmlDataType="decimal"/>
    </xmlCellPr>
  </singleXmlCell>
  <singleXmlCell id="164" r="I87" connectionId="0">
    <xmlCellPr id="1" uniqueName="P1075253">
      <xmlPr mapId="3" xpath="/TFI-IZD-POD/IFP-TFI-IZD-POD-E_1000976/P1075253" xmlDataType="decimal"/>
    </xmlCellPr>
  </singleXmlCell>
  <singleXmlCell id="165" r="H88" connectionId="0">
    <xmlCellPr id="1" uniqueName="P1075254">
      <xmlPr mapId="3" xpath="/TFI-IZD-POD/IFP-TFI-IZD-POD-E_1000976/P1075254" xmlDataType="decimal"/>
    </xmlCellPr>
  </singleXmlCell>
  <singleXmlCell id="166" r="I88" connectionId="0">
    <xmlCellPr id="1" uniqueName="P1075255">
      <xmlPr mapId="3" xpath="/TFI-IZD-POD/IFP-TFI-IZD-POD-E_1000976/P1075255" xmlDataType="decimal"/>
    </xmlCellPr>
  </singleXmlCell>
  <singleXmlCell id="167" r="H89" connectionId="0">
    <xmlCellPr id="1" uniqueName="P1123422">
      <xmlPr mapId="3" xpath="/TFI-IZD-POD/IFP-TFI-IZD-POD-E_1000976/P1123422" xmlDataType="decimal"/>
    </xmlCellPr>
  </singleXmlCell>
  <singleXmlCell id="168" r="I89" connectionId="0">
    <xmlCellPr id="1" uniqueName="P1123423">
      <xmlPr mapId="3" xpath="/TFI-IZD-POD/IFP-TFI-IZD-POD-E_1000976/P1123423" xmlDataType="decimal"/>
    </xmlCellPr>
  </singleXmlCell>
  <singleXmlCell id="169" r="H90" connectionId="0">
    <xmlCellPr id="1" uniqueName="P1123424">
      <xmlPr mapId="3" xpath="/TFI-IZD-POD/IFP-TFI-IZD-POD-E_1000976/P1123424" xmlDataType="decimal"/>
    </xmlCellPr>
  </singleXmlCell>
  <singleXmlCell id="170" r="I90" connectionId="0">
    <xmlCellPr id="1" uniqueName="P1123425">
      <xmlPr mapId="3" xpath="/TFI-IZD-POD/IFP-TFI-IZD-POD-E_1000976/P1123425" xmlDataType="decimal"/>
    </xmlCellPr>
  </singleXmlCell>
  <singleXmlCell id="171" r="H91" connectionId="0">
    <xmlCellPr id="1" uniqueName="P1075256">
      <xmlPr mapId="3" xpath="/TFI-IZD-POD/IFP-TFI-IZD-POD-E_1000976/P1075256" xmlDataType="decimal"/>
    </xmlCellPr>
  </singleXmlCell>
  <singleXmlCell id="172" r="I91" connectionId="0">
    <xmlCellPr id="1" uniqueName="P1075257">
      <xmlPr mapId="3" xpath="/TFI-IZD-POD/IFP-TFI-IZD-POD-E_1000976/P1075257" xmlDataType="decimal"/>
    </xmlCellPr>
  </singleXmlCell>
  <singleXmlCell id="173" r="H92" connectionId="0">
    <xmlCellPr id="1" uniqueName="P1075258">
      <xmlPr mapId="3" xpath="/TFI-IZD-POD/IFP-TFI-IZD-POD-E_1000976/P1075258" xmlDataType="decimal"/>
    </xmlCellPr>
  </singleXmlCell>
  <singleXmlCell id="174" r="I92" connectionId="0">
    <xmlCellPr id="1" uniqueName="P1075259">
      <xmlPr mapId="3" xpath="/TFI-IZD-POD/IFP-TFI-IZD-POD-E_1000976/P1075259" xmlDataType="decimal"/>
    </xmlCellPr>
  </singleXmlCell>
  <singleXmlCell id="175" r="H93" connectionId="0">
    <xmlCellPr id="1" uniqueName="P1075260">
      <xmlPr mapId="3" xpath="/TFI-IZD-POD/IFP-TFI-IZD-POD-E_1000976/P1075260" xmlDataType="decimal"/>
    </xmlCellPr>
  </singleXmlCell>
  <singleXmlCell id="176" r="I93" connectionId="0">
    <xmlCellPr id="1" uniqueName="P1075261">
      <xmlPr mapId="3" xpath="/TFI-IZD-POD/IFP-TFI-IZD-POD-E_1000976/P1075261" xmlDataType="decimal"/>
    </xmlCellPr>
  </singleXmlCell>
  <singleXmlCell id="177" r="H94" connectionId="0">
    <xmlCellPr id="1" uniqueName="P1075262">
      <xmlPr mapId="3" xpath="/TFI-IZD-POD/IFP-TFI-IZD-POD-E_1000976/P1075262" xmlDataType="decimal"/>
    </xmlCellPr>
  </singleXmlCell>
  <singleXmlCell id="178" r="I94" connectionId="0">
    <xmlCellPr id="1" uniqueName="P1075263">
      <xmlPr mapId="3" xpath="/TFI-IZD-POD/IFP-TFI-IZD-POD-E_1000976/P1075263" xmlDataType="decimal"/>
    </xmlCellPr>
  </singleXmlCell>
  <singleXmlCell id="179" r="H95" connectionId="0">
    <xmlCellPr id="1" uniqueName="P1075264">
      <xmlPr mapId="3" xpath="/TFI-IZD-POD/IFP-TFI-IZD-POD-E_1000976/P1075264" xmlDataType="decimal"/>
    </xmlCellPr>
  </singleXmlCell>
  <singleXmlCell id="180" r="I95" connectionId="0">
    <xmlCellPr id="1" uniqueName="P1075265">
      <xmlPr mapId="3" xpath="/TFI-IZD-POD/IFP-TFI-IZD-POD-E_1000976/P1075265" xmlDataType="decimal"/>
    </xmlCellPr>
  </singleXmlCell>
  <singleXmlCell id="181" r="H96" connectionId="0">
    <xmlCellPr id="1" uniqueName="P1075266">
      <xmlPr mapId="3" xpath="/TFI-IZD-POD/IFP-TFI-IZD-POD-E_1000976/P1075266" xmlDataType="decimal"/>
    </xmlCellPr>
  </singleXmlCell>
  <singleXmlCell id="182" r="I96" connectionId="0">
    <xmlCellPr id="1" uniqueName="P1075267">
      <xmlPr mapId="3" xpath="/TFI-IZD-POD/IFP-TFI-IZD-POD-E_1000976/P1075267" xmlDataType="decimal"/>
    </xmlCellPr>
  </singleXmlCell>
  <singleXmlCell id="183" r="H97" connectionId="0">
    <xmlCellPr id="1" uniqueName="P1075268">
      <xmlPr mapId="3" xpath="/TFI-IZD-POD/IFP-TFI-IZD-POD-E_1000976/P1075268" xmlDataType="decimal"/>
    </xmlCellPr>
  </singleXmlCell>
  <singleXmlCell id="184" r="I97" connectionId="0">
    <xmlCellPr id="1" uniqueName="P1075269">
      <xmlPr mapId="3" xpath="/TFI-IZD-POD/IFP-TFI-IZD-POD-E_1000976/P1075269" xmlDataType="decimal"/>
    </xmlCellPr>
  </singleXmlCell>
  <singleXmlCell id="185" r="H98" connectionId="0">
    <xmlCellPr id="1" uniqueName="P1075270">
      <xmlPr mapId="3" xpath="/TFI-IZD-POD/IFP-TFI-IZD-POD-E_1000976/P1075270" xmlDataType="decimal"/>
    </xmlCellPr>
  </singleXmlCell>
  <singleXmlCell id="186" r="I98" connectionId="0">
    <xmlCellPr id="1" uniqueName="P1075271">
      <xmlPr mapId="3" xpath="/TFI-IZD-POD/IFP-TFI-IZD-POD-E_1000976/P1075271" xmlDataType="decimal"/>
    </xmlCellPr>
  </singleXmlCell>
  <singleXmlCell id="187" r="H99" connectionId="0">
    <xmlCellPr id="1" uniqueName="P1075272">
      <xmlPr mapId="3" xpath="/TFI-IZD-POD/IFP-TFI-IZD-POD-E_1000976/P1075272" xmlDataType="decimal"/>
    </xmlCellPr>
  </singleXmlCell>
  <singleXmlCell id="188" r="I99" connectionId="0">
    <xmlCellPr id="1" uniqueName="P1075273">
      <xmlPr mapId="3" xpath="/TFI-IZD-POD/IFP-TFI-IZD-POD-E_1000976/P1075273" xmlDataType="decimal"/>
    </xmlCellPr>
  </singleXmlCell>
  <singleXmlCell id="189" r="H100" connectionId="0">
    <xmlCellPr id="1" uniqueName="P1075274">
      <xmlPr mapId="3" xpath="/TFI-IZD-POD/IFP-TFI-IZD-POD-E_1000976/P1075274" xmlDataType="decimal"/>
    </xmlCellPr>
  </singleXmlCell>
  <singleXmlCell id="190" r="I100" connectionId="0">
    <xmlCellPr id="1" uniqueName="P1075275">
      <xmlPr mapId="3" xpath="/TFI-IZD-POD/IFP-TFI-IZD-POD-E_1000976/P1075275" xmlDataType="decimal"/>
    </xmlCellPr>
  </singleXmlCell>
  <singleXmlCell id="191" r="H101" connectionId="0">
    <xmlCellPr id="1" uniqueName="P1075276">
      <xmlPr mapId="3" xpath="/TFI-IZD-POD/IFP-TFI-IZD-POD-E_1000976/P1075276" xmlDataType="decimal"/>
    </xmlCellPr>
  </singleXmlCell>
  <singleXmlCell id="192" r="I101" connectionId="0">
    <xmlCellPr id="1" uniqueName="P1075277">
      <xmlPr mapId="3" xpath="/TFI-IZD-POD/IFP-TFI-IZD-POD-E_1000976/P1075277" xmlDataType="decimal"/>
    </xmlCellPr>
  </singleXmlCell>
  <singleXmlCell id="193" r="H102" connectionId="0">
    <xmlCellPr id="1" uniqueName="P1075278">
      <xmlPr mapId="3" xpath="/TFI-IZD-POD/IFP-TFI-IZD-POD-E_1000976/P1075278" xmlDataType="decimal"/>
    </xmlCellPr>
  </singleXmlCell>
  <singleXmlCell id="194" r="I102" connectionId="0">
    <xmlCellPr id="1" uniqueName="P1075279">
      <xmlPr mapId="3" xpath="/TFI-IZD-POD/IFP-TFI-IZD-POD-E_1000976/P1075279" xmlDataType="decimal"/>
    </xmlCellPr>
  </singleXmlCell>
  <singleXmlCell id="195" r="H103" connectionId="0">
    <xmlCellPr id="1" uniqueName="P1075280">
      <xmlPr mapId="3" xpath="/TFI-IZD-POD/IFP-TFI-IZD-POD-E_1000976/P1075280" xmlDataType="decimal"/>
    </xmlCellPr>
  </singleXmlCell>
  <singleXmlCell id="196" r="I103" connectionId="0">
    <xmlCellPr id="1" uniqueName="P1075281">
      <xmlPr mapId="3" xpath="/TFI-IZD-POD/IFP-TFI-IZD-POD-E_1000976/P1075281" xmlDataType="decimal"/>
    </xmlCellPr>
  </singleXmlCell>
  <singleXmlCell id="197" r="H104" connectionId="0">
    <xmlCellPr id="1" uniqueName="P1075282">
      <xmlPr mapId="3" xpath="/TFI-IZD-POD/IFP-TFI-IZD-POD-E_1000976/P1075282" xmlDataType="decimal"/>
    </xmlCellPr>
  </singleXmlCell>
  <singleXmlCell id="198" r="I104" connectionId="0">
    <xmlCellPr id="1" uniqueName="P1075283">
      <xmlPr mapId="3" xpath="/TFI-IZD-POD/IFP-TFI-IZD-POD-E_1000976/P1075283" xmlDataType="decimal"/>
    </xmlCellPr>
  </singleXmlCell>
  <singleXmlCell id="199" r="H105" connectionId="0">
    <xmlCellPr id="1" uniqueName="P1075284">
      <xmlPr mapId="3" xpath="/TFI-IZD-POD/IFP-TFI-IZD-POD-E_1000976/P1075284" xmlDataType="decimal"/>
    </xmlCellPr>
  </singleXmlCell>
  <singleXmlCell id="200" r="I105" connectionId="0">
    <xmlCellPr id="1" uniqueName="P1075285">
      <xmlPr mapId="3" xpath="/TFI-IZD-POD/IFP-TFI-IZD-POD-E_1000976/P1075285" xmlDataType="decimal"/>
    </xmlCellPr>
  </singleXmlCell>
  <singleXmlCell id="201" r="H106" connectionId="0">
    <xmlCellPr id="1" uniqueName="P1075286">
      <xmlPr mapId="3" xpath="/TFI-IZD-POD/IFP-TFI-IZD-POD-E_1000976/P1075286" xmlDataType="decimal"/>
    </xmlCellPr>
  </singleXmlCell>
  <singleXmlCell id="202" r="I106" connectionId="0">
    <xmlCellPr id="1" uniqueName="P1075287">
      <xmlPr mapId="3" xpath="/TFI-IZD-POD/IFP-TFI-IZD-POD-E_1000976/P1075287" xmlDataType="decimal"/>
    </xmlCellPr>
  </singleXmlCell>
  <singleXmlCell id="203" r="H107" connectionId="0">
    <xmlCellPr id="1" uniqueName="P1075288">
      <xmlPr mapId="3" xpath="/TFI-IZD-POD/IFP-TFI-IZD-POD-E_1000976/P1075288" xmlDataType="decimal"/>
    </xmlCellPr>
  </singleXmlCell>
  <singleXmlCell id="204" r="I107" connectionId="0">
    <xmlCellPr id="1" uniqueName="P1075289">
      <xmlPr mapId="3" xpath="/TFI-IZD-POD/IFP-TFI-IZD-POD-E_1000976/P1075289" xmlDataType="decimal"/>
    </xmlCellPr>
  </singleXmlCell>
  <singleXmlCell id="205" r="H108" connectionId="0">
    <xmlCellPr id="1" uniqueName="P1075290">
      <xmlPr mapId="3" xpath="/TFI-IZD-POD/IFP-TFI-IZD-POD-E_1000976/P1075290" xmlDataType="decimal"/>
    </xmlCellPr>
  </singleXmlCell>
  <singleXmlCell id="206" r="I108" connectionId="0">
    <xmlCellPr id="1" uniqueName="P1075291">
      <xmlPr mapId="3" xpath="/TFI-IZD-POD/IFP-TFI-IZD-POD-E_1000976/P1075291" xmlDataType="decimal"/>
    </xmlCellPr>
  </singleXmlCell>
  <singleXmlCell id="207" r="H109" connectionId="0">
    <xmlCellPr id="1" uniqueName="P1075292">
      <xmlPr mapId="3" xpath="/TFI-IZD-POD/IFP-TFI-IZD-POD-E_1000976/P1075292" xmlDataType="decimal"/>
    </xmlCellPr>
  </singleXmlCell>
  <singleXmlCell id="208" r="I109" connectionId="0">
    <xmlCellPr id="1" uniqueName="P1075293">
      <xmlPr mapId="3" xpath="/TFI-IZD-POD/IFP-TFI-IZD-POD-E_1000976/P1075293" xmlDataType="decimal"/>
    </xmlCellPr>
  </singleXmlCell>
  <singleXmlCell id="209" r="H110" connectionId="0">
    <xmlCellPr id="1" uniqueName="P1075294">
      <xmlPr mapId="3" xpath="/TFI-IZD-POD/IFP-TFI-IZD-POD-E_1000976/P1075294" xmlDataType="decimal"/>
    </xmlCellPr>
  </singleXmlCell>
  <singleXmlCell id="210" r="I110" connectionId="0">
    <xmlCellPr id="1" uniqueName="P1075295">
      <xmlPr mapId="3" xpath="/TFI-IZD-POD/IFP-TFI-IZD-POD-E_1000976/P1075295" xmlDataType="decimal"/>
    </xmlCellPr>
  </singleXmlCell>
  <singleXmlCell id="211" r="H111" connectionId="0">
    <xmlCellPr id="1" uniqueName="P1075296">
      <xmlPr mapId="3" xpath="/TFI-IZD-POD/IFP-TFI-IZD-POD-E_1000976/P1075296" xmlDataType="decimal"/>
    </xmlCellPr>
  </singleXmlCell>
  <singleXmlCell id="212" r="I111" connectionId="0">
    <xmlCellPr id="1" uniqueName="P1075297">
      <xmlPr mapId="3" xpath="/TFI-IZD-POD/IFP-TFI-IZD-POD-E_1000976/P1075297" xmlDataType="decimal"/>
    </xmlCellPr>
  </singleXmlCell>
  <singleXmlCell id="213" r="H112" connectionId="0">
    <xmlCellPr id="1" uniqueName="P1075298">
      <xmlPr mapId="3" xpath="/TFI-IZD-POD/IFP-TFI-IZD-POD-E_1000976/P1075298" xmlDataType="decimal"/>
    </xmlCellPr>
  </singleXmlCell>
  <singleXmlCell id="214" r="I112" connectionId="0">
    <xmlCellPr id="1" uniqueName="P1075299">
      <xmlPr mapId="3" xpath="/TFI-IZD-POD/IFP-TFI-IZD-POD-E_1000976/P1075299" xmlDataType="decimal"/>
    </xmlCellPr>
  </singleXmlCell>
  <singleXmlCell id="215" r="H113" connectionId="0">
    <xmlCellPr id="1" uniqueName="P1075300">
      <xmlPr mapId="3" xpath="/TFI-IZD-POD/IFP-TFI-IZD-POD-E_1000976/P1075300" xmlDataType="decimal"/>
    </xmlCellPr>
  </singleXmlCell>
  <singleXmlCell id="216" r="I113" connectionId="0">
    <xmlCellPr id="1" uniqueName="P1075301">
      <xmlPr mapId="3" xpath="/TFI-IZD-POD/IFP-TFI-IZD-POD-E_1000976/P1075301" xmlDataType="decimal"/>
    </xmlCellPr>
  </singleXmlCell>
  <singleXmlCell id="217" r="H114" connectionId="0">
    <xmlCellPr id="1" uniqueName="P1075302">
      <xmlPr mapId="3" xpath="/TFI-IZD-POD/IFP-TFI-IZD-POD-E_1000976/P1075302" xmlDataType="decimal"/>
    </xmlCellPr>
  </singleXmlCell>
  <singleXmlCell id="218" r="I114" connectionId="0">
    <xmlCellPr id="1" uniqueName="P1075303">
      <xmlPr mapId="3" xpath="/TFI-IZD-POD/IFP-TFI-IZD-POD-E_1000976/P1075303" xmlDataType="decimal"/>
    </xmlCellPr>
  </singleXmlCell>
  <singleXmlCell id="219" r="H115" connectionId="0">
    <xmlCellPr id="1" uniqueName="P1075304">
      <xmlPr mapId="3" xpath="/TFI-IZD-POD/IFP-TFI-IZD-POD-E_1000976/P1075304" xmlDataType="decimal"/>
    </xmlCellPr>
  </singleXmlCell>
  <singleXmlCell id="220" r="I115" connectionId="0">
    <xmlCellPr id="1" uniqueName="P1075305">
      <xmlPr mapId="3" xpath="/TFI-IZD-POD/IFP-TFI-IZD-POD-E_1000976/P1075305" xmlDataType="decimal"/>
    </xmlCellPr>
  </singleXmlCell>
  <singleXmlCell id="221" r="H116" connectionId="0">
    <xmlCellPr id="1" uniqueName="P1075306">
      <xmlPr mapId="3" xpath="/TFI-IZD-POD/IFP-TFI-IZD-POD-E_1000976/P1075306" xmlDataType="decimal"/>
    </xmlCellPr>
  </singleXmlCell>
  <singleXmlCell id="222" r="I116" connectionId="0">
    <xmlCellPr id="1" uniqueName="P1075307">
      <xmlPr mapId="3" xpath="/TFI-IZD-POD/IFP-TFI-IZD-POD-E_1000976/P1075307" xmlDataType="decimal"/>
    </xmlCellPr>
  </singleXmlCell>
  <singleXmlCell id="223" r="H117" connectionId="0">
    <xmlCellPr id="1" uniqueName="P1075308">
      <xmlPr mapId="3" xpath="/TFI-IZD-POD/IFP-TFI-IZD-POD-E_1000976/P1075308" xmlDataType="decimal"/>
    </xmlCellPr>
  </singleXmlCell>
  <singleXmlCell id="224" r="I117" connectionId="0">
    <xmlCellPr id="1" uniqueName="P1075309">
      <xmlPr mapId="3" xpath="/TFI-IZD-POD/IFP-TFI-IZD-POD-E_1000976/P1075309" xmlDataType="decimal"/>
    </xmlCellPr>
  </singleXmlCell>
  <singleXmlCell id="225" r="H118" connectionId="0">
    <xmlCellPr id="1" uniqueName="P1075310">
      <xmlPr mapId="3" xpath="/TFI-IZD-POD/IFP-TFI-IZD-POD-E_1000976/P1075310" xmlDataType="decimal"/>
    </xmlCellPr>
  </singleXmlCell>
  <singleXmlCell id="226" r="I118" connectionId="0">
    <xmlCellPr id="1" uniqueName="P1075311">
      <xmlPr mapId="3" xpath="/TFI-IZD-POD/IFP-TFI-IZD-POD-E_1000976/P1075311" xmlDataType="decimal"/>
    </xmlCellPr>
  </singleXmlCell>
  <singleXmlCell id="227" r="H119" connectionId="0">
    <xmlCellPr id="1" uniqueName="P1075312">
      <xmlPr mapId="3" xpath="/TFI-IZD-POD/IFP-TFI-IZD-POD-E_1000976/P1075312" xmlDataType="decimal"/>
    </xmlCellPr>
  </singleXmlCell>
  <singleXmlCell id="228" r="I119" connectionId="0">
    <xmlCellPr id="1" uniqueName="P1075313">
      <xmlPr mapId="3" xpath="/TFI-IZD-POD/IFP-TFI-IZD-POD-E_1000976/P1075313" xmlDataType="decimal"/>
    </xmlCellPr>
  </singleXmlCell>
  <singleXmlCell id="229" r="H120" connectionId="0">
    <xmlCellPr id="1" uniqueName="P1075314">
      <xmlPr mapId="3" xpath="/TFI-IZD-POD/IFP-TFI-IZD-POD-E_1000976/P1075314" xmlDataType="decimal"/>
    </xmlCellPr>
  </singleXmlCell>
  <singleXmlCell id="230" r="I120" connectionId="0">
    <xmlCellPr id="1" uniqueName="P1075315">
      <xmlPr mapId="3" xpath="/TFI-IZD-POD/IFP-TFI-IZD-POD-E_1000976/P1075315" xmlDataType="decimal"/>
    </xmlCellPr>
  </singleXmlCell>
  <singleXmlCell id="231" r="H121" connectionId="0">
    <xmlCellPr id="1" uniqueName="P1075316">
      <xmlPr mapId="3" xpath="/TFI-IZD-POD/IFP-TFI-IZD-POD-E_1000976/P1075316" xmlDataType="decimal"/>
    </xmlCellPr>
  </singleXmlCell>
  <singleXmlCell id="232" r="I121" connectionId="0">
    <xmlCellPr id="1" uniqueName="P1075317">
      <xmlPr mapId="3" xpath="/TFI-IZD-POD/IFP-TFI-IZD-POD-E_1000976/P1075317" xmlDataType="decimal"/>
    </xmlCellPr>
  </singleXmlCell>
  <singleXmlCell id="233" r="H122" connectionId="0">
    <xmlCellPr id="1" uniqueName="P1075318">
      <xmlPr mapId="3" xpath="/TFI-IZD-POD/IFP-TFI-IZD-POD-E_1000976/P1075318" xmlDataType="decimal"/>
    </xmlCellPr>
  </singleXmlCell>
  <singleXmlCell id="234" r="I122" connectionId="0">
    <xmlCellPr id="1" uniqueName="P1075319">
      <xmlPr mapId="3" xpath="/TFI-IZD-POD/IFP-TFI-IZD-POD-E_1000976/P1075319" xmlDataType="decimal"/>
    </xmlCellPr>
  </singleXmlCell>
  <singleXmlCell id="235" r="H123" connectionId="0">
    <xmlCellPr id="1" uniqueName="P1075320">
      <xmlPr mapId="3" xpath="/TFI-IZD-POD/IFP-TFI-IZD-POD-E_1000976/P1075320" xmlDataType="decimal"/>
    </xmlCellPr>
  </singleXmlCell>
  <singleXmlCell id="236" r="I123" connectionId="0">
    <xmlCellPr id="1" uniqueName="P1075321">
      <xmlPr mapId="3" xpath="/TFI-IZD-POD/IFP-TFI-IZD-POD-E_1000976/P1075321" xmlDataType="decimal"/>
    </xmlCellPr>
  </singleXmlCell>
  <singleXmlCell id="237" r="H124" connectionId="0">
    <xmlCellPr id="1" uniqueName="P1075322">
      <xmlPr mapId="3" xpath="/TFI-IZD-POD/IFP-TFI-IZD-POD-E_1000976/P1075322" xmlDataType="decimal"/>
    </xmlCellPr>
  </singleXmlCell>
  <singleXmlCell id="238" r="I124" connectionId="0">
    <xmlCellPr id="1" uniqueName="P1075323">
      <xmlPr mapId="3" xpath="/TFI-IZD-POD/IFP-TFI-IZD-POD-E_1000976/P1075323" xmlDataType="decimal"/>
    </xmlCellPr>
  </singleXmlCell>
  <singleXmlCell id="239" r="H125" connectionId="0">
    <xmlCellPr id="1" uniqueName="P1075324">
      <xmlPr mapId="3" xpath="/TFI-IZD-POD/IFP-TFI-IZD-POD-E_1000976/P1075324" xmlDataType="decimal"/>
    </xmlCellPr>
  </singleXmlCell>
  <singleXmlCell id="240" r="I125" connectionId="0">
    <xmlCellPr id="1" uniqueName="P1075325">
      <xmlPr mapId="3" xpath="/TFI-IZD-POD/IFP-TFI-IZD-POD-E_1000976/P1075325" xmlDataType="decimal"/>
    </xmlCellPr>
  </singleXmlCell>
  <singleXmlCell id="241" r="H126" connectionId="0">
    <xmlCellPr id="1" uniqueName="P1075326">
      <xmlPr mapId="3" xpath="/TFI-IZD-POD/IFP-TFI-IZD-POD-E_1000976/P1075326" xmlDataType="decimal"/>
    </xmlCellPr>
  </singleXmlCell>
  <singleXmlCell id="242" r="I126" connectionId="0">
    <xmlCellPr id="1" uniqueName="P1075327">
      <xmlPr mapId="3" xpath="/TFI-IZD-POD/IFP-TFI-IZD-POD-E_1000976/P1075327" xmlDataType="decimal"/>
    </xmlCellPr>
  </singleXmlCell>
  <singleXmlCell id="243" r="H127" connectionId="0">
    <xmlCellPr id="1" uniqueName="P1075328">
      <xmlPr mapId="3" xpath="/TFI-IZD-POD/IFP-TFI-IZD-POD-E_1000976/P1075328" xmlDataType="decimal"/>
    </xmlCellPr>
  </singleXmlCell>
  <singleXmlCell id="244" r="I127" connectionId="0">
    <xmlCellPr id="1" uniqueName="P1075329">
      <xmlPr mapId="3" xpath="/TFI-IZD-POD/IFP-TFI-IZD-POD-E_1000976/P1075329" xmlDataType="decimal"/>
    </xmlCellPr>
  </singleXmlCell>
  <singleXmlCell id="245" r="H128" connectionId="0">
    <xmlCellPr id="1" uniqueName="P1075330">
      <xmlPr mapId="3" xpath="/TFI-IZD-POD/IFP-TFI-IZD-POD-E_1000976/P1075330" xmlDataType="decimal"/>
    </xmlCellPr>
  </singleXmlCell>
  <singleXmlCell id="246" r="I128" connectionId="0">
    <xmlCellPr id="1" uniqueName="P1075331">
      <xmlPr mapId="3" xpath="/TFI-IZD-POD/IFP-TFI-IZD-POD-E_1000976/P1075331" xmlDataType="decimal"/>
    </xmlCellPr>
  </singleXmlCell>
  <singleXmlCell id="247" r="H129" connectionId="0">
    <xmlCellPr id="1" uniqueName="P1075332">
      <xmlPr mapId="3" xpath="/TFI-IZD-POD/IFP-TFI-IZD-POD-E_1000976/P1075332" xmlDataType="decimal"/>
    </xmlCellPr>
  </singleXmlCell>
  <singleXmlCell id="248" r="I129" connectionId="0">
    <xmlCellPr id="1" uniqueName="P1075333">
      <xmlPr mapId="3" xpath="/TFI-IZD-POD/IFP-TFI-IZD-POD-E_1000976/P1075333" xmlDataType="decimal"/>
    </xmlCellPr>
  </singleXmlCell>
  <singleXmlCell id="249" r="H130" connectionId="0">
    <xmlCellPr id="1" uniqueName="P1075334">
      <xmlPr mapId="3" xpath="/TFI-IZD-POD/IFP-TFI-IZD-POD-E_1000976/P1075334" xmlDataType="decimal"/>
    </xmlCellPr>
  </singleXmlCell>
  <singleXmlCell id="250" r="I130" connectionId="0">
    <xmlCellPr id="1" uniqueName="P1075335">
      <xmlPr mapId="3" xpath="/TFI-IZD-POD/IFP-TFI-IZD-POD-E_1000976/P1075335" xmlDataType="decimal"/>
    </xmlCellPr>
  </singleXmlCell>
  <singleXmlCell id="251" r="H131" connectionId="0">
    <xmlCellPr id="1" uniqueName="P1075336">
      <xmlPr mapId="3" xpath="/TFI-IZD-POD/IFP-TFI-IZD-POD-E_1000976/P1075336" xmlDataType="decimal"/>
    </xmlCellPr>
  </singleXmlCell>
  <singleXmlCell id="252" r="I131" connectionId="0">
    <xmlCellPr id="1" uniqueName="P1075337">
      <xmlPr mapId="3" xpath="/TFI-IZD-POD/IFP-TFI-IZD-POD-E_1000976/P1075337" xmlDataType="decimal"/>
    </xmlCellPr>
  </singleXmlCell>
  <singleXmlCell id="253" r="H132" connectionId="0">
    <xmlCellPr id="1" uniqueName="P1075338">
      <xmlPr mapId="3" xpath="/TFI-IZD-POD/IFP-TFI-IZD-POD-E_1000976/P1075338" xmlDataType="decimal"/>
    </xmlCellPr>
  </singleXmlCell>
  <singleXmlCell id="254" r="I132" connectionId="0">
    <xmlCellPr id="1" uniqueName="P1075339">
      <xmlPr mapId="3" xpath="/TFI-IZD-POD/IFP-TFI-IZD-POD-E_1000976/P1075339" xmlDataType="decimal"/>
    </xmlCellPr>
  </singleXmlCell>
  <singleXmlCell id="255" r="H133" connectionId="0">
    <xmlCellPr id="1" uniqueName="P1075340">
      <xmlPr mapId="3" xpath="/TFI-IZD-POD/IFP-TFI-IZD-POD-E_1000976/P1075340" xmlDataType="decimal"/>
    </xmlCellPr>
  </singleXmlCell>
  <singleXmlCell id="256" r="I133" connectionId="0">
    <xmlCellPr id="1" uniqueName="P1075341">
      <xmlPr mapId="3" xpath="/TFI-IZD-POD/IFP-TFI-IZD-POD-E_1000976/P1075341" xmlDataType="decimal"/>
    </xmlCellPr>
  </singleXmlCell>
  <singleXmlCell id="257" r="H134" connectionId="0">
    <xmlCellPr id="1" uniqueName="P1075342">
      <xmlPr mapId="3" xpath="/TFI-IZD-POD/IFP-TFI-IZD-POD-E_1000976/P1075342" xmlDataType="decimal"/>
    </xmlCellPr>
  </singleXmlCell>
  <singleXmlCell id="258" r="I134" connectionId="0">
    <xmlCellPr id="1" uniqueName="P1075343">
      <xmlPr mapId="3" xpath="/TFI-IZD-POD/IFP-TFI-IZD-POD-E_1000976/P1075343" xmlDataType="decimal"/>
    </xmlCellPr>
  </singleXmlCell>
</singleXmlCells>
</file>

<file path=xl/tables/tableSingleCells3.xml><?xml version="1.0" encoding="utf-8"?>
<singleXmlCells xmlns="http://schemas.openxmlformats.org/spreadsheetml/2006/main">
  <singleXmlCell id="259" r="H8" connectionId="0">
    <xmlCellPr id="1" uniqueName="P1076024">
      <xmlPr mapId="3" xpath="/TFI-IZD-POD/ISD-TFI-IZD-POD-E_1000979/P1076024" xmlDataType="decimal"/>
    </xmlCellPr>
  </singleXmlCell>
  <singleXmlCell id="260" r="I8" connectionId="0">
    <xmlCellPr id="1" uniqueName="P1082291">
      <xmlPr mapId="3" xpath="/TFI-IZD-POD/ISD-TFI-IZD-POD-E_1000979/P1082291" xmlDataType="decimal"/>
    </xmlCellPr>
  </singleXmlCell>
  <singleXmlCell id="261" r="J8" connectionId="0">
    <xmlCellPr id="1" uniqueName="P1076032">
      <xmlPr mapId="3" xpath="/TFI-IZD-POD/ISD-TFI-IZD-POD-E_1000979/P1076032" xmlDataType="decimal"/>
    </xmlCellPr>
  </singleXmlCell>
  <singleXmlCell id="262" r="K8" connectionId="0">
    <xmlCellPr id="1" uniqueName="P1082293">
      <xmlPr mapId="3" xpath="/TFI-IZD-POD/ISD-TFI-IZD-POD-E_1000979/P1082293" xmlDataType="decimal"/>
    </xmlCellPr>
  </singleXmlCell>
  <singleXmlCell id="263" r="H9" connectionId="0">
    <xmlCellPr id="1" uniqueName="P1076039">
      <xmlPr mapId="3" xpath="/TFI-IZD-POD/ISD-TFI-IZD-POD-E_1000979/P1076039" xmlDataType="decimal"/>
    </xmlCellPr>
  </singleXmlCell>
  <singleXmlCell id="264" r="I9" connectionId="0">
    <xmlCellPr id="1" uniqueName="P1082294">
      <xmlPr mapId="3" xpath="/TFI-IZD-POD/ISD-TFI-IZD-POD-E_1000979/P1082294" xmlDataType="decimal"/>
    </xmlCellPr>
  </singleXmlCell>
  <singleXmlCell id="265" r="J9" connectionId="0">
    <xmlCellPr id="1" uniqueName="P1076041">
      <xmlPr mapId="3" xpath="/TFI-IZD-POD/ISD-TFI-IZD-POD-E_1000979/P1076041" xmlDataType="decimal"/>
    </xmlCellPr>
  </singleXmlCell>
  <singleXmlCell id="266" r="K9" connectionId="0">
    <xmlCellPr id="1" uniqueName="P1082296">
      <xmlPr mapId="3" xpath="/TFI-IZD-POD/ISD-TFI-IZD-POD-E_1000979/P1082296" xmlDataType="decimal"/>
    </xmlCellPr>
  </singleXmlCell>
  <singleXmlCell id="267" r="H10" connectionId="0">
    <xmlCellPr id="1" uniqueName="P1076043">
      <xmlPr mapId="3" xpath="/TFI-IZD-POD/ISD-TFI-IZD-POD-E_1000979/P1076043" xmlDataType="decimal"/>
    </xmlCellPr>
  </singleXmlCell>
  <singleXmlCell id="268" r="I10" connectionId="0">
    <xmlCellPr id="1" uniqueName="P1082297">
      <xmlPr mapId="3" xpath="/TFI-IZD-POD/ISD-TFI-IZD-POD-E_1000979/P1082297" xmlDataType="decimal"/>
    </xmlCellPr>
  </singleXmlCell>
  <singleXmlCell id="269" r="J10" connectionId="0">
    <xmlCellPr id="1" uniqueName="P1076046">
      <xmlPr mapId="3" xpath="/TFI-IZD-POD/ISD-TFI-IZD-POD-E_1000979/P1076046" xmlDataType="decimal"/>
    </xmlCellPr>
  </singleXmlCell>
  <singleXmlCell id="270" r="K10" connectionId="0">
    <xmlCellPr id="1" uniqueName="P1082299">
      <xmlPr mapId="3" xpath="/TFI-IZD-POD/ISD-TFI-IZD-POD-E_1000979/P1082299" xmlDataType="decimal"/>
    </xmlCellPr>
  </singleXmlCell>
  <singleXmlCell id="271" r="H11" connectionId="0">
    <xmlCellPr id="1" uniqueName="P1076048">
      <xmlPr mapId="3" xpath="/TFI-IZD-POD/ISD-TFI-IZD-POD-E_1000979/P1076048" xmlDataType="decimal"/>
    </xmlCellPr>
  </singleXmlCell>
  <singleXmlCell id="272" r="I11" connectionId="0">
    <xmlCellPr id="1" uniqueName="P1082302">
      <xmlPr mapId="3" xpath="/TFI-IZD-POD/ISD-TFI-IZD-POD-E_1000979/P1082302" xmlDataType="decimal"/>
    </xmlCellPr>
  </singleXmlCell>
  <singleXmlCell id="273" r="J11" connectionId="0">
    <xmlCellPr id="1" uniqueName="P1076052">
      <xmlPr mapId="3" xpath="/TFI-IZD-POD/ISD-TFI-IZD-POD-E_1000979/P1076052" xmlDataType="decimal"/>
    </xmlCellPr>
  </singleXmlCell>
  <singleXmlCell id="274" r="K11" connectionId="0">
    <xmlCellPr id="1" uniqueName="P1082303">
      <xmlPr mapId="3" xpath="/TFI-IZD-POD/ISD-TFI-IZD-POD-E_1000979/P1082303" xmlDataType="decimal"/>
    </xmlCellPr>
  </singleXmlCell>
  <singleXmlCell id="275" r="H12" connectionId="0">
    <xmlCellPr id="1" uniqueName="P1076056">
      <xmlPr mapId="3" xpath="/TFI-IZD-POD/ISD-TFI-IZD-POD-E_1000979/P1076056" xmlDataType="decimal"/>
    </xmlCellPr>
  </singleXmlCell>
  <singleXmlCell id="276" r="I12" connectionId="0">
    <xmlCellPr id="1" uniqueName="P1082305">
      <xmlPr mapId="3" xpath="/TFI-IZD-POD/ISD-TFI-IZD-POD-E_1000979/P1082305" xmlDataType="decimal"/>
    </xmlCellPr>
  </singleXmlCell>
  <singleXmlCell id="277" r="J12" connectionId="0">
    <xmlCellPr id="1" uniqueName="P1076058">
      <xmlPr mapId="3" xpath="/TFI-IZD-POD/ISD-TFI-IZD-POD-E_1000979/P1076058" xmlDataType="decimal"/>
    </xmlCellPr>
  </singleXmlCell>
  <singleXmlCell id="278" r="K12" connectionId="0">
    <xmlCellPr id="1" uniqueName="P1082307">
      <xmlPr mapId="3" xpath="/TFI-IZD-POD/ISD-TFI-IZD-POD-E_1000979/P1082307" xmlDataType="decimal"/>
    </xmlCellPr>
  </singleXmlCell>
  <singleXmlCell id="279" r="H13" connectionId="0">
    <xmlCellPr id="1" uniqueName="P1076060">
      <xmlPr mapId="3" xpath="/TFI-IZD-POD/ISD-TFI-IZD-POD-E_1000979/P1076060" xmlDataType="decimal"/>
    </xmlCellPr>
  </singleXmlCell>
  <singleXmlCell id="280" r="I13" connectionId="0">
    <xmlCellPr id="1" uniqueName="P1082308">
      <xmlPr mapId="3" xpath="/TFI-IZD-POD/ISD-TFI-IZD-POD-E_1000979/P1082308" xmlDataType="decimal"/>
    </xmlCellPr>
  </singleXmlCell>
  <singleXmlCell id="281" r="J13" connectionId="0">
    <xmlCellPr id="1" uniqueName="P1076062">
      <xmlPr mapId="3" xpath="/TFI-IZD-POD/ISD-TFI-IZD-POD-E_1000979/P1076062" xmlDataType="decimal"/>
    </xmlCellPr>
  </singleXmlCell>
  <singleXmlCell id="282" r="K13" connectionId="0">
    <xmlCellPr id="1" uniqueName="P1082310">
      <xmlPr mapId="3" xpath="/TFI-IZD-POD/ISD-TFI-IZD-POD-E_1000979/P1082310" xmlDataType="decimal"/>
    </xmlCellPr>
  </singleXmlCell>
  <singleXmlCell id="283" r="H14" connectionId="0">
    <xmlCellPr id="1" uniqueName="P1076064">
      <xmlPr mapId="3" xpath="/TFI-IZD-POD/ISD-TFI-IZD-POD-E_1000979/P1076064" xmlDataType="decimal"/>
    </xmlCellPr>
  </singleXmlCell>
  <singleXmlCell id="284" r="I14" connectionId="0">
    <xmlCellPr id="1" uniqueName="P1082311">
      <xmlPr mapId="3" xpath="/TFI-IZD-POD/ISD-TFI-IZD-POD-E_1000979/P1082311" xmlDataType="decimal"/>
    </xmlCellPr>
  </singleXmlCell>
  <singleXmlCell id="285" r="J14" connectionId="0">
    <xmlCellPr id="1" uniqueName="P1076066">
      <xmlPr mapId="3" xpath="/TFI-IZD-POD/ISD-TFI-IZD-POD-E_1000979/P1076066" xmlDataType="decimal"/>
    </xmlCellPr>
  </singleXmlCell>
  <singleXmlCell id="286" r="K14" connectionId="0">
    <xmlCellPr id="1" uniqueName="P1082313">
      <xmlPr mapId="3" xpath="/TFI-IZD-POD/ISD-TFI-IZD-POD-E_1000979/P1082313" xmlDataType="decimal"/>
    </xmlCellPr>
  </singleXmlCell>
  <singleXmlCell id="287" r="H15" connectionId="0">
    <xmlCellPr id="1" uniqueName="P1076069">
      <xmlPr mapId="3" xpath="/TFI-IZD-POD/ISD-TFI-IZD-POD-E_1000979/P1076069" xmlDataType="decimal"/>
    </xmlCellPr>
  </singleXmlCell>
  <singleXmlCell id="288" r="I15" connectionId="0">
    <xmlCellPr id="1" uniqueName="P1082315">
      <xmlPr mapId="3" xpath="/TFI-IZD-POD/ISD-TFI-IZD-POD-E_1000979/P1082315" xmlDataType="decimal"/>
    </xmlCellPr>
  </singleXmlCell>
  <singleXmlCell id="289" r="J15" connectionId="0">
    <xmlCellPr id="1" uniqueName="P1076071">
      <xmlPr mapId="3" xpath="/TFI-IZD-POD/ISD-TFI-IZD-POD-E_1000979/P1076071" xmlDataType="decimal"/>
    </xmlCellPr>
  </singleXmlCell>
  <singleXmlCell id="290" r="K15" connectionId="0">
    <xmlCellPr id="1" uniqueName="P1082316">
      <xmlPr mapId="3" xpath="/TFI-IZD-POD/ISD-TFI-IZD-POD-E_1000979/P1082316" xmlDataType="decimal"/>
    </xmlCellPr>
  </singleXmlCell>
  <singleXmlCell id="291" r="H16" connectionId="0">
    <xmlCellPr id="1" uniqueName="P1076073">
      <xmlPr mapId="3" xpath="/TFI-IZD-POD/ISD-TFI-IZD-POD-E_1000979/P1076073" xmlDataType="decimal"/>
    </xmlCellPr>
  </singleXmlCell>
  <singleXmlCell id="292" r="I16" connectionId="0">
    <xmlCellPr id="1" uniqueName="P1082318">
      <xmlPr mapId="3" xpath="/TFI-IZD-POD/ISD-TFI-IZD-POD-E_1000979/P1082318" xmlDataType="decimal"/>
    </xmlCellPr>
  </singleXmlCell>
  <singleXmlCell id="293" r="J16" connectionId="0">
    <xmlCellPr id="1" uniqueName="P1076076">
      <xmlPr mapId="3" xpath="/TFI-IZD-POD/ISD-TFI-IZD-POD-E_1000979/P1076076" xmlDataType="decimal"/>
    </xmlCellPr>
  </singleXmlCell>
  <singleXmlCell id="294" r="K16" connectionId="0">
    <xmlCellPr id="1" uniqueName="P1082319">
      <xmlPr mapId="3" xpath="/TFI-IZD-POD/ISD-TFI-IZD-POD-E_1000979/P1082319" xmlDataType="decimal"/>
    </xmlCellPr>
  </singleXmlCell>
  <singleXmlCell id="295" r="H17" connectionId="0">
    <xmlCellPr id="1" uniqueName="P1076078">
      <xmlPr mapId="3" xpath="/TFI-IZD-POD/ISD-TFI-IZD-POD-E_1000979/P1076078" xmlDataType="decimal"/>
    </xmlCellPr>
  </singleXmlCell>
  <singleXmlCell id="296" r="I17" connectionId="0">
    <xmlCellPr id="1" uniqueName="P1082321">
      <xmlPr mapId="3" xpath="/TFI-IZD-POD/ISD-TFI-IZD-POD-E_1000979/P1082321" xmlDataType="decimal"/>
    </xmlCellPr>
  </singleXmlCell>
  <singleXmlCell id="297" r="J17" connectionId="0">
    <xmlCellPr id="1" uniqueName="P1076080">
      <xmlPr mapId="3" xpath="/TFI-IZD-POD/ISD-TFI-IZD-POD-E_1000979/P1076080" xmlDataType="decimal"/>
    </xmlCellPr>
  </singleXmlCell>
  <singleXmlCell id="298" r="K17" connectionId="0">
    <xmlCellPr id="1" uniqueName="P1082324">
      <xmlPr mapId="3" xpath="/TFI-IZD-POD/ISD-TFI-IZD-POD-E_1000979/P1082324" xmlDataType="decimal"/>
    </xmlCellPr>
  </singleXmlCell>
  <singleXmlCell id="299" r="H18" connectionId="0">
    <xmlCellPr id="1" uniqueName="P1076082">
      <xmlPr mapId="3" xpath="/TFI-IZD-POD/ISD-TFI-IZD-POD-E_1000979/P1076082" xmlDataType="decimal"/>
    </xmlCellPr>
  </singleXmlCell>
  <singleXmlCell id="300" r="I18" connectionId="0">
    <xmlCellPr id="1" uniqueName="P1082326">
      <xmlPr mapId="3" xpath="/TFI-IZD-POD/ISD-TFI-IZD-POD-E_1000979/P1082326" xmlDataType="decimal"/>
    </xmlCellPr>
  </singleXmlCell>
  <singleXmlCell id="301" r="J18" connectionId="0">
    <xmlCellPr id="1" uniqueName="P1076084">
      <xmlPr mapId="3" xpath="/TFI-IZD-POD/ISD-TFI-IZD-POD-E_1000979/P1076084" xmlDataType="decimal"/>
    </xmlCellPr>
  </singleXmlCell>
  <singleXmlCell id="302" r="K18" connectionId="0">
    <xmlCellPr id="1" uniqueName="P1082327">
      <xmlPr mapId="3" xpath="/TFI-IZD-POD/ISD-TFI-IZD-POD-E_1000979/P1082327" xmlDataType="decimal"/>
    </xmlCellPr>
  </singleXmlCell>
  <singleXmlCell id="303" r="H19" connectionId="0">
    <xmlCellPr id="1" uniqueName="P1076087">
      <xmlPr mapId="3" xpath="/TFI-IZD-POD/ISD-TFI-IZD-POD-E_1000979/P1076087" xmlDataType="decimal"/>
    </xmlCellPr>
  </singleXmlCell>
  <singleXmlCell id="304" r="I19" connectionId="0">
    <xmlCellPr id="1" uniqueName="P1082329">
      <xmlPr mapId="3" xpath="/TFI-IZD-POD/ISD-TFI-IZD-POD-E_1000979/P1082329" xmlDataType="decimal"/>
    </xmlCellPr>
  </singleXmlCell>
  <singleXmlCell id="305" r="J19" connectionId="0">
    <xmlCellPr id="1" uniqueName="P1076090">
      <xmlPr mapId="3" xpath="/TFI-IZD-POD/ISD-TFI-IZD-POD-E_1000979/P1076090" xmlDataType="decimal"/>
    </xmlCellPr>
  </singleXmlCell>
  <singleXmlCell id="306" r="K19" connectionId="0">
    <xmlCellPr id="1" uniqueName="P1082330">
      <xmlPr mapId="3" xpath="/TFI-IZD-POD/ISD-TFI-IZD-POD-E_1000979/P1082330" xmlDataType="decimal"/>
    </xmlCellPr>
  </singleXmlCell>
  <singleXmlCell id="307" r="H20" connectionId="0">
    <xmlCellPr id="1" uniqueName="P1076092">
      <xmlPr mapId="3" xpath="/TFI-IZD-POD/ISD-TFI-IZD-POD-E_1000979/P1076092" xmlDataType="decimal"/>
    </xmlCellPr>
  </singleXmlCell>
  <singleXmlCell id="308" r="I20" connectionId="0">
    <xmlCellPr id="1" uniqueName="P1082332">
      <xmlPr mapId="3" xpath="/TFI-IZD-POD/ISD-TFI-IZD-POD-E_1000979/P1082332" xmlDataType="decimal"/>
    </xmlCellPr>
  </singleXmlCell>
  <singleXmlCell id="309" r="J20" connectionId="0">
    <xmlCellPr id="1" uniqueName="P1076094">
      <xmlPr mapId="3" xpath="/TFI-IZD-POD/ISD-TFI-IZD-POD-E_1000979/P1076094" xmlDataType="decimal"/>
    </xmlCellPr>
  </singleXmlCell>
  <singleXmlCell id="310" r="K20" connectionId="0">
    <xmlCellPr id="1" uniqueName="P1082334">
      <xmlPr mapId="3" xpath="/TFI-IZD-POD/ISD-TFI-IZD-POD-E_1000979/P1082334" xmlDataType="decimal"/>
    </xmlCellPr>
  </singleXmlCell>
  <singleXmlCell id="311" r="H21" connectionId="0">
    <xmlCellPr id="1" uniqueName="P1076095">
      <xmlPr mapId="3" xpath="/TFI-IZD-POD/ISD-TFI-IZD-POD-E_1000979/P1076095" xmlDataType="decimal"/>
    </xmlCellPr>
  </singleXmlCell>
  <singleXmlCell id="312" r="I21" connectionId="0">
    <xmlCellPr id="1" uniqueName="P1082335">
      <xmlPr mapId="3" xpath="/TFI-IZD-POD/ISD-TFI-IZD-POD-E_1000979/P1082335" xmlDataType="decimal"/>
    </xmlCellPr>
  </singleXmlCell>
  <singleXmlCell id="313" r="J21" connectionId="0">
    <xmlCellPr id="1" uniqueName="P1076098">
      <xmlPr mapId="3" xpath="/TFI-IZD-POD/ISD-TFI-IZD-POD-E_1000979/P1076098" xmlDataType="decimal"/>
    </xmlCellPr>
  </singleXmlCell>
  <singleXmlCell id="314" r="K21" connectionId="0">
    <xmlCellPr id="1" uniqueName="P1082337">
      <xmlPr mapId="3" xpath="/TFI-IZD-POD/ISD-TFI-IZD-POD-E_1000979/P1082337" xmlDataType="decimal"/>
    </xmlCellPr>
  </singleXmlCell>
  <singleXmlCell id="315" r="H22" connectionId="0">
    <xmlCellPr id="1" uniqueName="P1076101">
      <xmlPr mapId="3" xpath="/TFI-IZD-POD/ISD-TFI-IZD-POD-E_1000979/P1076101" xmlDataType="decimal"/>
    </xmlCellPr>
  </singleXmlCell>
  <singleXmlCell id="316" r="I22" connectionId="0">
    <xmlCellPr id="1" uniqueName="P1082339">
      <xmlPr mapId="3" xpath="/TFI-IZD-POD/ISD-TFI-IZD-POD-E_1000979/P1082339" xmlDataType="decimal"/>
    </xmlCellPr>
  </singleXmlCell>
  <singleXmlCell id="317" r="J22" connectionId="0">
    <xmlCellPr id="1" uniqueName="P1076103">
      <xmlPr mapId="3" xpath="/TFI-IZD-POD/ISD-TFI-IZD-POD-E_1000979/P1076103" xmlDataType="decimal"/>
    </xmlCellPr>
  </singleXmlCell>
  <singleXmlCell id="318" r="K22" connectionId="0">
    <xmlCellPr id="1" uniqueName="P1082340">
      <xmlPr mapId="3" xpath="/TFI-IZD-POD/ISD-TFI-IZD-POD-E_1000979/P1082340" xmlDataType="decimal"/>
    </xmlCellPr>
  </singleXmlCell>
  <singleXmlCell id="319" r="H23" connectionId="0">
    <xmlCellPr id="1" uniqueName="P1076105">
      <xmlPr mapId="3" xpath="/TFI-IZD-POD/ISD-TFI-IZD-POD-E_1000979/P1076105" xmlDataType="decimal"/>
    </xmlCellPr>
  </singleXmlCell>
  <singleXmlCell id="320" r="I23" connectionId="0">
    <xmlCellPr id="1" uniqueName="P1082342">
      <xmlPr mapId="3" xpath="/TFI-IZD-POD/ISD-TFI-IZD-POD-E_1000979/P1082342" xmlDataType="decimal"/>
    </xmlCellPr>
  </singleXmlCell>
  <singleXmlCell id="321" r="J23" connectionId="0">
    <xmlCellPr id="1" uniqueName="P1076107">
      <xmlPr mapId="3" xpath="/TFI-IZD-POD/ISD-TFI-IZD-POD-E_1000979/P1076107" xmlDataType="decimal"/>
    </xmlCellPr>
  </singleXmlCell>
  <singleXmlCell id="322" r="K23" connectionId="0">
    <xmlCellPr id="1" uniqueName="P1082345">
      <xmlPr mapId="3" xpath="/TFI-IZD-POD/ISD-TFI-IZD-POD-E_1000979/P1082345" xmlDataType="decimal"/>
    </xmlCellPr>
  </singleXmlCell>
  <singleXmlCell id="323" r="H24" connectionId="0">
    <xmlCellPr id="1" uniqueName="P1076109">
      <xmlPr mapId="3" xpath="/TFI-IZD-POD/ISD-TFI-IZD-POD-E_1000979/P1076109" xmlDataType="decimal"/>
    </xmlCellPr>
  </singleXmlCell>
  <singleXmlCell id="324" r="I24" connectionId="0">
    <xmlCellPr id="1" uniqueName="P1082347">
      <xmlPr mapId="3" xpath="/TFI-IZD-POD/ISD-TFI-IZD-POD-E_1000979/P1082347" xmlDataType="decimal"/>
    </xmlCellPr>
  </singleXmlCell>
  <singleXmlCell id="325" r="J24" connectionId="0">
    <xmlCellPr id="1" uniqueName="P1076111">
      <xmlPr mapId="3" xpath="/TFI-IZD-POD/ISD-TFI-IZD-POD-E_1000979/P1076111" xmlDataType="decimal"/>
    </xmlCellPr>
  </singleXmlCell>
  <singleXmlCell id="326" r="K24" connectionId="0">
    <xmlCellPr id="1" uniqueName="P1082348">
      <xmlPr mapId="3" xpath="/TFI-IZD-POD/ISD-TFI-IZD-POD-E_1000979/P1082348" xmlDataType="decimal"/>
    </xmlCellPr>
  </singleXmlCell>
  <singleXmlCell id="327" r="H25" connectionId="0">
    <xmlCellPr id="1" uniqueName="P1076113">
      <xmlPr mapId="3" xpath="/TFI-IZD-POD/ISD-TFI-IZD-POD-E_1000979/P1076113" xmlDataType="decimal"/>
    </xmlCellPr>
  </singleXmlCell>
  <singleXmlCell id="328" r="I25" connectionId="0">
    <xmlCellPr id="1" uniqueName="P1082350">
      <xmlPr mapId="3" xpath="/TFI-IZD-POD/ISD-TFI-IZD-POD-E_1000979/P1082350" xmlDataType="decimal"/>
    </xmlCellPr>
  </singleXmlCell>
  <singleXmlCell id="329" r="J25" connectionId="0">
    <xmlCellPr id="1" uniqueName="P1076115">
      <xmlPr mapId="3" xpath="/TFI-IZD-POD/ISD-TFI-IZD-POD-E_1000979/P1076115" xmlDataType="decimal"/>
    </xmlCellPr>
  </singleXmlCell>
  <singleXmlCell id="330" r="K25" connectionId="0">
    <xmlCellPr id="1" uniqueName="P1082352">
      <xmlPr mapId="3" xpath="/TFI-IZD-POD/ISD-TFI-IZD-POD-E_1000979/P1082352" xmlDataType="decimal"/>
    </xmlCellPr>
  </singleXmlCell>
  <singleXmlCell id="331" r="H26" connectionId="0">
    <xmlCellPr id="1" uniqueName="P1076117">
      <xmlPr mapId="3" xpath="/TFI-IZD-POD/ISD-TFI-IZD-POD-E_1000979/P1076117" xmlDataType="decimal"/>
    </xmlCellPr>
  </singleXmlCell>
  <singleXmlCell id="332" r="I26" connectionId="0">
    <xmlCellPr id="1" uniqueName="P1082353">
      <xmlPr mapId="3" xpath="/TFI-IZD-POD/ISD-TFI-IZD-POD-E_1000979/P1082353" xmlDataType="decimal"/>
    </xmlCellPr>
  </singleXmlCell>
  <singleXmlCell id="333" r="J26" connectionId="0">
    <xmlCellPr id="1" uniqueName="P1076122">
      <xmlPr mapId="3" xpath="/TFI-IZD-POD/ISD-TFI-IZD-POD-E_1000979/P1076122" xmlDataType="decimal"/>
    </xmlCellPr>
  </singleXmlCell>
  <singleXmlCell id="334" r="K26" connectionId="0">
    <xmlCellPr id="1" uniqueName="P1082355">
      <xmlPr mapId="3" xpath="/TFI-IZD-POD/ISD-TFI-IZD-POD-E_1000979/P1082355" xmlDataType="decimal"/>
    </xmlCellPr>
  </singleXmlCell>
  <singleXmlCell id="335" r="H27" connectionId="0">
    <xmlCellPr id="1" uniqueName="P1076126">
      <xmlPr mapId="3" xpath="/TFI-IZD-POD/ISD-TFI-IZD-POD-E_1000979/P1076126" xmlDataType="decimal"/>
    </xmlCellPr>
  </singleXmlCell>
  <singleXmlCell id="336" r="I27" connectionId="0">
    <xmlCellPr id="1" uniqueName="P1082357">
      <xmlPr mapId="3" xpath="/TFI-IZD-POD/ISD-TFI-IZD-POD-E_1000979/P1082357" xmlDataType="decimal"/>
    </xmlCellPr>
  </singleXmlCell>
  <singleXmlCell id="337" r="J27" connectionId="0">
    <xmlCellPr id="1" uniqueName="P1076128">
      <xmlPr mapId="3" xpath="/TFI-IZD-POD/ISD-TFI-IZD-POD-E_1000979/P1076128" xmlDataType="decimal"/>
    </xmlCellPr>
  </singleXmlCell>
  <singleXmlCell id="338" r="K27" connectionId="0">
    <xmlCellPr id="1" uniqueName="P1082359">
      <xmlPr mapId="3" xpath="/TFI-IZD-POD/ISD-TFI-IZD-POD-E_1000979/P1082359" xmlDataType="decimal"/>
    </xmlCellPr>
  </singleXmlCell>
  <singleXmlCell id="339" r="H28" connectionId="0">
    <xmlCellPr id="1" uniqueName="P1076130">
      <xmlPr mapId="3" xpath="/TFI-IZD-POD/ISD-TFI-IZD-POD-E_1000979/P1076130" xmlDataType="decimal"/>
    </xmlCellPr>
  </singleXmlCell>
  <singleXmlCell id="340" r="I28" connectionId="0">
    <xmlCellPr id="1" uniqueName="P1082363">
      <xmlPr mapId="3" xpath="/TFI-IZD-POD/ISD-TFI-IZD-POD-E_1000979/P1082363" xmlDataType="decimal"/>
    </xmlCellPr>
  </singleXmlCell>
  <singleXmlCell id="341" r="J28" connectionId="0">
    <xmlCellPr id="1" uniqueName="P1076132">
      <xmlPr mapId="3" xpath="/TFI-IZD-POD/ISD-TFI-IZD-POD-E_1000979/P1076132" xmlDataType="decimal"/>
    </xmlCellPr>
  </singleXmlCell>
  <singleXmlCell id="342" r="K28" connectionId="0">
    <xmlCellPr id="1" uniqueName="P1082371">
      <xmlPr mapId="3" xpath="/TFI-IZD-POD/ISD-TFI-IZD-POD-E_1000979/P1082371" xmlDataType="decimal"/>
    </xmlCellPr>
  </singleXmlCell>
  <singleXmlCell id="343" r="H29" connectionId="0">
    <xmlCellPr id="1" uniqueName="P1076134">
      <xmlPr mapId="3" xpath="/TFI-IZD-POD/ISD-TFI-IZD-POD-E_1000979/P1076134" xmlDataType="decimal"/>
    </xmlCellPr>
  </singleXmlCell>
  <singleXmlCell id="344" r="I29" connectionId="0">
    <xmlCellPr id="1" uniqueName="P1082373">
      <xmlPr mapId="3" xpath="/TFI-IZD-POD/ISD-TFI-IZD-POD-E_1000979/P1082373" xmlDataType="decimal"/>
    </xmlCellPr>
  </singleXmlCell>
  <singleXmlCell id="345" r="J29" connectionId="0">
    <xmlCellPr id="1" uniqueName="P1076136">
      <xmlPr mapId="3" xpath="/TFI-IZD-POD/ISD-TFI-IZD-POD-E_1000979/P1076136" xmlDataType="decimal"/>
    </xmlCellPr>
  </singleXmlCell>
  <singleXmlCell id="346" r="K29" connectionId="0">
    <xmlCellPr id="1" uniqueName="P1082375">
      <xmlPr mapId="3" xpath="/TFI-IZD-POD/ISD-TFI-IZD-POD-E_1000979/P1082375" xmlDataType="decimal"/>
    </xmlCellPr>
  </singleXmlCell>
  <singleXmlCell id="347" r="H30" connectionId="0">
    <xmlCellPr id="1" uniqueName="P1076138">
      <xmlPr mapId="3" xpath="/TFI-IZD-POD/ISD-TFI-IZD-POD-E_1000979/P1076138" xmlDataType="decimal"/>
    </xmlCellPr>
  </singleXmlCell>
  <singleXmlCell id="348" r="I30" connectionId="0">
    <xmlCellPr id="1" uniqueName="P1082377">
      <xmlPr mapId="3" xpath="/TFI-IZD-POD/ISD-TFI-IZD-POD-E_1000979/P1082377" xmlDataType="decimal"/>
    </xmlCellPr>
  </singleXmlCell>
  <singleXmlCell id="349" r="J30" connectionId="0">
    <xmlCellPr id="1" uniqueName="P1076140">
      <xmlPr mapId="3" xpath="/TFI-IZD-POD/ISD-TFI-IZD-POD-E_1000979/P1076140" xmlDataType="decimal"/>
    </xmlCellPr>
  </singleXmlCell>
  <singleXmlCell id="350" r="K30" connectionId="0">
    <xmlCellPr id="1" uniqueName="P1082379">
      <xmlPr mapId="3" xpath="/TFI-IZD-POD/ISD-TFI-IZD-POD-E_1000979/P1082379" xmlDataType="decimal"/>
    </xmlCellPr>
  </singleXmlCell>
  <singleXmlCell id="351" r="H31" connectionId="0">
    <xmlCellPr id="1" uniqueName="P1076142">
      <xmlPr mapId="3" xpath="/TFI-IZD-POD/ISD-TFI-IZD-POD-E_1000979/P1076142" xmlDataType="decimal"/>
    </xmlCellPr>
  </singleXmlCell>
  <singleXmlCell id="352" r="I31" connectionId="0">
    <xmlCellPr id="1" uniqueName="P1082380">
      <xmlPr mapId="3" xpath="/TFI-IZD-POD/ISD-TFI-IZD-POD-E_1000979/P1082380" xmlDataType="decimal"/>
    </xmlCellPr>
  </singleXmlCell>
  <singleXmlCell id="353" r="J31" connectionId="0">
    <xmlCellPr id="1" uniqueName="P1076144">
      <xmlPr mapId="3" xpath="/TFI-IZD-POD/ISD-TFI-IZD-POD-E_1000979/P1076144" xmlDataType="decimal"/>
    </xmlCellPr>
  </singleXmlCell>
  <singleXmlCell id="354" r="K31" connectionId="0">
    <xmlCellPr id="1" uniqueName="P1082382">
      <xmlPr mapId="3" xpath="/TFI-IZD-POD/ISD-TFI-IZD-POD-E_1000979/P1082382" xmlDataType="decimal"/>
    </xmlCellPr>
  </singleXmlCell>
  <singleXmlCell id="355" r="H32" connectionId="0">
    <xmlCellPr id="1" uniqueName="P1076147">
      <xmlPr mapId="3" xpath="/TFI-IZD-POD/ISD-TFI-IZD-POD-E_1000979/P1076147" xmlDataType="decimal"/>
    </xmlCellPr>
  </singleXmlCell>
  <singleXmlCell id="356" r="I32" connectionId="0">
    <xmlCellPr id="1" uniqueName="P1082384">
      <xmlPr mapId="3" xpath="/TFI-IZD-POD/ISD-TFI-IZD-POD-E_1000979/P1082384" xmlDataType="decimal"/>
    </xmlCellPr>
  </singleXmlCell>
  <singleXmlCell id="357" r="J32" connectionId="0">
    <xmlCellPr id="1" uniqueName="P1076150">
      <xmlPr mapId="3" xpath="/TFI-IZD-POD/ISD-TFI-IZD-POD-E_1000979/P1076150" xmlDataType="decimal"/>
    </xmlCellPr>
  </singleXmlCell>
  <singleXmlCell id="358" r="K32" connectionId="0">
    <xmlCellPr id="1" uniqueName="P1082386">
      <xmlPr mapId="3" xpath="/TFI-IZD-POD/ISD-TFI-IZD-POD-E_1000979/P1082386" xmlDataType="decimal"/>
    </xmlCellPr>
  </singleXmlCell>
  <singleXmlCell id="363" r="H33" connectionId="0">
    <xmlCellPr id="1" uniqueName="P1076152">
      <xmlPr mapId="3" xpath="/TFI-IZD-POD/ISD-TFI-IZD-POD-E_1000979/P1076152" xmlDataType="decimal"/>
    </xmlCellPr>
  </singleXmlCell>
  <singleXmlCell id="364" r="I33" connectionId="0">
    <xmlCellPr id="1" uniqueName="P1082387">
      <xmlPr mapId="3" xpath="/TFI-IZD-POD/ISD-TFI-IZD-POD-E_1000979/P1082387" xmlDataType="decimal"/>
    </xmlCellPr>
  </singleXmlCell>
  <singleXmlCell id="365" r="J33" connectionId="0">
    <xmlCellPr id="1" uniqueName="P1076154">
      <xmlPr mapId="3" xpath="/TFI-IZD-POD/ISD-TFI-IZD-POD-E_1000979/P1076154" xmlDataType="decimal"/>
    </xmlCellPr>
  </singleXmlCell>
  <singleXmlCell id="366" r="K33" connectionId="0">
    <xmlCellPr id="1" uniqueName="P1082389">
      <xmlPr mapId="3" xpath="/TFI-IZD-POD/ISD-TFI-IZD-POD-E_1000979/P1082389" xmlDataType="decimal"/>
    </xmlCellPr>
  </singleXmlCell>
  <singleXmlCell id="367" r="H34" connectionId="0">
    <xmlCellPr id="1" uniqueName="P1076156">
      <xmlPr mapId="3" xpath="/TFI-IZD-POD/ISD-TFI-IZD-POD-E_1000979/P1076156" xmlDataType="decimal"/>
    </xmlCellPr>
  </singleXmlCell>
  <singleXmlCell id="368" r="I34" connectionId="0">
    <xmlCellPr id="1" uniqueName="P1082391">
      <xmlPr mapId="3" xpath="/TFI-IZD-POD/ISD-TFI-IZD-POD-E_1000979/P1082391" xmlDataType="decimal"/>
    </xmlCellPr>
  </singleXmlCell>
  <singleXmlCell id="369" r="J34" connectionId="0">
    <xmlCellPr id="1" uniqueName="P1076158">
      <xmlPr mapId="3" xpath="/TFI-IZD-POD/ISD-TFI-IZD-POD-E_1000979/P1076158" xmlDataType="decimal"/>
    </xmlCellPr>
  </singleXmlCell>
  <singleXmlCell id="370" r="K34" connectionId="0">
    <xmlCellPr id="1" uniqueName="P1082393">
      <xmlPr mapId="3" xpath="/TFI-IZD-POD/ISD-TFI-IZD-POD-E_1000979/P1082393" xmlDataType="decimal"/>
    </xmlCellPr>
  </singleXmlCell>
  <singleXmlCell id="371" r="H35" connectionId="0">
    <xmlCellPr id="1" uniqueName="P1076162">
      <xmlPr mapId="3" xpath="/TFI-IZD-POD/ISD-TFI-IZD-POD-E_1000979/P1076162" xmlDataType="decimal"/>
    </xmlCellPr>
  </singleXmlCell>
  <singleXmlCell id="372" r="I35" connectionId="0">
    <xmlCellPr id="1" uniqueName="P1082395">
      <xmlPr mapId="3" xpath="/TFI-IZD-POD/ISD-TFI-IZD-POD-E_1000979/P1082395" xmlDataType="decimal"/>
    </xmlCellPr>
  </singleXmlCell>
  <singleXmlCell id="373" r="J35" connectionId="0">
    <xmlCellPr id="1" uniqueName="P1076164">
      <xmlPr mapId="3" xpath="/TFI-IZD-POD/ISD-TFI-IZD-POD-E_1000979/P1076164" xmlDataType="decimal"/>
    </xmlCellPr>
  </singleXmlCell>
  <singleXmlCell id="374" r="K35" connectionId="0">
    <xmlCellPr id="1" uniqueName="P1082397">
      <xmlPr mapId="3" xpath="/TFI-IZD-POD/ISD-TFI-IZD-POD-E_1000979/P1082397" xmlDataType="decimal"/>
    </xmlCellPr>
  </singleXmlCell>
  <singleXmlCell id="375" r="H36" connectionId="0">
    <xmlCellPr id="1" uniqueName="P1076166">
      <xmlPr mapId="3" xpath="/TFI-IZD-POD/ISD-TFI-IZD-POD-E_1000979/P1076166" xmlDataType="decimal"/>
    </xmlCellPr>
  </singleXmlCell>
  <singleXmlCell id="376" r="I36" connectionId="0">
    <xmlCellPr id="1" uniqueName="P1082399">
      <xmlPr mapId="3" xpath="/TFI-IZD-POD/ISD-TFI-IZD-POD-E_1000979/P1082399" xmlDataType="decimal"/>
    </xmlCellPr>
  </singleXmlCell>
  <singleXmlCell id="377" r="J36" connectionId="0">
    <xmlCellPr id="1" uniqueName="P1076168">
      <xmlPr mapId="3" xpath="/TFI-IZD-POD/ISD-TFI-IZD-POD-E_1000979/P1076168" xmlDataType="decimal"/>
    </xmlCellPr>
  </singleXmlCell>
  <singleXmlCell id="378" r="K36" connectionId="0">
    <xmlCellPr id="1" uniqueName="P1082400">
      <xmlPr mapId="3" xpath="/TFI-IZD-POD/ISD-TFI-IZD-POD-E_1000979/P1082400" xmlDataType="decimal"/>
    </xmlCellPr>
  </singleXmlCell>
  <singleXmlCell id="379" r="H37" connectionId="0">
    <xmlCellPr id="1" uniqueName="P1076170">
      <xmlPr mapId="3" xpath="/TFI-IZD-POD/ISD-TFI-IZD-POD-E_1000979/P1076170" xmlDataType="decimal"/>
    </xmlCellPr>
  </singleXmlCell>
  <singleXmlCell id="380" r="I37" connectionId="0">
    <xmlCellPr id="1" uniqueName="P1082402">
      <xmlPr mapId="3" xpath="/TFI-IZD-POD/ISD-TFI-IZD-POD-E_1000979/P1082402" xmlDataType="decimal"/>
    </xmlCellPr>
  </singleXmlCell>
  <singleXmlCell id="381" r="J37" connectionId="0">
    <xmlCellPr id="1" uniqueName="P1076173">
      <xmlPr mapId="3" xpath="/TFI-IZD-POD/ISD-TFI-IZD-POD-E_1000979/P1076173" xmlDataType="decimal"/>
    </xmlCellPr>
  </singleXmlCell>
  <singleXmlCell id="382" r="K37" connectionId="0">
    <xmlCellPr id="1" uniqueName="P1082404">
      <xmlPr mapId="3" xpath="/TFI-IZD-POD/ISD-TFI-IZD-POD-E_1000979/P1082404" xmlDataType="decimal"/>
    </xmlCellPr>
  </singleXmlCell>
  <singleXmlCell id="383" r="H38" connectionId="0">
    <xmlCellPr id="1" uniqueName="P1076175">
      <xmlPr mapId="3" xpath="/TFI-IZD-POD/ISD-TFI-IZD-POD-E_1000979/P1076175" xmlDataType="decimal"/>
    </xmlCellPr>
  </singleXmlCell>
  <singleXmlCell id="384" r="I38" connectionId="0">
    <xmlCellPr id="1" uniqueName="P1082405">
      <xmlPr mapId="3" xpath="/TFI-IZD-POD/ISD-TFI-IZD-POD-E_1000979/P1082405" xmlDataType="decimal"/>
    </xmlCellPr>
  </singleXmlCell>
  <singleXmlCell id="385" r="J38" connectionId="0">
    <xmlCellPr id="1" uniqueName="P1076178">
      <xmlPr mapId="3" xpath="/TFI-IZD-POD/ISD-TFI-IZD-POD-E_1000979/P1076178" xmlDataType="decimal"/>
    </xmlCellPr>
  </singleXmlCell>
  <singleXmlCell id="386" r="K38" connectionId="0">
    <xmlCellPr id="1" uniqueName="P1082407">
      <xmlPr mapId="3" xpath="/TFI-IZD-POD/ISD-TFI-IZD-POD-E_1000979/P1082407" xmlDataType="decimal"/>
    </xmlCellPr>
  </singleXmlCell>
  <singleXmlCell id="387" r="H39" connectionId="0">
    <xmlCellPr id="1" uniqueName="P1076180">
      <xmlPr mapId="3" xpath="/TFI-IZD-POD/ISD-TFI-IZD-POD-E_1000979/P1076180" xmlDataType="decimal"/>
    </xmlCellPr>
  </singleXmlCell>
  <singleXmlCell id="388" r="I39" connectionId="0">
    <xmlCellPr id="1" uniqueName="P1082409">
      <xmlPr mapId="3" xpath="/TFI-IZD-POD/ISD-TFI-IZD-POD-E_1000979/P1082409" xmlDataType="decimal"/>
    </xmlCellPr>
  </singleXmlCell>
  <singleXmlCell id="389" r="J39" connectionId="0">
    <xmlCellPr id="1" uniqueName="P1076182">
      <xmlPr mapId="3" xpath="/TFI-IZD-POD/ISD-TFI-IZD-POD-E_1000979/P1076182" xmlDataType="decimal"/>
    </xmlCellPr>
  </singleXmlCell>
  <singleXmlCell id="390" r="K39" connectionId="0">
    <xmlCellPr id="1" uniqueName="P1082411">
      <xmlPr mapId="3" xpath="/TFI-IZD-POD/ISD-TFI-IZD-POD-E_1000979/P1082411" xmlDataType="decimal"/>
    </xmlCellPr>
  </singleXmlCell>
  <singleXmlCell id="391" r="H40" connectionId="0">
    <xmlCellPr id="1" uniqueName="P1076234">
      <xmlPr mapId="3" xpath="/TFI-IZD-POD/ISD-TFI-IZD-POD-E_1000979/P1076234" xmlDataType="decimal"/>
    </xmlCellPr>
  </singleXmlCell>
  <singleXmlCell id="392" r="I40" connectionId="0">
    <xmlCellPr id="1" uniqueName="P1082413">
      <xmlPr mapId="3" xpath="/TFI-IZD-POD/ISD-TFI-IZD-POD-E_1000979/P1082413" xmlDataType="decimal"/>
    </xmlCellPr>
  </singleXmlCell>
  <singleXmlCell id="393" r="J40" connectionId="0">
    <xmlCellPr id="1" uniqueName="P1076236">
      <xmlPr mapId="3" xpath="/TFI-IZD-POD/ISD-TFI-IZD-POD-E_1000979/P1076236" xmlDataType="decimal"/>
    </xmlCellPr>
  </singleXmlCell>
  <singleXmlCell id="394" r="K40" connectionId="0">
    <xmlCellPr id="1" uniqueName="P1082414">
      <xmlPr mapId="3" xpath="/TFI-IZD-POD/ISD-TFI-IZD-POD-E_1000979/P1082414" xmlDataType="decimal"/>
    </xmlCellPr>
  </singleXmlCell>
  <singleXmlCell id="395" r="H41" connectionId="0">
    <xmlCellPr id="1" uniqueName="P1076240">
      <xmlPr mapId="3" xpath="/TFI-IZD-POD/ISD-TFI-IZD-POD-E_1000979/P1076240" xmlDataType="decimal"/>
    </xmlCellPr>
  </singleXmlCell>
  <singleXmlCell id="396" r="I41" connectionId="0">
    <xmlCellPr id="1" uniqueName="P1082421">
      <xmlPr mapId="3" xpath="/TFI-IZD-POD/ISD-TFI-IZD-POD-E_1000979/P1082421" xmlDataType="decimal"/>
    </xmlCellPr>
  </singleXmlCell>
  <singleXmlCell id="397" r="J41" connectionId="0">
    <xmlCellPr id="1" uniqueName="P1076243">
      <xmlPr mapId="3" xpath="/TFI-IZD-POD/ISD-TFI-IZD-POD-E_1000979/P1076243" xmlDataType="decimal"/>
    </xmlCellPr>
  </singleXmlCell>
  <singleXmlCell id="398" r="K41" connectionId="0">
    <xmlCellPr id="1" uniqueName="P1082424">
      <xmlPr mapId="3" xpath="/TFI-IZD-POD/ISD-TFI-IZD-POD-E_1000979/P1082424" xmlDataType="decimal"/>
    </xmlCellPr>
  </singleXmlCell>
  <singleXmlCell id="399" r="H42" connectionId="0">
    <xmlCellPr id="1" uniqueName="P1076245">
      <xmlPr mapId="3" xpath="/TFI-IZD-POD/ISD-TFI-IZD-POD-E_1000979/P1076245" xmlDataType="decimal"/>
    </xmlCellPr>
  </singleXmlCell>
  <singleXmlCell id="400" r="I42" connectionId="0">
    <xmlCellPr id="1" uniqueName="P1082426">
      <xmlPr mapId="3" xpath="/TFI-IZD-POD/ISD-TFI-IZD-POD-E_1000979/P1082426" xmlDataType="decimal"/>
    </xmlCellPr>
  </singleXmlCell>
  <singleXmlCell id="401" r="J42" connectionId="0">
    <xmlCellPr id="1" uniqueName="P1076247">
      <xmlPr mapId="3" xpath="/TFI-IZD-POD/ISD-TFI-IZD-POD-E_1000979/P1076247" xmlDataType="decimal"/>
    </xmlCellPr>
  </singleXmlCell>
  <singleXmlCell id="402" r="K42" connectionId="0">
    <xmlCellPr id="1" uniqueName="P1082427">
      <xmlPr mapId="3" xpath="/TFI-IZD-POD/ISD-TFI-IZD-POD-E_1000979/P1082427" xmlDataType="decimal"/>
    </xmlCellPr>
  </singleXmlCell>
  <singleXmlCell id="403" r="H43" connectionId="0">
    <xmlCellPr id="1" uniqueName="P1076249">
      <xmlPr mapId="3" xpath="/TFI-IZD-POD/ISD-TFI-IZD-POD-E_1000979/P1076249" xmlDataType="decimal"/>
    </xmlCellPr>
  </singleXmlCell>
  <singleXmlCell id="404" r="I43" connectionId="0">
    <xmlCellPr id="1" uniqueName="P1082431">
      <xmlPr mapId="3" xpath="/TFI-IZD-POD/ISD-TFI-IZD-POD-E_1000979/P1082431" xmlDataType="decimal"/>
    </xmlCellPr>
  </singleXmlCell>
  <singleXmlCell id="405" r="J43" connectionId="0">
    <xmlCellPr id="1" uniqueName="P1076251">
      <xmlPr mapId="3" xpath="/TFI-IZD-POD/ISD-TFI-IZD-POD-E_1000979/P1076251" xmlDataType="decimal"/>
    </xmlCellPr>
  </singleXmlCell>
  <singleXmlCell id="406" r="K43" connectionId="0">
    <xmlCellPr id="1" uniqueName="P1082432">
      <xmlPr mapId="3" xpath="/TFI-IZD-POD/ISD-TFI-IZD-POD-E_1000979/P1082432" xmlDataType="decimal"/>
    </xmlCellPr>
  </singleXmlCell>
  <singleXmlCell id="407" r="H44" connectionId="0">
    <xmlCellPr id="1" uniqueName="P1076253">
      <xmlPr mapId="3" xpath="/TFI-IZD-POD/ISD-TFI-IZD-POD-E_1000979/P1076253" xmlDataType="decimal"/>
    </xmlCellPr>
  </singleXmlCell>
  <singleXmlCell id="408" r="I44" connectionId="0">
    <xmlCellPr id="1" uniqueName="P1082434">
      <xmlPr mapId="3" xpath="/TFI-IZD-POD/ISD-TFI-IZD-POD-E_1000979/P1082434" xmlDataType="decimal"/>
    </xmlCellPr>
  </singleXmlCell>
  <singleXmlCell id="409" r="J44" connectionId="0">
    <xmlCellPr id="1" uniqueName="P1076255">
      <xmlPr mapId="3" xpath="/TFI-IZD-POD/ISD-TFI-IZD-POD-E_1000979/P1076255" xmlDataType="decimal"/>
    </xmlCellPr>
  </singleXmlCell>
  <singleXmlCell id="410" r="K44" connectionId="0">
    <xmlCellPr id="1" uniqueName="P1082436">
      <xmlPr mapId="3" xpath="/TFI-IZD-POD/ISD-TFI-IZD-POD-E_1000979/P1082436" xmlDataType="decimal"/>
    </xmlCellPr>
  </singleXmlCell>
  <singleXmlCell id="411" r="H45" connectionId="0">
    <xmlCellPr id="1" uniqueName="P1076257">
      <xmlPr mapId="3" xpath="/TFI-IZD-POD/ISD-TFI-IZD-POD-E_1000979/P1076257" xmlDataType="decimal"/>
    </xmlCellPr>
  </singleXmlCell>
  <singleXmlCell id="412" r="I45" connectionId="0">
    <xmlCellPr id="1" uniqueName="P1082438">
      <xmlPr mapId="3" xpath="/TFI-IZD-POD/ISD-TFI-IZD-POD-E_1000979/P1082438" xmlDataType="decimal"/>
    </xmlCellPr>
  </singleXmlCell>
  <singleXmlCell id="413" r="J45" connectionId="0">
    <xmlCellPr id="1" uniqueName="P1076259">
      <xmlPr mapId="3" xpath="/TFI-IZD-POD/ISD-TFI-IZD-POD-E_1000979/P1076259" xmlDataType="decimal"/>
    </xmlCellPr>
  </singleXmlCell>
  <singleXmlCell id="414" r="K45" connectionId="0">
    <xmlCellPr id="1" uniqueName="P1082439">
      <xmlPr mapId="3" xpath="/TFI-IZD-POD/ISD-TFI-IZD-POD-E_1000979/P1082439" xmlDataType="decimal"/>
    </xmlCellPr>
  </singleXmlCell>
  <singleXmlCell id="415" r="H46" connectionId="0">
    <xmlCellPr id="1" uniqueName="P1076262">
      <xmlPr mapId="3" xpath="/TFI-IZD-POD/ISD-TFI-IZD-POD-E_1000979/P1076262" xmlDataType="decimal"/>
    </xmlCellPr>
  </singleXmlCell>
  <singleXmlCell id="416" r="I46" connectionId="0">
    <xmlCellPr id="1" uniqueName="P1082441">
      <xmlPr mapId="3" xpath="/TFI-IZD-POD/ISD-TFI-IZD-POD-E_1000979/P1082441" xmlDataType="decimal"/>
    </xmlCellPr>
  </singleXmlCell>
  <singleXmlCell id="417" r="J46" connectionId="0">
    <xmlCellPr id="1" uniqueName="P1076264">
      <xmlPr mapId="3" xpath="/TFI-IZD-POD/ISD-TFI-IZD-POD-E_1000979/P1076264" xmlDataType="decimal"/>
    </xmlCellPr>
  </singleXmlCell>
  <singleXmlCell id="418" r="K46" connectionId="0">
    <xmlCellPr id="1" uniqueName="P1082443">
      <xmlPr mapId="3" xpath="/TFI-IZD-POD/ISD-TFI-IZD-POD-E_1000979/P1082443" xmlDataType="decimal"/>
    </xmlCellPr>
  </singleXmlCell>
  <singleXmlCell id="419" r="H47" connectionId="0">
    <xmlCellPr id="1" uniqueName="P1076274">
      <xmlPr mapId="3" xpath="/TFI-IZD-POD/ISD-TFI-IZD-POD-E_1000979/P1076274" xmlDataType="decimal"/>
    </xmlCellPr>
  </singleXmlCell>
  <singleXmlCell id="420" r="I47" connectionId="0">
    <xmlCellPr id="1" uniqueName="P1082444">
      <xmlPr mapId="3" xpath="/TFI-IZD-POD/ISD-TFI-IZD-POD-E_1000979/P1082444" xmlDataType="decimal"/>
    </xmlCellPr>
  </singleXmlCell>
  <singleXmlCell id="421" r="J47" connectionId="0">
    <xmlCellPr id="1" uniqueName="P1076276">
      <xmlPr mapId="3" xpath="/TFI-IZD-POD/ISD-TFI-IZD-POD-E_1000979/P1076276" xmlDataType="decimal"/>
    </xmlCellPr>
  </singleXmlCell>
  <singleXmlCell id="422" r="K47" connectionId="0">
    <xmlCellPr id="1" uniqueName="P1082446">
      <xmlPr mapId="3" xpath="/TFI-IZD-POD/ISD-TFI-IZD-POD-E_1000979/P1082446" xmlDataType="decimal"/>
    </xmlCellPr>
  </singleXmlCell>
  <singleXmlCell id="423" r="H48" connectionId="0">
    <xmlCellPr id="1" uniqueName="P1076278">
      <xmlPr mapId="3" xpath="/TFI-IZD-POD/ISD-TFI-IZD-POD-E_1000979/P1076278" xmlDataType="decimal"/>
    </xmlCellPr>
  </singleXmlCell>
  <singleXmlCell id="424" r="I48" connectionId="0">
    <xmlCellPr id="1" uniqueName="P1082448">
      <xmlPr mapId="3" xpath="/TFI-IZD-POD/ISD-TFI-IZD-POD-E_1000979/P1082448" xmlDataType="decimal"/>
    </xmlCellPr>
  </singleXmlCell>
  <singleXmlCell id="425" r="J48" connectionId="0">
    <xmlCellPr id="1" uniqueName="P1076280">
      <xmlPr mapId="3" xpath="/TFI-IZD-POD/ISD-TFI-IZD-POD-E_1000979/P1076280" xmlDataType="decimal"/>
    </xmlCellPr>
  </singleXmlCell>
  <singleXmlCell id="426" r="K48" connectionId="0">
    <xmlCellPr id="1" uniqueName="P1082449">
      <xmlPr mapId="3" xpath="/TFI-IZD-POD/ISD-TFI-IZD-POD-E_1000979/P1082449" xmlDataType="decimal"/>
    </xmlCellPr>
  </singleXmlCell>
  <singleXmlCell id="427" r="H49" connectionId="0">
    <xmlCellPr id="1" uniqueName="P1076281">
      <xmlPr mapId="3" xpath="/TFI-IZD-POD/ISD-TFI-IZD-POD-E_1000979/P1076281" xmlDataType="decimal"/>
    </xmlCellPr>
  </singleXmlCell>
  <singleXmlCell id="428" r="I49" connectionId="0">
    <xmlCellPr id="1" uniqueName="P1082451">
      <xmlPr mapId="3" xpath="/TFI-IZD-POD/ISD-TFI-IZD-POD-E_1000979/P1082451" xmlDataType="decimal"/>
    </xmlCellPr>
  </singleXmlCell>
  <singleXmlCell id="429" r="J49" connectionId="0">
    <xmlCellPr id="1" uniqueName="P1076282">
      <xmlPr mapId="3" xpath="/TFI-IZD-POD/ISD-TFI-IZD-POD-E_1000979/P1076282" xmlDataType="decimal"/>
    </xmlCellPr>
  </singleXmlCell>
  <singleXmlCell id="430" r="K49" connectionId="0">
    <xmlCellPr id="1" uniqueName="P1082452">
      <xmlPr mapId="3" xpath="/TFI-IZD-POD/ISD-TFI-IZD-POD-E_1000979/P1082452" xmlDataType="decimal"/>
    </xmlCellPr>
  </singleXmlCell>
  <singleXmlCell id="431" r="H50" connectionId="0">
    <xmlCellPr id="1" uniqueName="P1076283">
      <xmlPr mapId="3" xpath="/TFI-IZD-POD/ISD-TFI-IZD-POD-E_1000979/P1076283" xmlDataType="decimal"/>
    </xmlCellPr>
  </singleXmlCell>
  <singleXmlCell id="432" r="I50" connectionId="0">
    <xmlCellPr id="1" uniqueName="P1082454">
      <xmlPr mapId="3" xpath="/TFI-IZD-POD/ISD-TFI-IZD-POD-E_1000979/P1082454" xmlDataType="decimal"/>
    </xmlCellPr>
  </singleXmlCell>
  <singleXmlCell id="433" r="J50" connectionId="0">
    <xmlCellPr id="1" uniqueName="P1076284">
      <xmlPr mapId="3" xpath="/TFI-IZD-POD/ISD-TFI-IZD-POD-E_1000979/P1076284" xmlDataType="decimal"/>
    </xmlCellPr>
  </singleXmlCell>
  <singleXmlCell id="434" r="K50" connectionId="0">
    <xmlCellPr id="1" uniqueName="P1082456">
      <xmlPr mapId="3" xpath="/TFI-IZD-POD/ISD-TFI-IZD-POD-E_1000979/P1082456" xmlDataType="decimal"/>
    </xmlCellPr>
  </singleXmlCell>
  <singleXmlCell id="435" r="H51" connectionId="0">
    <xmlCellPr id="1" uniqueName="P1076285">
      <xmlPr mapId="3" xpath="/TFI-IZD-POD/ISD-TFI-IZD-POD-E_1000979/P1076285" xmlDataType="decimal"/>
    </xmlCellPr>
  </singleXmlCell>
  <singleXmlCell id="436" r="I51" connectionId="0">
    <xmlCellPr id="1" uniqueName="P1082457">
      <xmlPr mapId="3" xpath="/TFI-IZD-POD/ISD-TFI-IZD-POD-E_1000979/P1082457" xmlDataType="decimal"/>
    </xmlCellPr>
  </singleXmlCell>
  <singleXmlCell id="437" r="J51" connectionId="0">
    <xmlCellPr id="1" uniqueName="P1076286">
      <xmlPr mapId="3" xpath="/TFI-IZD-POD/ISD-TFI-IZD-POD-E_1000979/P1076286" xmlDataType="decimal"/>
    </xmlCellPr>
  </singleXmlCell>
  <singleXmlCell id="438" r="K51" connectionId="0">
    <xmlCellPr id="1" uniqueName="P1082459">
      <xmlPr mapId="3" xpath="/TFI-IZD-POD/ISD-TFI-IZD-POD-E_1000979/P1082459" xmlDataType="decimal"/>
    </xmlCellPr>
  </singleXmlCell>
  <singleXmlCell id="439" r="H52" connectionId="0">
    <xmlCellPr id="1" uniqueName="P1076287">
      <xmlPr mapId="3" xpath="/TFI-IZD-POD/ISD-TFI-IZD-POD-E_1000979/P1076287" xmlDataType="decimal"/>
    </xmlCellPr>
  </singleXmlCell>
  <singleXmlCell id="440" r="I52" connectionId="0">
    <xmlCellPr id="1" uniqueName="P1082476">
      <xmlPr mapId="3" xpath="/TFI-IZD-POD/ISD-TFI-IZD-POD-E_1000979/P1082476" xmlDataType="decimal"/>
    </xmlCellPr>
  </singleXmlCell>
  <singleXmlCell id="441" r="J52" connectionId="0">
    <xmlCellPr id="1" uniqueName="P1076288">
      <xmlPr mapId="3" xpath="/TFI-IZD-POD/ISD-TFI-IZD-POD-E_1000979/P1076288" xmlDataType="decimal"/>
    </xmlCellPr>
  </singleXmlCell>
  <singleXmlCell id="442" r="K52" connectionId="0">
    <xmlCellPr id="1" uniqueName="P1082478">
      <xmlPr mapId="3" xpath="/TFI-IZD-POD/ISD-TFI-IZD-POD-E_1000979/P1082478" xmlDataType="decimal"/>
    </xmlCellPr>
  </singleXmlCell>
  <singleXmlCell id="443" r="H53" connectionId="0">
    <xmlCellPr id="1" uniqueName="P1076289">
      <xmlPr mapId="3" xpath="/TFI-IZD-POD/ISD-TFI-IZD-POD-E_1000979/P1076289" xmlDataType="decimal"/>
    </xmlCellPr>
  </singleXmlCell>
  <singleXmlCell id="444" r="I53" connectionId="0">
    <xmlCellPr id="1" uniqueName="P1082479">
      <xmlPr mapId="3" xpath="/TFI-IZD-POD/ISD-TFI-IZD-POD-E_1000979/P1082479" xmlDataType="decimal"/>
    </xmlCellPr>
  </singleXmlCell>
  <singleXmlCell id="445" r="J53" connectionId="0">
    <xmlCellPr id="1" uniqueName="P1076291">
      <xmlPr mapId="3" xpath="/TFI-IZD-POD/ISD-TFI-IZD-POD-E_1000979/P1076291" xmlDataType="decimal"/>
    </xmlCellPr>
  </singleXmlCell>
  <singleXmlCell id="446" r="K53" connectionId="0">
    <xmlCellPr id="1" uniqueName="P1082481">
      <xmlPr mapId="3" xpath="/TFI-IZD-POD/ISD-TFI-IZD-POD-E_1000979/P1082481" xmlDataType="decimal"/>
    </xmlCellPr>
  </singleXmlCell>
  <singleXmlCell id="447" r="H54" connectionId="0">
    <xmlCellPr id="1" uniqueName="P1076293">
      <xmlPr mapId="3" xpath="/TFI-IZD-POD/ISD-TFI-IZD-POD-E_1000979/P1076293" xmlDataType="decimal"/>
    </xmlCellPr>
  </singleXmlCell>
  <singleXmlCell id="448" r="I54" connectionId="0">
    <xmlCellPr id="1" uniqueName="P1082483">
      <xmlPr mapId="3" xpath="/TFI-IZD-POD/ISD-TFI-IZD-POD-E_1000979/P1082483" xmlDataType="decimal"/>
    </xmlCellPr>
  </singleXmlCell>
  <singleXmlCell id="449" r="J54" connectionId="0">
    <xmlCellPr id="1" uniqueName="P1076295">
      <xmlPr mapId="3" xpath="/TFI-IZD-POD/ISD-TFI-IZD-POD-E_1000979/P1076295" xmlDataType="decimal"/>
    </xmlCellPr>
  </singleXmlCell>
  <singleXmlCell id="450" r="K54" connectionId="0">
    <xmlCellPr id="1" uniqueName="P1082485">
      <xmlPr mapId="3" xpath="/TFI-IZD-POD/ISD-TFI-IZD-POD-E_1000979/P1082485" xmlDataType="decimal"/>
    </xmlCellPr>
  </singleXmlCell>
  <singleXmlCell id="451" r="H55" connectionId="0">
    <xmlCellPr id="1" uniqueName="P1076297">
      <xmlPr mapId="3" xpath="/TFI-IZD-POD/ISD-TFI-IZD-POD-E_1000979/P1076297" xmlDataType="decimal"/>
    </xmlCellPr>
  </singleXmlCell>
  <singleXmlCell id="452" r="I55" connectionId="0">
    <xmlCellPr id="1" uniqueName="P1082486">
      <xmlPr mapId="3" xpath="/TFI-IZD-POD/ISD-TFI-IZD-POD-E_1000979/P1082486" xmlDataType="decimal"/>
    </xmlCellPr>
  </singleXmlCell>
  <singleXmlCell id="453" r="J55" connectionId="0">
    <xmlCellPr id="1" uniqueName="P1076299">
      <xmlPr mapId="3" xpath="/TFI-IZD-POD/ISD-TFI-IZD-POD-E_1000979/P1076299" xmlDataType="decimal"/>
    </xmlCellPr>
  </singleXmlCell>
  <singleXmlCell id="454" r="K55" connectionId="0">
    <xmlCellPr id="1" uniqueName="P1082489">
      <xmlPr mapId="3" xpath="/TFI-IZD-POD/ISD-TFI-IZD-POD-E_1000979/P1082489" xmlDataType="decimal"/>
    </xmlCellPr>
  </singleXmlCell>
  <singleXmlCell id="455" r="H56" connectionId="0">
    <xmlCellPr id="1" uniqueName="P1076301">
      <xmlPr mapId="3" xpath="/TFI-IZD-POD/ISD-TFI-IZD-POD-E_1000979/P1076301" xmlDataType="decimal"/>
    </xmlCellPr>
  </singleXmlCell>
  <singleXmlCell id="456" r="I56" connectionId="0">
    <xmlCellPr id="1" uniqueName="P1082491">
      <xmlPr mapId="3" xpath="/TFI-IZD-POD/ISD-TFI-IZD-POD-E_1000979/P1082491" xmlDataType="decimal"/>
    </xmlCellPr>
  </singleXmlCell>
  <singleXmlCell id="457" r="J56" connectionId="0">
    <xmlCellPr id="1" uniqueName="P1076303">
      <xmlPr mapId="3" xpath="/TFI-IZD-POD/ISD-TFI-IZD-POD-E_1000979/P1076303" xmlDataType="decimal"/>
    </xmlCellPr>
  </singleXmlCell>
  <singleXmlCell id="458" r="K56" connectionId="0">
    <xmlCellPr id="1" uniqueName="P1082492">
      <xmlPr mapId="3" xpath="/TFI-IZD-POD/ISD-TFI-IZD-POD-E_1000979/P1082492" xmlDataType="decimal"/>
    </xmlCellPr>
  </singleXmlCell>
  <singleXmlCell id="459" r="H57" connectionId="0">
    <xmlCellPr id="1" uniqueName="P1076315">
      <xmlPr mapId="3" xpath="/TFI-IZD-POD/ISD-TFI-IZD-POD-E_1000979/P1076315" xmlDataType="decimal"/>
    </xmlCellPr>
  </singleXmlCell>
  <singleXmlCell id="460" r="I57" connectionId="0">
    <xmlCellPr id="1" uniqueName="P1082494">
      <xmlPr mapId="3" xpath="/TFI-IZD-POD/ISD-TFI-IZD-POD-E_1000979/P1082494" xmlDataType="decimal"/>
    </xmlCellPr>
  </singleXmlCell>
  <singleXmlCell id="461" r="J57" connectionId="0">
    <xmlCellPr id="1" uniqueName="P1076317">
      <xmlPr mapId="3" xpath="/TFI-IZD-POD/ISD-TFI-IZD-POD-E_1000979/P1076317" xmlDataType="decimal"/>
    </xmlCellPr>
  </singleXmlCell>
  <singleXmlCell id="462" r="K57" connectionId="0">
    <xmlCellPr id="1" uniqueName="P1082495">
      <xmlPr mapId="3" xpath="/TFI-IZD-POD/ISD-TFI-IZD-POD-E_1000979/P1082495" xmlDataType="decimal"/>
    </xmlCellPr>
  </singleXmlCell>
  <singleXmlCell id="463" r="H58" connectionId="0">
    <xmlCellPr id="1" uniqueName="P1076322">
      <xmlPr mapId="3" xpath="/TFI-IZD-POD/ISD-TFI-IZD-POD-E_1000979/P1076322" xmlDataType="decimal"/>
    </xmlCellPr>
  </singleXmlCell>
  <singleXmlCell id="464" r="I58" connectionId="0">
    <xmlCellPr id="1" uniqueName="P1082496">
      <xmlPr mapId="3" xpath="/TFI-IZD-POD/ISD-TFI-IZD-POD-E_1000979/P1082496" xmlDataType="decimal"/>
    </xmlCellPr>
  </singleXmlCell>
  <singleXmlCell id="465" r="J58" connectionId="0">
    <xmlCellPr id="1" uniqueName="P1076324">
      <xmlPr mapId="3" xpath="/TFI-IZD-POD/ISD-TFI-IZD-POD-E_1000979/P1076324" xmlDataType="decimal"/>
    </xmlCellPr>
  </singleXmlCell>
  <singleXmlCell id="466" r="K58" connectionId="0">
    <xmlCellPr id="1" uniqueName="P1082499">
      <xmlPr mapId="3" xpath="/TFI-IZD-POD/ISD-TFI-IZD-POD-E_1000979/P1082499" xmlDataType="decimal"/>
    </xmlCellPr>
  </singleXmlCell>
  <singleXmlCell id="467" r="H59" connectionId="0">
    <xmlCellPr id="1" uniqueName="P1076326">
      <xmlPr mapId="3" xpath="/TFI-IZD-POD/ISD-TFI-IZD-POD-E_1000979/P1076326" xmlDataType="decimal"/>
    </xmlCellPr>
  </singleXmlCell>
  <singleXmlCell id="468" r="I59" connectionId="0">
    <xmlCellPr id="1" uniqueName="P1082500">
      <xmlPr mapId="3" xpath="/TFI-IZD-POD/ISD-TFI-IZD-POD-E_1000979/P1082500" xmlDataType="decimal"/>
    </xmlCellPr>
  </singleXmlCell>
  <singleXmlCell id="469" r="J59" connectionId="0">
    <xmlCellPr id="1" uniqueName="P1076330">
      <xmlPr mapId="3" xpath="/TFI-IZD-POD/ISD-TFI-IZD-POD-E_1000979/P1076330" xmlDataType="decimal"/>
    </xmlCellPr>
  </singleXmlCell>
  <singleXmlCell id="470" r="K59" connectionId="0">
    <xmlCellPr id="1" uniqueName="P1082502">
      <xmlPr mapId="3" xpath="/TFI-IZD-POD/ISD-TFI-IZD-POD-E_1000979/P1082502" xmlDataType="decimal"/>
    </xmlCellPr>
  </singleXmlCell>
  <singleXmlCell id="471" r="H60" connectionId="0">
    <xmlCellPr id="1" uniqueName="P1076331">
      <xmlPr mapId="3" xpath="/TFI-IZD-POD/ISD-TFI-IZD-POD-E_1000979/P1076331" xmlDataType="decimal"/>
    </xmlCellPr>
  </singleXmlCell>
  <singleXmlCell id="472" r="I60" connectionId="0">
    <xmlCellPr id="1" uniqueName="P1082504">
      <xmlPr mapId="3" xpath="/TFI-IZD-POD/ISD-TFI-IZD-POD-E_1000979/P1082504" xmlDataType="decimal"/>
    </xmlCellPr>
  </singleXmlCell>
  <singleXmlCell id="473" r="J60" connectionId="0">
    <xmlCellPr id="1" uniqueName="P1076332">
      <xmlPr mapId="3" xpath="/TFI-IZD-POD/ISD-TFI-IZD-POD-E_1000979/P1076332" xmlDataType="decimal"/>
    </xmlCellPr>
  </singleXmlCell>
  <singleXmlCell id="474" r="K60" connectionId="0">
    <xmlCellPr id="1" uniqueName="P1082506">
      <xmlPr mapId="3" xpath="/TFI-IZD-POD/ISD-TFI-IZD-POD-E_1000979/P1082506" xmlDataType="decimal"/>
    </xmlCellPr>
  </singleXmlCell>
  <singleXmlCell id="475" r="H61" connectionId="0">
    <xmlCellPr id="1" uniqueName="P1076333">
      <xmlPr mapId="3" xpath="/TFI-IZD-POD/ISD-TFI-IZD-POD-E_1000979/P1076333" xmlDataType="decimal"/>
    </xmlCellPr>
  </singleXmlCell>
  <singleXmlCell id="476" r="I61" connectionId="0">
    <xmlCellPr id="1" uniqueName="P1082508">
      <xmlPr mapId="3" xpath="/TFI-IZD-POD/ISD-TFI-IZD-POD-E_1000979/P1082508" xmlDataType="decimal"/>
    </xmlCellPr>
  </singleXmlCell>
  <singleXmlCell id="477" r="J61" connectionId="0">
    <xmlCellPr id="1" uniqueName="P1076334">
      <xmlPr mapId="3" xpath="/TFI-IZD-POD/ISD-TFI-IZD-POD-E_1000979/P1076334" xmlDataType="decimal"/>
    </xmlCellPr>
  </singleXmlCell>
  <singleXmlCell id="478" r="K61" connectionId="0">
    <xmlCellPr id="1" uniqueName="P1082509">
      <xmlPr mapId="3" xpath="/TFI-IZD-POD/ISD-TFI-IZD-POD-E_1000979/P1082509" xmlDataType="decimal"/>
    </xmlCellPr>
  </singleXmlCell>
  <singleXmlCell id="479" r="H62" connectionId="0">
    <xmlCellPr id="1" uniqueName="P1076335">
      <xmlPr mapId="3" xpath="/TFI-IZD-POD/ISD-TFI-IZD-POD-E_1000979/P1076335" xmlDataType="decimal"/>
    </xmlCellPr>
  </singleXmlCell>
  <singleXmlCell id="480" r="I62" connectionId="0">
    <xmlCellPr id="1" uniqueName="P1082511">
      <xmlPr mapId="3" xpath="/TFI-IZD-POD/ISD-TFI-IZD-POD-E_1000979/P1082511" xmlDataType="decimal"/>
    </xmlCellPr>
  </singleXmlCell>
  <singleXmlCell id="481" r="J62" connectionId="0">
    <xmlCellPr id="1" uniqueName="P1076336">
      <xmlPr mapId="3" xpath="/TFI-IZD-POD/ISD-TFI-IZD-POD-E_1000979/P1076336" xmlDataType="decimal"/>
    </xmlCellPr>
  </singleXmlCell>
  <singleXmlCell id="482" r="K62" connectionId="0">
    <xmlCellPr id="1" uniqueName="P1082513">
      <xmlPr mapId="3" xpath="/TFI-IZD-POD/ISD-TFI-IZD-POD-E_1000979/P1082513" xmlDataType="decimal"/>
    </xmlCellPr>
  </singleXmlCell>
  <singleXmlCell id="483" r="H63" connectionId="0">
    <xmlCellPr id="1" uniqueName="P1076337">
      <xmlPr mapId="3" xpath="/TFI-IZD-POD/ISD-TFI-IZD-POD-E_1000979/P1076337" xmlDataType="decimal"/>
    </xmlCellPr>
  </singleXmlCell>
  <singleXmlCell id="484" r="I63" connectionId="0">
    <xmlCellPr id="1" uniqueName="P1082515">
      <xmlPr mapId="3" xpath="/TFI-IZD-POD/ISD-TFI-IZD-POD-E_1000979/P1082515" xmlDataType="decimal"/>
    </xmlCellPr>
  </singleXmlCell>
  <singleXmlCell id="485" r="J63" connectionId="0">
    <xmlCellPr id="1" uniqueName="P1076338">
      <xmlPr mapId="3" xpath="/TFI-IZD-POD/ISD-TFI-IZD-POD-E_1000979/P1076338" xmlDataType="decimal"/>
    </xmlCellPr>
  </singleXmlCell>
  <singleXmlCell id="486" r="K63" connectionId="0">
    <xmlCellPr id="1" uniqueName="P1082517">
      <xmlPr mapId="3" xpath="/TFI-IZD-POD/ISD-TFI-IZD-POD-E_1000979/P1082517" xmlDataType="decimal"/>
    </xmlCellPr>
  </singleXmlCell>
  <singleXmlCell id="487" r="H64" connectionId="0">
    <xmlCellPr id="1" uniqueName="P1076339">
      <xmlPr mapId="3" xpath="/TFI-IZD-POD/ISD-TFI-IZD-POD-E_1000979/P1076339" xmlDataType="decimal"/>
    </xmlCellPr>
  </singleXmlCell>
  <singleXmlCell id="488" r="I64" connectionId="0">
    <xmlCellPr id="1" uniqueName="P1082518">
      <xmlPr mapId="3" xpath="/TFI-IZD-POD/ISD-TFI-IZD-POD-E_1000979/P1082518" xmlDataType="decimal"/>
    </xmlCellPr>
  </singleXmlCell>
  <singleXmlCell id="489" r="J64" connectionId="0">
    <xmlCellPr id="1" uniqueName="P1076340">
      <xmlPr mapId="3" xpath="/TFI-IZD-POD/ISD-TFI-IZD-POD-E_1000979/P1076340" xmlDataType="decimal"/>
    </xmlCellPr>
  </singleXmlCell>
  <singleXmlCell id="490" r="K64" connectionId="0">
    <xmlCellPr id="1" uniqueName="P1082520">
      <xmlPr mapId="3" xpath="/TFI-IZD-POD/ISD-TFI-IZD-POD-E_1000979/P1082520" xmlDataType="decimal"/>
    </xmlCellPr>
  </singleXmlCell>
  <singleXmlCell id="491" r="H65" connectionId="0">
    <xmlCellPr id="1" uniqueName="P1076341">
      <xmlPr mapId="3" xpath="/TFI-IZD-POD/ISD-TFI-IZD-POD-E_1000979/P1076341" xmlDataType="decimal"/>
    </xmlCellPr>
  </singleXmlCell>
  <singleXmlCell id="492" r="I65" connectionId="0">
    <xmlCellPr id="1" uniqueName="P1082522">
      <xmlPr mapId="3" xpath="/TFI-IZD-POD/ISD-TFI-IZD-POD-E_1000979/P1082522" xmlDataType="decimal"/>
    </xmlCellPr>
  </singleXmlCell>
  <singleXmlCell id="493" r="J65" connectionId="0">
    <xmlCellPr id="1" uniqueName="P1076342">
      <xmlPr mapId="3" xpath="/TFI-IZD-POD/ISD-TFI-IZD-POD-E_1000979/P1076342" xmlDataType="decimal"/>
    </xmlCellPr>
  </singleXmlCell>
  <singleXmlCell id="494" r="K65" connectionId="0">
    <xmlCellPr id="1" uniqueName="P1082524">
      <xmlPr mapId="3" xpath="/TFI-IZD-POD/ISD-TFI-IZD-POD-E_1000979/P1082524" xmlDataType="decimal"/>
    </xmlCellPr>
  </singleXmlCell>
  <singleXmlCell id="495" r="H66" connectionId="0">
    <xmlCellPr id="1" uniqueName="P1076343">
      <xmlPr mapId="3" xpath="/TFI-IZD-POD/ISD-TFI-IZD-POD-E_1000979/P1076343" xmlDataType="decimal"/>
    </xmlCellPr>
  </singleXmlCell>
  <singleXmlCell id="496" r="I66" connectionId="0">
    <xmlCellPr id="1" uniqueName="P1082526">
      <xmlPr mapId="3" xpath="/TFI-IZD-POD/ISD-TFI-IZD-POD-E_1000979/P1082526" xmlDataType="decimal"/>
    </xmlCellPr>
  </singleXmlCell>
  <singleXmlCell id="497" r="J66" connectionId="0">
    <xmlCellPr id="1" uniqueName="P1076344">
      <xmlPr mapId="3" xpath="/TFI-IZD-POD/ISD-TFI-IZD-POD-E_1000979/P1076344" xmlDataType="decimal"/>
    </xmlCellPr>
  </singleXmlCell>
  <singleXmlCell id="498" r="K66" connectionId="0">
    <xmlCellPr id="1" uniqueName="P1082531">
      <xmlPr mapId="3" xpath="/TFI-IZD-POD/ISD-TFI-IZD-POD-E_1000979/P1082531" xmlDataType="decimal"/>
    </xmlCellPr>
  </singleXmlCell>
  <singleXmlCell id="499" r="H67" connectionId="0">
    <xmlCellPr id="1" uniqueName="P1076345">
      <xmlPr mapId="3" xpath="/TFI-IZD-POD/ISD-TFI-IZD-POD-E_1000979/P1076345" xmlDataType="decimal"/>
    </xmlCellPr>
  </singleXmlCell>
  <singleXmlCell id="500" r="I67" connectionId="0">
    <xmlCellPr id="1" uniqueName="P1082534">
      <xmlPr mapId="3" xpath="/TFI-IZD-POD/ISD-TFI-IZD-POD-E_1000979/P1082534" xmlDataType="decimal"/>
    </xmlCellPr>
  </singleXmlCell>
  <singleXmlCell id="501" r="J67" connectionId="0">
    <xmlCellPr id="1" uniqueName="P1076346">
      <xmlPr mapId="3" xpath="/TFI-IZD-POD/ISD-TFI-IZD-POD-E_1000979/P1076346" xmlDataType="decimal"/>
    </xmlCellPr>
  </singleXmlCell>
  <singleXmlCell id="502" r="K67" connectionId="0">
    <xmlCellPr id="1" uniqueName="P1082535">
      <xmlPr mapId="3" xpath="/TFI-IZD-POD/ISD-TFI-IZD-POD-E_1000979/P1082535" xmlDataType="decimal"/>
    </xmlCellPr>
  </singleXmlCell>
  <singleXmlCell id="503" r="H68" connectionId="0">
    <xmlCellPr id="1" uniqueName="P1076347">
      <xmlPr mapId="3" xpath="/TFI-IZD-POD/ISD-TFI-IZD-POD-E_1000979/P1076347" xmlDataType="decimal"/>
    </xmlCellPr>
  </singleXmlCell>
  <singleXmlCell id="504" r="I68" connectionId="0">
    <xmlCellPr id="1" uniqueName="P1082536">
      <xmlPr mapId="3" xpath="/TFI-IZD-POD/ISD-TFI-IZD-POD-E_1000979/P1082536" xmlDataType="decimal"/>
    </xmlCellPr>
  </singleXmlCell>
  <singleXmlCell id="505" r="J68" connectionId="0">
    <xmlCellPr id="1" uniqueName="P1076348">
      <xmlPr mapId="3" xpath="/TFI-IZD-POD/ISD-TFI-IZD-POD-E_1000979/P1076348" xmlDataType="decimal"/>
    </xmlCellPr>
  </singleXmlCell>
  <singleXmlCell id="506" r="K68" connectionId="0">
    <xmlCellPr id="1" uniqueName="P1082537">
      <xmlPr mapId="3" xpath="/TFI-IZD-POD/ISD-TFI-IZD-POD-E_1000979/P1082537" xmlDataType="decimal"/>
    </xmlCellPr>
  </singleXmlCell>
  <singleXmlCell id="507" r="H70" connectionId="0">
    <xmlCellPr id="1" uniqueName="P1076349">
      <xmlPr mapId="3" xpath="/TFI-IZD-POD/ISD-TFI-IZD-POD-E_1000979/P1076349" xmlDataType="decimal"/>
    </xmlCellPr>
  </singleXmlCell>
  <singleXmlCell id="508" r="I70" connectionId="0">
    <xmlCellPr id="1" uniqueName="P1082538">
      <xmlPr mapId="3" xpath="/TFI-IZD-POD/ISD-TFI-IZD-POD-E_1000979/P1082538" xmlDataType="decimal"/>
    </xmlCellPr>
  </singleXmlCell>
  <singleXmlCell id="509" r="J70" connectionId="0">
    <xmlCellPr id="1" uniqueName="P1076350">
      <xmlPr mapId="3" xpath="/TFI-IZD-POD/ISD-TFI-IZD-POD-E_1000979/P1076350" xmlDataType="decimal"/>
    </xmlCellPr>
  </singleXmlCell>
  <singleXmlCell id="510" r="K70" connectionId="0">
    <xmlCellPr id="1" uniqueName="P1082539">
      <xmlPr mapId="3" xpath="/TFI-IZD-POD/ISD-TFI-IZD-POD-E_1000979/P1082539" xmlDataType="decimal"/>
    </xmlCellPr>
  </singleXmlCell>
  <singleXmlCell id="511" r="H71" connectionId="0">
    <xmlCellPr id="1" uniqueName="P1076351">
      <xmlPr mapId="3" xpath="/TFI-IZD-POD/ISD-TFI-IZD-POD-E_1000979/P1076351" xmlDataType="decimal"/>
    </xmlCellPr>
  </singleXmlCell>
  <singleXmlCell id="512" r="I71" connectionId="0">
    <xmlCellPr id="1" uniqueName="P1082540">
      <xmlPr mapId="3" xpath="/TFI-IZD-POD/ISD-TFI-IZD-POD-E_1000979/P1082540" xmlDataType="decimal"/>
    </xmlCellPr>
  </singleXmlCell>
  <singleXmlCell id="513" r="J71" connectionId="0">
    <xmlCellPr id="1" uniqueName="P1076352">
      <xmlPr mapId="3" xpath="/TFI-IZD-POD/ISD-TFI-IZD-POD-E_1000979/P1076352" xmlDataType="decimal"/>
    </xmlCellPr>
  </singleXmlCell>
  <singleXmlCell id="514" r="K71" connectionId="0">
    <xmlCellPr id="1" uniqueName="P1082541">
      <xmlPr mapId="3" xpath="/TFI-IZD-POD/ISD-TFI-IZD-POD-E_1000979/P1082541" xmlDataType="decimal"/>
    </xmlCellPr>
  </singleXmlCell>
  <singleXmlCell id="515" r="H72" connectionId="0">
    <xmlCellPr id="1" uniqueName="P1076353">
      <xmlPr mapId="3" xpath="/TFI-IZD-POD/ISD-TFI-IZD-POD-E_1000979/P1076353" xmlDataType="decimal"/>
    </xmlCellPr>
  </singleXmlCell>
  <singleXmlCell id="516" r="I72" connectionId="0">
    <xmlCellPr id="1" uniqueName="P1082542">
      <xmlPr mapId="3" xpath="/TFI-IZD-POD/ISD-TFI-IZD-POD-E_1000979/P1082542" xmlDataType="decimal"/>
    </xmlCellPr>
  </singleXmlCell>
  <singleXmlCell id="517" r="J72" connectionId="0">
    <xmlCellPr id="1" uniqueName="P1076354">
      <xmlPr mapId="3" xpath="/TFI-IZD-POD/ISD-TFI-IZD-POD-E_1000979/P1076354" xmlDataType="decimal"/>
    </xmlCellPr>
  </singleXmlCell>
  <singleXmlCell id="518" r="K72" connectionId="0">
    <xmlCellPr id="1" uniqueName="P1082543">
      <xmlPr mapId="3" xpath="/TFI-IZD-POD/ISD-TFI-IZD-POD-E_1000979/P1082543" xmlDataType="decimal"/>
    </xmlCellPr>
  </singleXmlCell>
  <singleXmlCell id="519" r="H73" connectionId="0">
    <xmlCellPr id="1" uniqueName="P1076355">
      <xmlPr mapId="3" xpath="/TFI-IZD-POD/ISD-TFI-IZD-POD-E_1000979/P1076355" xmlDataType="decimal"/>
    </xmlCellPr>
  </singleXmlCell>
  <singleXmlCell id="520" r="I73" connectionId="0">
    <xmlCellPr id="1" uniqueName="P1082544">
      <xmlPr mapId="3" xpath="/TFI-IZD-POD/ISD-TFI-IZD-POD-E_1000979/P1082544" xmlDataType="decimal"/>
    </xmlCellPr>
  </singleXmlCell>
  <singleXmlCell id="521" r="J73" connectionId="0">
    <xmlCellPr id="1" uniqueName="P1076356">
      <xmlPr mapId="3" xpath="/TFI-IZD-POD/ISD-TFI-IZD-POD-E_1000979/P1076356" xmlDataType="decimal"/>
    </xmlCellPr>
  </singleXmlCell>
  <singleXmlCell id="522" r="K73" connectionId="0">
    <xmlCellPr id="1" uniqueName="P1082545">
      <xmlPr mapId="3" xpath="/TFI-IZD-POD/ISD-TFI-IZD-POD-E_1000979/P1082545" xmlDataType="decimal"/>
    </xmlCellPr>
  </singleXmlCell>
  <singleXmlCell id="523" r="H74" connectionId="0">
    <xmlCellPr id="1" uniqueName="P1076357">
      <xmlPr mapId="3" xpath="/TFI-IZD-POD/ISD-TFI-IZD-POD-E_1000979/P1076357" xmlDataType="decimal"/>
    </xmlCellPr>
  </singleXmlCell>
  <singleXmlCell id="524" r="I74" connectionId="0">
    <xmlCellPr id="1" uniqueName="P1082546">
      <xmlPr mapId="3" xpath="/TFI-IZD-POD/ISD-TFI-IZD-POD-E_1000979/P1082546" xmlDataType="decimal"/>
    </xmlCellPr>
  </singleXmlCell>
  <singleXmlCell id="525" r="J74" connectionId="0">
    <xmlCellPr id="1" uniqueName="P1076358">
      <xmlPr mapId="3" xpath="/TFI-IZD-POD/ISD-TFI-IZD-POD-E_1000979/P1076358" xmlDataType="decimal"/>
    </xmlCellPr>
  </singleXmlCell>
  <singleXmlCell id="526" r="K74" connectionId="0">
    <xmlCellPr id="1" uniqueName="P1082547">
      <xmlPr mapId="3" xpath="/TFI-IZD-POD/ISD-TFI-IZD-POD-E_1000979/P1082547" xmlDataType="decimal"/>
    </xmlCellPr>
  </singleXmlCell>
  <singleXmlCell id="527" r="H75" connectionId="0">
    <xmlCellPr id="1" uniqueName="P1076359">
      <xmlPr mapId="3" xpath="/TFI-IZD-POD/ISD-TFI-IZD-POD-E_1000979/P1076359" xmlDataType="decimal"/>
    </xmlCellPr>
  </singleXmlCell>
  <singleXmlCell id="528" r="I75" connectionId="0">
    <xmlCellPr id="1" uniqueName="P1082548">
      <xmlPr mapId="3" xpath="/TFI-IZD-POD/ISD-TFI-IZD-POD-E_1000979/P1082548" xmlDataType="decimal"/>
    </xmlCellPr>
  </singleXmlCell>
  <singleXmlCell id="529" r="J75" connectionId="0">
    <xmlCellPr id="1" uniqueName="P1076360">
      <xmlPr mapId="3" xpath="/TFI-IZD-POD/ISD-TFI-IZD-POD-E_1000979/P1076360" xmlDataType="decimal"/>
    </xmlCellPr>
  </singleXmlCell>
  <singleXmlCell id="530" r="K75" connectionId="0">
    <xmlCellPr id="1" uniqueName="P1082549">
      <xmlPr mapId="3" xpath="/TFI-IZD-POD/ISD-TFI-IZD-POD-E_1000979/P1082549" xmlDataType="decimal"/>
    </xmlCellPr>
  </singleXmlCell>
  <singleXmlCell id="531" r="H77" connectionId="0">
    <xmlCellPr id="1" uniqueName="P1076361">
      <xmlPr mapId="3" xpath="/TFI-IZD-POD/ISD-TFI-IZD-POD-E_1000979/P1076361" xmlDataType="decimal"/>
    </xmlCellPr>
  </singleXmlCell>
  <singleXmlCell id="532" r="I77" connectionId="0">
    <xmlCellPr id="1" uniqueName="P1082551">
      <xmlPr mapId="3" xpath="/TFI-IZD-POD/ISD-TFI-IZD-POD-E_1000979/P1082551" xmlDataType="decimal"/>
    </xmlCellPr>
  </singleXmlCell>
  <singleXmlCell id="533" r="J77" connectionId="0">
    <xmlCellPr id="1" uniqueName="P1076362">
      <xmlPr mapId="3" xpath="/TFI-IZD-POD/ISD-TFI-IZD-POD-E_1000979/P1076362" xmlDataType="decimal"/>
    </xmlCellPr>
  </singleXmlCell>
  <singleXmlCell id="534" r="K77" connectionId="0">
    <xmlCellPr id="1" uniqueName="P1082553">
      <xmlPr mapId="3" xpath="/TFI-IZD-POD/ISD-TFI-IZD-POD-E_1000979/P1082553" xmlDataType="decimal"/>
    </xmlCellPr>
  </singleXmlCell>
  <singleXmlCell id="535" r="H78" connectionId="0">
    <xmlCellPr id="1" uniqueName="P1076363">
      <xmlPr mapId="3" xpath="/TFI-IZD-POD/ISD-TFI-IZD-POD-E_1000979/P1076363" xmlDataType="decimal"/>
    </xmlCellPr>
  </singleXmlCell>
  <singleXmlCell id="536" r="I78" connectionId="0">
    <xmlCellPr id="1" uniqueName="P1082555">
      <xmlPr mapId="3" xpath="/TFI-IZD-POD/ISD-TFI-IZD-POD-E_1000979/P1082555" xmlDataType="decimal"/>
    </xmlCellPr>
  </singleXmlCell>
  <singleXmlCell id="537" r="J78" connectionId="0">
    <xmlCellPr id="1" uniqueName="P1076364">
      <xmlPr mapId="3" xpath="/TFI-IZD-POD/ISD-TFI-IZD-POD-E_1000979/P1076364" xmlDataType="decimal"/>
    </xmlCellPr>
  </singleXmlCell>
  <singleXmlCell id="538" r="K78" connectionId="0">
    <xmlCellPr id="1" uniqueName="P1082556">
      <xmlPr mapId="3" xpath="/TFI-IZD-POD/ISD-TFI-IZD-POD-E_1000979/P1082556" xmlDataType="decimal"/>
    </xmlCellPr>
  </singleXmlCell>
  <singleXmlCell id="539" r="H79" connectionId="0">
    <xmlCellPr id="1" uniqueName="P1076365">
      <xmlPr mapId="3" xpath="/TFI-IZD-POD/ISD-TFI-IZD-POD-E_1000979/P1076365" xmlDataType="decimal"/>
    </xmlCellPr>
  </singleXmlCell>
  <singleXmlCell id="540" r="I79" connectionId="0">
    <xmlCellPr id="1" uniqueName="P1082557">
      <xmlPr mapId="3" xpath="/TFI-IZD-POD/ISD-TFI-IZD-POD-E_1000979/P1082557" xmlDataType="decimal"/>
    </xmlCellPr>
  </singleXmlCell>
  <singleXmlCell id="541" r="J79" connectionId="0">
    <xmlCellPr id="1" uniqueName="P1076366">
      <xmlPr mapId="3" xpath="/TFI-IZD-POD/ISD-TFI-IZD-POD-E_1000979/P1076366" xmlDataType="decimal"/>
    </xmlCellPr>
  </singleXmlCell>
  <singleXmlCell id="542" r="K79" connectionId="0">
    <xmlCellPr id="1" uniqueName="P1082559">
      <xmlPr mapId="3" xpath="/TFI-IZD-POD/ISD-TFI-IZD-POD-E_1000979/P1082559" xmlDataType="decimal"/>
    </xmlCellPr>
  </singleXmlCell>
  <singleXmlCell id="543" r="H80" connectionId="0">
    <xmlCellPr id="1" uniqueName="P1076367">
      <xmlPr mapId="3" xpath="/TFI-IZD-POD/ISD-TFI-IZD-POD-E_1000979/P1076367" xmlDataType="decimal"/>
    </xmlCellPr>
  </singleXmlCell>
  <singleXmlCell id="544" r="I80" connectionId="0">
    <xmlCellPr id="1" uniqueName="P1082560">
      <xmlPr mapId="3" xpath="/TFI-IZD-POD/ISD-TFI-IZD-POD-E_1000979/P1082560" xmlDataType="decimal"/>
    </xmlCellPr>
  </singleXmlCell>
  <singleXmlCell id="545" r="J80" connectionId="0">
    <xmlCellPr id="1" uniqueName="P1076368">
      <xmlPr mapId="3" xpath="/TFI-IZD-POD/ISD-TFI-IZD-POD-E_1000979/P1076368" xmlDataType="decimal"/>
    </xmlCellPr>
  </singleXmlCell>
  <singleXmlCell id="546" r="K80" connectionId="0">
    <xmlCellPr id="1" uniqueName="P1082561">
      <xmlPr mapId="3" xpath="/TFI-IZD-POD/ISD-TFI-IZD-POD-E_1000979/P1082561" xmlDataType="decimal"/>
    </xmlCellPr>
  </singleXmlCell>
  <singleXmlCell id="547" r="H81" connectionId="0">
    <xmlCellPr id="1" uniqueName="P1076369">
      <xmlPr mapId="3" xpath="/TFI-IZD-POD/ISD-TFI-IZD-POD-E_1000979/P1076369" xmlDataType="decimal"/>
    </xmlCellPr>
  </singleXmlCell>
  <singleXmlCell id="548" r="I81" connectionId="0">
    <xmlCellPr id="1" uniqueName="P1082563">
      <xmlPr mapId="3" xpath="/TFI-IZD-POD/ISD-TFI-IZD-POD-E_1000979/P1082563" xmlDataType="decimal"/>
    </xmlCellPr>
  </singleXmlCell>
  <singleXmlCell id="549" r="J81" connectionId="0">
    <xmlCellPr id="1" uniqueName="P1076370">
      <xmlPr mapId="3" xpath="/TFI-IZD-POD/ISD-TFI-IZD-POD-E_1000979/P1076370" xmlDataType="decimal"/>
    </xmlCellPr>
  </singleXmlCell>
  <singleXmlCell id="550" r="K81" connectionId="0">
    <xmlCellPr id="1" uniqueName="P1082565">
      <xmlPr mapId="3" xpath="/TFI-IZD-POD/ISD-TFI-IZD-POD-E_1000979/P1082565" xmlDataType="decimal"/>
    </xmlCellPr>
  </singleXmlCell>
  <singleXmlCell id="551" r="H82" connectionId="0">
    <xmlCellPr id="1" uniqueName="P1076371">
      <xmlPr mapId="3" xpath="/TFI-IZD-POD/ISD-TFI-IZD-POD-E_1000979/P1076371" xmlDataType="decimal"/>
    </xmlCellPr>
  </singleXmlCell>
  <singleXmlCell id="552" r="I82" connectionId="0">
    <xmlCellPr id="1" uniqueName="P1082567">
      <xmlPr mapId="3" xpath="/TFI-IZD-POD/ISD-TFI-IZD-POD-E_1000979/P1082567" xmlDataType="decimal"/>
    </xmlCellPr>
  </singleXmlCell>
  <singleXmlCell id="553" r="J82" connectionId="0">
    <xmlCellPr id="1" uniqueName="P1076372">
      <xmlPr mapId="3" xpath="/TFI-IZD-POD/ISD-TFI-IZD-POD-E_1000979/P1076372" xmlDataType="decimal"/>
    </xmlCellPr>
  </singleXmlCell>
  <singleXmlCell id="554" r="K82" connectionId="0">
    <xmlCellPr id="1" uniqueName="P1082569">
      <xmlPr mapId="3" xpath="/TFI-IZD-POD/ISD-TFI-IZD-POD-E_1000979/P1082569" xmlDataType="decimal"/>
    </xmlCellPr>
  </singleXmlCell>
  <singleXmlCell id="555" r="H83" connectionId="0">
    <xmlCellPr id="1" uniqueName="P1076373">
      <xmlPr mapId="3" xpath="/TFI-IZD-POD/ISD-TFI-IZD-POD-E_1000979/P1076373" xmlDataType="decimal"/>
    </xmlCellPr>
  </singleXmlCell>
  <singleXmlCell id="556" r="I83" connectionId="0">
    <xmlCellPr id="1" uniqueName="P1082571">
      <xmlPr mapId="3" xpath="/TFI-IZD-POD/ISD-TFI-IZD-POD-E_1000979/P1082571" xmlDataType="decimal"/>
    </xmlCellPr>
  </singleXmlCell>
  <singleXmlCell id="557" r="J83" connectionId="0">
    <xmlCellPr id="1" uniqueName="P1076374">
      <xmlPr mapId="3" xpath="/TFI-IZD-POD/ISD-TFI-IZD-POD-E_1000979/P1076374" xmlDataType="decimal"/>
    </xmlCellPr>
  </singleXmlCell>
  <singleXmlCell id="558" r="K83" connectionId="0">
    <xmlCellPr id="1" uniqueName="P1082572">
      <xmlPr mapId="3" xpath="/TFI-IZD-POD/ISD-TFI-IZD-POD-E_1000979/P1082572" xmlDataType="decimal"/>
    </xmlCellPr>
  </singleXmlCell>
  <singleXmlCell id="559" r="H85" connectionId="0">
    <xmlCellPr id="1" uniqueName="P1076375">
      <xmlPr mapId="3" xpath="/TFI-IZD-POD/ISD-TFI-IZD-POD-E_1000979/P1076375" xmlDataType="decimal"/>
    </xmlCellPr>
  </singleXmlCell>
  <singleXmlCell id="560" r="I85" connectionId="0">
    <xmlCellPr id="1" uniqueName="P1082574">
      <xmlPr mapId="3" xpath="/TFI-IZD-POD/ISD-TFI-IZD-POD-E_1000979/P1082574" xmlDataType="decimal"/>
    </xmlCellPr>
  </singleXmlCell>
  <singleXmlCell id="561" r="J85" connectionId="0">
    <xmlCellPr id="1" uniqueName="P1076376">
      <xmlPr mapId="3" xpath="/TFI-IZD-POD/ISD-TFI-IZD-POD-E_1000979/P1076376" xmlDataType="decimal"/>
    </xmlCellPr>
  </singleXmlCell>
  <singleXmlCell id="562" r="K85" connectionId="0">
    <xmlCellPr id="1" uniqueName="P1082575">
      <xmlPr mapId="3" xpath="/TFI-IZD-POD/ISD-TFI-IZD-POD-E_1000979/P1082575" xmlDataType="decimal"/>
    </xmlCellPr>
  </singleXmlCell>
  <singleXmlCell id="563" r="H86" connectionId="0">
    <xmlCellPr id="1" uniqueName="P1076377">
      <xmlPr mapId="3" xpath="/TFI-IZD-POD/ISD-TFI-IZD-POD-E_1000979/P1076377" xmlDataType="decimal"/>
    </xmlCellPr>
  </singleXmlCell>
  <singleXmlCell id="564" r="I86" connectionId="0">
    <xmlCellPr id="1" uniqueName="P1082577">
      <xmlPr mapId="3" xpath="/TFI-IZD-POD/ISD-TFI-IZD-POD-E_1000979/P1082577" xmlDataType="decimal"/>
    </xmlCellPr>
  </singleXmlCell>
  <singleXmlCell id="565" r="J86" connectionId="0">
    <xmlCellPr id="1" uniqueName="P1076378">
      <xmlPr mapId="3" xpath="/TFI-IZD-POD/ISD-TFI-IZD-POD-E_1000979/P1076378" xmlDataType="decimal"/>
    </xmlCellPr>
  </singleXmlCell>
  <singleXmlCell id="566" r="K86" connectionId="0">
    <xmlCellPr id="1" uniqueName="P1082579">
      <xmlPr mapId="3" xpath="/TFI-IZD-POD/ISD-TFI-IZD-POD-E_1000979/P1082579" xmlDataType="decimal"/>
    </xmlCellPr>
  </singleXmlCell>
  <singleXmlCell id="567" r="H87" connectionId="0">
    <xmlCellPr id="1" uniqueName="P1076379">
      <xmlPr mapId="3" xpath="/TFI-IZD-POD/ISD-TFI-IZD-POD-E_1000979/P1076379" xmlDataType="decimal"/>
    </xmlCellPr>
  </singleXmlCell>
  <singleXmlCell id="568" r="I87" connectionId="0">
    <xmlCellPr id="1" uniqueName="P1082581">
      <xmlPr mapId="3" xpath="/TFI-IZD-POD/ISD-TFI-IZD-POD-E_1000979/P1082581" xmlDataType="decimal"/>
    </xmlCellPr>
  </singleXmlCell>
  <singleXmlCell id="569" r="J87" connectionId="0">
    <xmlCellPr id="1" uniqueName="P1076380">
      <xmlPr mapId="3" xpath="/TFI-IZD-POD/ISD-TFI-IZD-POD-E_1000979/P1076380" xmlDataType="decimal"/>
    </xmlCellPr>
  </singleXmlCell>
  <singleXmlCell id="570" r="K87" connectionId="0">
    <xmlCellPr id="1" uniqueName="P1082583">
      <xmlPr mapId="3" xpath="/TFI-IZD-POD/ISD-TFI-IZD-POD-E_1000979/P1082583" xmlDataType="decimal"/>
    </xmlCellPr>
  </singleXmlCell>
  <singleXmlCell id="571" r="H89" connectionId="0">
    <xmlCellPr id="1" uniqueName="P1076381">
      <xmlPr mapId="3" xpath="/TFI-IZD-POD/ISD-TFI-IZD-POD-E_1000979/P1076381" xmlDataType="decimal"/>
    </xmlCellPr>
  </singleXmlCell>
  <singleXmlCell id="572" r="I89" connectionId="0">
    <xmlCellPr id="1" uniqueName="P1082585">
      <xmlPr mapId="3" xpath="/TFI-IZD-POD/ISD-TFI-IZD-POD-E_1000979/P1082585" xmlDataType="decimal"/>
    </xmlCellPr>
  </singleXmlCell>
  <singleXmlCell id="573" r="J89" connectionId="0">
    <xmlCellPr id="1" uniqueName="P1076382">
      <xmlPr mapId="3" xpath="/TFI-IZD-POD/ISD-TFI-IZD-POD-E_1000979/P1076382" xmlDataType="decimal"/>
    </xmlCellPr>
  </singleXmlCell>
  <singleXmlCell id="574" r="K89" connectionId="0">
    <xmlCellPr id="1" uniqueName="P1082586">
      <xmlPr mapId="3" xpath="/TFI-IZD-POD/ISD-TFI-IZD-POD-E_1000979/P1082586" xmlDataType="decimal"/>
    </xmlCellPr>
  </singleXmlCell>
  <singleXmlCell id="575" r="H90" connectionId="0">
    <xmlCellPr id="1" uniqueName="P1076383">
      <xmlPr mapId="3" xpath="/TFI-IZD-POD/ISD-TFI-IZD-POD-E_1000979/P1076383" xmlDataType="decimal"/>
    </xmlCellPr>
  </singleXmlCell>
  <singleXmlCell id="576" r="I90" connectionId="0">
    <xmlCellPr id="1" uniqueName="P1082587">
      <xmlPr mapId="3" xpath="/TFI-IZD-POD/ISD-TFI-IZD-POD-E_1000979/P1082587" xmlDataType="decimal"/>
    </xmlCellPr>
  </singleXmlCell>
  <singleXmlCell id="577" r="J90" connectionId="0">
    <xmlCellPr id="1" uniqueName="P1076384">
      <xmlPr mapId="3" xpath="/TFI-IZD-POD/ISD-TFI-IZD-POD-E_1000979/P1076384" xmlDataType="decimal"/>
    </xmlCellPr>
  </singleXmlCell>
  <singleXmlCell id="578" r="K90" connectionId="0">
    <xmlCellPr id="1" uniqueName="P1082588">
      <xmlPr mapId="3" xpath="/TFI-IZD-POD/ISD-TFI-IZD-POD-E_1000979/P1082588" xmlDataType="decimal"/>
    </xmlCellPr>
  </singleXmlCell>
  <singleXmlCell id="579" r="H91" connectionId="0">
    <xmlCellPr id="1" uniqueName="P1123798">
      <xmlPr mapId="3" xpath="/TFI-IZD-POD/ISD-TFI-IZD-POD-E_1000979/P1123798" xmlDataType="decimal"/>
    </xmlCellPr>
  </singleXmlCell>
  <singleXmlCell id="580" r="I91" connectionId="0">
    <xmlCellPr id="1" uniqueName="P1123799">
      <xmlPr mapId="3" xpath="/TFI-IZD-POD/ISD-TFI-IZD-POD-E_1000979/P1123799" xmlDataType="decimal"/>
    </xmlCellPr>
  </singleXmlCell>
  <singleXmlCell id="581" r="J91" connectionId="0">
    <xmlCellPr id="1" uniqueName="P1123800">
      <xmlPr mapId="3" xpath="/TFI-IZD-POD/ISD-TFI-IZD-POD-E_1000979/P1123800" xmlDataType="decimal"/>
    </xmlCellPr>
  </singleXmlCell>
  <singleXmlCell id="582" r="K91" connectionId="0">
    <xmlCellPr id="1" uniqueName="P1123801">
      <xmlPr mapId="3" xpath="/TFI-IZD-POD/ISD-TFI-IZD-POD-E_1000979/P1123801" xmlDataType="decimal"/>
    </xmlCellPr>
  </singleXmlCell>
  <singleXmlCell id="583" r="H92" connectionId="0">
    <xmlCellPr id="1" uniqueName="P1076387">
      <xmlPr mapId="3" xpath="/TFI-IZD-POD/ISD-TFI-IZD-POD-E_1000979/P1076387" xmlDataType="decimal"/>
    </xmlCellPr>
  </singleXmlCell>
  <singleXmlCell id="584" r="I92" connectionId="0">
    <xmlCellPr id="1" uniqueName="P1082591">
      <xmlPr mapId="3" xpath="/TFI-IZD-POD/ISD-TFI-IZD-POD-E_1000979/P1082591" xmlDataType="decimal"/>
    </xmlCellPr>
  </singleXmlCell>
  <singleXmlCell id="585" r="J92" connectionId="0">
    <xmlCellPr id="1" uniqueName="P1076388">
      <xmlPr mapId="3" xpath="/TFI-IZD-POD/ISD-TFI-IZD-POD-E_1000979/P1076388" xmlDataType="decimal"/>
    </xmlCellPr>
  </singleXmlCell>
  <singleXmlCell id="586" r="K92" connectionId="0">
    <xmlCellPr id="1" uniqueName="P1082592">
      <xmlPr mapId="3" xpath="/TFI-IZD-POD/ISD-TFI-IZD-POD-E_1000979/P1082592" xmlDataType="decimal"/>
    </xmlCellPr>
  </singleXmlCell>
  <singleXmlCell id="587" r="H93" connectionId="0">
    <xmlCellPr id="1" uniqueName="P1123802">
      <xmlPr mapId="3" xpath="/TFI-IZD-POD/ISD-TFI-IZD-POD-E_1000979/P1123802" xmlDataType="decimal"/>
    </xmlCellPr>
  </singleXmlCell>
  <singleXmlCell id="588" r="I93" connectionId="0">
    <xmlCellPr id="1" uniqueName="P1123803">
      <xmlPr mapId="3" xpath="/TFI-IZD-POD/ISD-TFI-IZD-POD-E_1000979/P1123803" xmlDataType="decimal"/>
    </xmlCellPr>
  </singleXmlCell>
  <singleXmlCell id="589" r="J93" connectionId="0">
    <xmlCellPr id="1" uniqueName="P1123804">
      <xmlPr mapId="3" xpath="/TFI-IZD-POD/ISD-TFI-IZD-POD-E_1000979/P1123804" xmlDataType="decimal"/>
    </xmlCellPr>
  </singleXmlCell>
  <singleXmlCell id="590" r="K93" connectionId="0">
    <xmlCellPr id="1" uniqueName="P1123805">
      <xmlPr mapId="3" xpath="/TFI-IZD-POD/ISD-TFI-IZD-POD-E_1000979/P1123805" xmlDataType="decimal"/>
    </xmlCellPr>
  </singleXmlCell>
  <singleXmlCell id="591" r="H94" connectionId="0">
    <xmlCellPr id="1" uniqueName="P1123806">
      <xmlPr mapId="3" xpath="/TFI-IZD-POD/ISD-TFI-IZD-POD-E_1000979/P1123806" xmlDataType="decimal"/>
    </xmlCellPr>
  </singleXmlCell>
  <singleXmlCell id="592" r="I94" connectionId="0">
    <xmlCellPr id="1" uniqueName="P1123807">
      <xmlPr mapId="3" xpath="/TFI-IZD-POD/ISD-TFI-IZD-POD-E_1000979/P1123807" xmlDataType="decimal"/>
    </xmlCellPr>
  </singleXmlCell>
  <singleXmlCell id="593" r="J94" connectionId="0">
    <xmlCellPr id="1" uniqueName="P1123808">
      <xmlPr mapId="3" xpath="/TFI-IZD-POD/ISD-TFI-IZD-POD-E_1000979/P1123808" xmlDataType="decimal"/>
    </xmlCellPr>
  </singleXmlCell>
  <singleXmlCell id="594" r="K94" connectionId="0">
    <xmlCellPr id="1" uniqueName="P1123809">
      <xmlPr mapId="3" xpath="/TFI-IZD-POD/ISD-TFI-IZD-POD-E_1000979/P1123809" xmlDataType="decimal"/>
    </xmlCellPr>
  </singleXmlCell>
  <singleXmlCell id="595" r="H95" connectionId="0">
    <xmlCellPr id="1" uniqueName="P1123810">
      <xmlPr mapId="3" xpath="/TFI-IZD-POD/ISD-TFI-IZD-POD-E_1000979/P1123810" xmlDataType="decimal"/>
    </xmlCellPr>
  </singleXmlCell>
  <singleXmlCell id="596" r="I95" connectionId="0">
    <xmlCellPr id="1" uniqueName="P1123811">
      <xmlPr mapId="3" xpath="/TFI-IZD-POD/ISD-TFI-IZD-POD-E_1000979/P1123811" xmlDataType="decimal"/>
    </xmlCellPr>
  </singleXmlCell>
  <singleXmlCell id="597" r="J95" connectionId="0">
    <xmlCellPr id="1" uniqueName="P1123812">
      <xmlPr mapId="3" xpath="/TFI-IZD-POD/ISD-TFI-IZD-POD-E_1000979/P1123812" xmlDataType="decimal"/>
    </xmlCellPr>
  </singleXmlCell>
  <singleXmlCell id="598" r="K95" connectionId="0">
    <xmlCellPr id="1" uniqueName="P1123813">
      <xmlPr mapId="3" xpath="/TFI-IZD-POD/ISD-TFI-IZD-POD-E_1000979/P1123813" xmlDataType="decimal"/>
    </xmlCellPr>
  </singleXmlCell>
  <singleXmlCell id="599" r="H96" connectionId="0">
    <xmlCellPr id="1" uniqueName="P1123814">
      <xmlPr mapId="3" xpath="/TFI-IZD-POD/ISD-TFI-IZD-POD-E_1000979/P1123814" xmlDataType="decimal"/>
    </xmlCellPr>
  </singleXmlCell>
  <singleXmlCell id="600" r="I96" connectionId="0">
    <xmlCellPr id="1" uniqueName="P1123815">
      <xmlPr mapId="3" xpath="/TFI-IZD-POD/ISD-TFI-IZD-POD-E_1000979/P1123815" xmlDataType="decimal"/>
    </xmlCellPr>
  </singleXmlCell>
  <singleXmlCell id="601" r="J96" connectionId="0">
    <xmlCellPr id="1" uniqueName="P1123816">
      <xmlPr mapId="3" xpath="/TFI-IZD-POD/ISD-TFI-IZD-POD-E_1000979/P1123816" xmlDataType="decimal"/>
    </xmlCellPr>
  </singleXmlCell>
  <singleXmlCell id="602" r="K96" connectionId="0">
    <xmlCellPr id="1" uniqueName="P1123817">
      <xmlPr mapId="3" xpath="/TFI-IZD-POD/ISD-TFI-IZD-POD-E_1000979/P1123817" xmlDataType="decimal"/>
    </xmlCellPr>
  </singleXmlCell>
  <singleXmlCell id="603" r="H97" connectionId="0">
    <xmlCellPr id="1" uniqueName="P1123818">
      <xmlPr mapId="3" xpath="/TFI-IZD-POD/ISD-TFI-IZD-POD-E_1000979/P1123818" xmlDataType="decimal"/>
    </xmlCellPr>
  </singleXmlCell>
  <singleXmlCell id="604" r="I97" connectionId="0">
    <xmlCellPr id="1" uniqueName="P1123819">
      <xmlPr mapId="3" xpath="/TFI-IZD-POD/ISD-TFI-IZD-POD-E_1000979/P1123819" xmlDataType="decimal"/>
    </xmlCellPr>
  </singleXmlCell>
  <singleXmlCell id="605" r="J97" connectionId="0">
    <xmlCellPr id="1" uniqueName="P1123820">
      <xmlPr mapId="3" xpath="/TFI-IZD-POD/ISD-TFI-IZD-POD-E_1000979/P1123820" xmlDataType="decimal"/>
    </xmlCellPr>
  </singleXmlCell>
  <singleXmlCell id="606" r="K97" connectionId="0">
    <xmlCellPr id="1" uniqueName="P1123821">
      <xmlPr mapId="3" xpath="/TFI-IZD-POD/ISD-TFI-IZD-POD-E_1000979/P1123821" xmlDataType="decimal"/>
    </xmlCellPr>
  </singleXmlCell>
  <singleXmlCell id="607" r="H98" connectionId="0">
    <xmlCellPr id="1" uniqueName="P1123822">
      <xmlPr mapId="3" xpath="/TFI-IZD-POD/ISD-TFI-IZD-POD-E_1000979/P1123822" xmlDataType="decimal"/>
    </xmlCellPr>
  </singleXmlCell>
  <singleXmlCell id="608" r="I98" connectionId="0">
    <xmlCellPr id="1" uniqueName="P1123823">
      <xmlPr mapId="3" xpath="/TFI-IZD-POD/ISD-TFI-IZD-POD-E_1000979/P1123823" xmlDataType="decimal"/>
    </xmlCellPr>
  </singleXmlCell>
  <singleXmlCell id="609" r="J98" connectionId="0">
    <xmlCellPr id="1" uniqueName="P1123824">
      <xmlPr mapId="3" xpath="/TFI-IZD-POD/ISD-TFI-IZD-POD-E_1000979/P1123824" xmlDataType="decimal"/>
    </xmlCellPr>
  </singleXmlCell>
  <singleXmlCell id="610" r="K98" connectionId="0">
    <xmlCellPr id="1" uniqueName="P1123825">
      <xmlPr mapId="3" xpath="/TFI-IZD-POD/ISD-TFI-IZD-POD-E_1000979/P1123825" xmlDataType="decimal"/>
    </xmlCellPr>
  </singleXmlCell>
  <singleXmlCell id="611" r="H99" connectionId="0">
    <xmlCellPr id="1" uniqueName="P1123826">
      <xmlPr mapId="3" xpath="/TFI-IZD-POD/ISD-TFI-IZD-POD-E_1000979/P1123826" xmlDataType="decimal"/>
    </xmlCellPr>
  </singleXmlCell>
  <singleXmlCell id="612" r="I99" connectionId="0">
    <xmlCellPr id="1" uniqueName="P1123827">
      <xmlPr mapId="3" xpath="/TFI-IZD-POD/ISD-TFI-IZD-POD-E_1000979/P1123827" xmlDataType="decimal"/>
    </xmlCellPr>
  </singleXmlCell>
  <singleXmlCell id="613" r="J99" connectionId="0">
    <xmlCellPr id="1" uniqueName="P1123828">
      <xmlPr mapId="3" xpath="/TFI-IZD-POD/ISD-TFI-IZD-POD-E_1000979/P1123828" xmlDataType="decimal"/>
    </xmlCellPr>
  </singleXmlCell>
  <singleXmlCell id="614" r="K99" connectionId="0">
    <xmlCellPr id="1" uniqueName="P1123829">
      <xmlPr mapId="3" xpath="/TFI-IZD-POD/ISD-TFI-IZD-POD-E_1000979/P1123829" xmlDataType="decimal"/>
    </xmlCellPr>
  </singleXmlCell>
  <singleXmlCell id="615" r="H100" connectionId="0">
    <xmlCellPr id="1" uniqueName="P1123830">
      <xmlPr mapId="3" xpath="/TFI-IZD-POD/ISD-TFI-IZD-POD-E_1000979/P1123830" xmlDataType="decimal"/>
    </xmlCellPr>
  </singleXmlCell>
  <singleXmlCell id="616" r="I100" connectionId="0">
    <xmlCellPr id="1" uniqueName="P1123831">
      <xmlPr mapId="3" xpath="/TFI-IZD-POD/ISD-TFI-IZD-POD-E_1000979/P1123831" xmlDataType="decimal"/>
    </xmlCellPr>
  </singleXmlCell>
  <singleXmlCell id="617" r="J100" connectionId="0">
    <xmlCellPr id="1" uniqueName="P1123832">
      <xmlPr mapId="3" xpath="/TFI-IZD-POD/ISD-TFI-IZD-POD-E_1000979/P1123832" xmlDataType="decimal"/>
    </xmlCellPr>
  </singleXmlCell>
  <singleXmlCell id="618" r="K100" connectionId="0">
    <xmlCellPr id="1" uniqueName="P1123833">
      <xmlPr mapId="3" xpath="/TFI-IZD-POD/ISD-TFI-IZD-POD-E_1000979/P1123833" xmlDataType="decimal"/>
    </xmlCellPr>
  </singleXmlCell>
  <singleXmlCell id="619" r="H101" connectionId="0">
    <xmlCellPr id="1" uniqueName="P1076391">
      <xmlPr mapId="3" xpath="/TFI-IZD-POD/ISD-TFI-IZD-POD-E_1000979/P1076391" xmlDataType="decimal"/>
    </xmlCellPr>
  </singleXmlCell>
  <singleXmlCell id="620" r="I101" connectionId="0">
    <xmlCellPr id="1" uniqueName="P1082595">
      <xmlPr mapId="3" xpath="/TFI-IZD-POD/ISD-TFI-IZD-POD-E_1000979/P1082595" xmlDataType="decimal"/>
    </xmlCellPr>
  </singleXmlCell>
  <singleXmlCell id="621" r="J101" connectionId="0">
    <xmlCellPr id="1" uniqueName="P1076392">
      <xmlPr mapId="3" xpath="/TFI-IZD-POD/ISD-TFI-IZD-POD-E_1000979/P1076392" xmlDataType="decimal"/>
    </xmlCellPr>
  </singleXmlCell>
  <singleXmlCell id="622" r="K101" connectionId="0">
    <xmlCellPr id="1" uniqueName="P1082596">
      <xmlPr mapId="3" xpath="/TFI-IZD-POD/ISD-TFI-IZD-POD-E_1000979/P1082596" xmlDataType="decimal"/>
    </xmlCellPr>
  </singleXmlCell>
  <singleXmlCell id="623" r="H102" connectionId="0">
    <xmlCellPr id="1" uniqueName="P1076393">
      <xmlPr mapId="3" xpath="/TFI-IZD-POD/ISD-TFI-IZD-POD-E_1000979/P1076393" xmlDataType="decimal"/>
    </xmlCellPr>
  </singleXmlCell>
  <singleXmlCell id="624" r="I102" connectionId="0">
    <xmlCellPr id="1" uniqueName="P1082597">
      <xmlPr mapId="3" xpath="/TFI-IZD-POD/ISD-TFI-IZD-POD-E_1000979/P1082597" xmlDataType="decimal"/>
    </xmlCellPr>
  </singleXmlCell>
  <singleXmlCell id="625" r="J102" connectionId="0">
    <xmlCellPr id="1" uniqueName="P1076394">
      <xmlPr mapId="3" xpath="/TFI-IZD-POD/ISD-TFI-IZD-POD-E_1000979/P1076394" xmlDataType="decimal"/>
    </xmlCellPr>
  </singleXmlCell>
  <singleXmlCell id="626" r="K102" connectionId="0">
    <xmlCellPr id="1" uniqueName="P1082598">
      <xmlPr mapId="3" xpath="/TFI-IZD-POD/ISD-TFI-IZD-POD-E_1000979/P1082598" xmlDataType="decimal"/>
    </xmlCellPr>
  </singleXmlCell>
  <singleXmlCell id="627" r="H103" connectionId="0">
    <xmlCellPr id="1" uniqueName="P1076395">
      <xmlPr mapId="3" xpath="/TFI-IZD-POD/ISD-TFI-IZD-POD-E_1000979/P1076395" xmlDataType="decimal"/>
    </xmlCellPr>
  </singleXmlCell>
  <singleXmlCell id="628" r="I103" connectionId="0">
    <xmlCellPr id="1" uniqueName="P1082599">
      <xmlPr mapId="3" xpath="/TFI-IZD-POD/ISD-TFI-IZD-POD-E_1000979/P1082599" xmlDataType="decimal"/>
    </xmlCellPr>
  </singleXmlCell>
  <singleXmlCell id="629" r="J103" connectionId="0">
    <xmlCellPr id="1" uniqueName="P1076396">
      <xmlPr mapId="3" xpath="/TFI-IZD-POD/ISD-TFI-IZD-POD-E_1000979/P1076396" xmlDataType="decimal"/>
    </xmlCellPr>
  </singleXmlCell>
  <singleXmlCell id="630" r="K103" connectionId="0">
    <xmlCellPr id="1" uniqueName="P1082600">
      <xmlPr mapId="3" xpath="/TFI-IZD-POD/ISD-TFI-IZD-POD-E_1000979/P1082600" xmlDataType="decimal"/>
    </xmlCellPr>
  </singleXmlCell>
  <singleXmlCell id="631" r="H104" connectionId="0">
    <xmlCellPr id="1" uniqueName="P1123834">
      <xmlPr mapId="3" xpath="/TFI-IZD-POD/ISD-TFI-IZD-POD-E_1000979/P1123834" xmlDataType="decimal"/>
    </xmlCellPr>
  </singleXmlCell>
  <singleXmlCell id="632" r="I104" connectionId="0">
    <xmlCellPr id="1" uniqueName="P1123835">
      <xmlPr mapId="3" xpath="/TFI-IZD-POD/ISD-TFI-IZD-POD-E_1000979/P1123835" xmlDataType="decimal"/>
    </xmlCellPr>
  </singleXmlCell>
  <singleXmlCell id="633" r="J104" connectionId="0">
    <xmlCellPr id="1" uniqueName="P1123836">
      <xmlPr mapId="3" xpath="/TFI-IZD-POD/ISD-TFI-IZD-POD-E_1000979/P1123836" xmlDataType="decimal"/>
    </xmlCellPr>
  </singleXmlCell>
  <singleXmlCell id="634" r="K104" connectionId="0">
    <xmlCellPr id="1" uniqueName="P1123837">
      <xmlPr mapId="3" xpath="/TFI-IZD-POD/ISD-TFI-IZD-POD-E_1000979/P1123837" xmlDataType="decimal"/>
    </xmlCellPr>
  </singleXmlCell>
  <singleXmlCell id="635" r="H105" connectionId="0">
    <xmlCellPr id="1" uniqueName="P1123838">
      <xmlPr mapId="3" xpath="/TFI-IZD-POD/ISD-TFI-IZD-POD-E_1000979/P1123838" xmlDataType="decimal"/>
    </xmlCellPr>
  </singleXmlCell>
  <singleXmlCell id="636" r="I105" connectionId="0">
    <xmlCellPr id="1" uniqueName="P1123839">
      <xmlPr mapId="3" xpath="/TFI-IZD-POD/ISD-TFI-IZD-POD-E_1000979/P1123839" xmlDataType="decimal"/>
    </xmlCellPr>
  </singleXmlCell>
  <singleXmlCell id="637" r="J105" connectionId="0">
    <xmlCellPr id="1" uniqueName="P1123840">
      <xmlPr mapId="3" xpath="/TFI-IZD-POD/ISD-TFI-IZD-POD-E_1000979/P1123840" xmlDataType="decimal"/>
    </xmlCellPr>
  </singleXmlCell>
  <singleXmlCell id="638" r="K105" connectionId="0">
    <xmlCellPr id="1" uniqueName="P1123841">
      <xmlPr mapId="3" xpath="/TFI-IZD-POD/ISD-TFI-IZD-POD-E_1000979/P1123841" xmlDataType="decimal"/>
    </xmlCellPr>
  </singleXmlCell>
  <singleXmlCell id="639" r="H106" connectionId="0">
    <xmlCellPr id="1" uniqueName="P1123842">
      <xmlPr mapId="3" xpath="/TFI-IZD-POD/ISD-TFI-IZD-POD-E_1000979/P1123842" xmlDataType="decimal"/>
    </xmlCellPr>
  </singleXmlCell>
  <singleXmlCell id="640" r="I106" connectionId="0">
    <xmlCellPr id="1" uniqueName="P1123843">
      <xmlPr mapId="3" xpath="/TFI-IZD-POD/ISD-TFI-IZD-POD-E_1000979/P1123843" xmlDataType="decimal"/>
    </xmlCellPr>
  </singleXmlCell>
  <singleXmlCell id="641" r="J106" connectionId="0">
    <xmlCellPr id="1" uniqueName="P1123844">
      <xmlPr mapId="3" xpath="/TFI-IZD-POD/ISD-TFI-IZD-POD-E_1000979/P1123844" xmlDataType="decimal"/>
    </xmlCellPr>
  </singleXmlCell>
  <singleXmlCell id="642" r="K106" connectionId="0">
    <xmlCellPr id="1" uniqueName="P1123845">
      <xmlPr mapId="3" xpath="/TFI-IZD-POD/ISD-TFI-IZD-POD-E_1000979/P1123845" xmlDataType="decimal"/>
    </xmlCellPr>
  </singleXmlCell>
  <singleXmlCell id="643" r="H107" connectionId="0">
    <xmlCellPr id="1" uniqueName="P1123846">
      <xmlPr mapId="3" xpath="/TFI-IZD-POD/ISD-TFI-IZD-POD-E_1000979/P1123846" xmlDataType="decimal"/>
    </xmlCellPr>
  </singleXmlCell>
  <singleXmlCell id="644" r="I107" connectionId="0">
    <xmlCellPr id="1" uniqueName="P1123847">
      <xmlPr mapId="3" xpath="/TFI-IZD-POD/ISD-TFI-IZD-POD-E_1000979/P1123847" xmlDataType="decimal"/>
    </xmlCellPr>
  </singleXmlCell>
  <singleXmlCell id="645" r="J107" connectionId="0">
    <xmlCellPr id="1" uniqueName="P1123848">
      <xmlPr mapId="3" xpath="/TFI-IZD-POD/ISD-TFI-IZD-POD-E_1000979/P1123848" xmlDataType="decimal"/>
    </xmlCellPr>
  </singleXmlCell>
  <singleXmlCell id="646" r="K107" connectionId="0">
    <xmlCellPr id="1" uniqueName="P1123849">
      <xmlPr mapId="3" xpath="/TFI-IZD-POD/ISD-TFI-IZD-POD-E_1000979/P1123849" xmlDataType="decimal"/>
    </xmlCellPr>
  </singleXmlCell>
  <singleXmlCell id="647" r="H108" connectionId="0">
    <xmlCellPr id="1" uniqueName="P1076403">
      <xmlPr mapId="3" xpath="/TFI-IZD-POD/ISD-TFI-IZD-POD-E_1000979/P1076403" xmlDataType="decimal"/>
    </xmlCellPr>
  </singleXmlCell>
  <singleXmlCell id="648" r="I108" connectionId="0">
    <xmlCellPr id="1" uniqueName="P1082607">
      <xmlPr mapId="3" xpath="/TFI-IZD-POD/ISD-TFI-IZD-POD-E_1000979/P1082607" xmlDataType="decimal"/>
    </xmlCellPr>
  </singleXmlCell>
  <singleXmlCell id="649" r="J108" connectionId="0">
    <xmlCellPr id="1" uniqueName="P1076404">
      <xmlPr mapId="3" xpath="/TFI-IZD-POD/ISD-TFI-IZD-POD-E_1000979/P1076404" xmlDataType="decimal"/>
    </xmlCellPr>
  </singleXmlCell>
  <singleXmlCell id="650" r="K108" connectionId="0">
    <xmlCellPr id="1" uniqueName="P1082608">
      <xmlPr mapId="3" xpath="/TFI-IZD-POD/ISD-TFI-IZD-POD-E_1000979/P1082608" xmlDataType="decimal"/>
    </xmlCellPr>
  </singleXmlCell>
  <singleXmlCell id="651" r="H109" connectionId="0">
    <xmlCellPr id="1" uniqueName="P1076405">
      <xmlPr mapId="3" xpath="/TFI-IZD-POD/ISD-TFI-IZD-POD-E_1000979/P1076405" xmlDataType="decimal"/>
    </xmlCellPr>
  </singleXmlCell>
  <singleXmlCell id="652" r="I109" connectionId="0">
    <xmlCellPr id="1" uniqueName="P1082609">
      <xmlPr mapId="3" xpath="/TFI-IZD-POD/ISD-TFI-IZD-POD-E_1000979/P1082609" xmlDataType="decimal"/>
    </xmlCellPr>
  </singleXmlCell>
  <singleXmlCell id="653" r="J109" connectionId="0">
    <xmlCellPr id="1" uniqueName="P1076406">
      <xmlPr mapId="3" xpath="/TFI-IZD-POD/ISD-TFI-IZD-POD-E_1000979/P1076406" xmlDataType="decimal"/>
    </xmlCellPr>
  </singleXmlCell>
  <singleXmlCell id="654" r="K109" connectionId="0">
    <xmlCellPr id="1" uniqueName="P1082610">
      <xmlPr mapId="3" xpath="/TFI-IZD-POD/ISD-TFI-IZD-POD-E_1000979/P1082610" xmlDataType="decimal"/>
    </xmlCellPr>
  </singleXmlCell>
  <singleXmlCell id="655" r="H111" connectionId="0">
    <xmlCellPr id="1" uniqueName="P1076407">
      <xmlPr mapId="3" xpath="/TFI-IZD-POD/ISD-TFI-IZD-POD-E_1000979/P1076407" xmlDataType="decimal"/>
    </xmlCellPr>
  </singleXmlCell>
  <singleXmlCell id="656" r="I111" connectionId="0">
    <xmlCellPr id="1" uniqueName="P1082611">
      <xmlPr mapId="3" xpath="/TFI-IZD-POD/ISD-TFI-IZD-POD-E_1000979/P1082611" xmlDataType="decimal"/>
    </xmlCellPr>
  </singleXmlCell>
  <singleXmlCell id="657" r="J111" connectionId="0">
    <xmlCellPr id="1" uniqueName="P1076408">
      <xmlPr mapId="3" xpath="/TFI-IZD-POD/ISD-TFI-IZD-POD-E_1000979/P1076408" xmlDataType="decimal"/>
    </xmlCellPr>
  </singleXmlCell>
  <singleXmlCell id="658" r="K111" connectionId="0">
    <xmlCellPr id="1" uniqueName="P1082612">
      <xmlPr mapId="3" xpath="/TFI-IZD-POD/ISD-TFI-IZD-POD-E_1000979/P1082612" xmlDataType="decimal"/>
    </xmlCellPr>
  </singleXmlCell>
  <singleXmlCell id="659" r="H112" connectionId="0">
    <xmlCellPr id="1" uniqueName="P1076409">
      <xmlPr mapId="3" xpath="/TFI-IZD-POD/ISD-TFI-IZD-POD-E_1000979/P1076409" xmlDataType="decimal"/>
    </xmlCellPr>
  </singleXmlCell>
  <singleXmlCell id="660" r="I112" connectionId="0">
    <xmlCellPr id="1" uniqueName="P1082613">
      <xmlPr mapId="3" xpath="/TFI-IZD-POD/ISD-TFI-IZD-POD-E_1000979/P1082613" xmlDataType="decimal"/>
    </xmlCellPr>
  </singleXmlCell>
  <singleXmlCell id="661" r="J112" connectionId="0">
    <xmlCellPr id="1" uniqueName="P1076410">
      <xmlPr mapId="3" xpath="/TFI-IZD-POD/ISD-TFI-IZD-POD-E_1000979/P1076410" xmlDataType="decimal"/>
    </xmlCellPr>
  </singleXmlCell>
  <singleXmlCell id="662" r="K112" connectionId="0">
    <xmlCellPr id="1" uniqueName="P1082614">
      <xmlPr mapId="3" xpath="/TFI-IZD-POD/ISD-TFI-IZD-POD-E_1000979/P1082614" xmlDataType="decimal"/>
    </xmlCellPr>
  </singleXmlCell>
  <singleXmlCell id="663" r="H113" connectionId="0">
    <xmlCellPr id="1" uniqueName="P1076411">
      <xmlPr mapId="3" xpath="/TFI-IZD-POD/ISD-TFI-IZD-POD-E_1000979/P1076411" xmlDataType="decimal"/>
    </xmlCellPr>
  </singleXmlCell>
  <singleXmlCell id="664" r="I113" connectionId="0">
    <xmlCellPr id="1" uniqueName="P1082615">
      <xmlPr mapId="3" xpath="/TFI-IZD-POD/ISD-TFI-IZD-POD-E_1000979/P1082615" xmlDataType="decimal"/>
    </xmlCellPr>
  </singleXmlCell>
  <singleXmlCell id="665" r="J113" connectionId="0">
    <xmlCellPr id="1" uniqueName="P1076412">
      <xmlPr mapId="3" xpath="/TFI-IZD-POD/ISD-TFI-IZD-POD-E_1000979/P1076412" xmlDataType="decimal"/>
    </xmlCellPr>
  </singleXmlCell>
  <singleXmlCell id="666" r="K113" connectionId="0">
    <xmlCellPr id="1" uniqueName="P1082616">
      <xmlPr mapId="3" xpath="/TFI-IZD-POD/ISD-TFI-IZD-POD-E_1000979/P1082616" xmlDataType="decimal"/>
    </xmlCellPr>
  </singleXmlCell>
</singleXmlCells>
</file>

<file path=xl/tables/tableSingleCells4.xml><?xml version="1.0" encoding="utf-8"?>
<singleXmlCells xmlns="http://schemas.openxmlformats.org/spreadsheetml/2006/main">
  <singleXmlCell id="667" r="H8" connectionId="0">
    <xmlCellPr id="1" uniqueName="P1076413">
      <xmlPr mapId="3" xpath="/TFI-IZD-POD/NTI-TFI-IZD-POD-E_1000978/P1076413" xmlDataType="decimal"/>
    </xmlCellPr>
  </singleXmlCell>
  <singleXmlCell id="668" r="I8" connectionId="0">
    <xmlCellPr id="1" uniqueName="P1076414">
      <xmlPr mapId="3" xpath="/TFI-IZD-POD/NTI-TFI-IZD-POD-E_1000978/P1076414" xmlDataType="decimal"/>
    </xmlCellPr>
  </singleXmlCell>
  <singleXmlCell id="669" r="H9" connectionId="0">
    <xmlCellPr id="1" uniqueName="P1076415">
      <xmlPr mapId="3" xpath="/TFI-IZD-POD/NTI-TFI-IZD-POD-E_1000978/P1076415" xmlDataType="decimal"/>
    </xmlCellPr>
  </singleXmlCell>
  <singleXmlCell id="670" r="I9" connectionId="0">
    <xmlCellPr id="1" uniqueName="P1076416">
      <xmlPr mapId="3" xpath="/TFI-IZD-POD/NTI-TFI-IZD-POD-E_1000978/P1076416" xmlDataType="decimal"/>
    </xmlCellPr>
  </singleXmlCell>
  <singleXmlCell id="671" r="H10" connectionId="0">
    <xmlCellPr id="1" uniqueName="P1076417">
      <xmlPr mapId="3" xpath="/TFI-IZD-POD/NTI-TFI-IZD-POD-E_1000978/P1076417" xmlDataType="decimal"/>
    </xmlCellPr>
  </singleXmlCell>
  <singleXmlCell id="672" r="I10" connectionId="0">
    <xmlCellPr id="1" uniqueName="P1076418">
      <xmlPr mapId="3" xpath="/TFI-IZD-POD/NTI-TFI-IZD-POD-E_1000978/P1076418" xmlDataType="decimal"/>
    </xmlCellPr>
  </singleXmlCell>
  <singleXmlCell id="673" r="H11" connectionId="0">
    <xmlCellPr id="1" uniqueName="P1076419">
      <xmlPr mapId="3" xpath="/TFI-IZD-POD/NTI-TFI-IZD-POD-E_1000978/P1076419" xmlDataType="decimal"/>
    </xmlCellPr>
  </singleXmlCell>
  <singleXmlCell id="674" r="I11" connectionId="0">
    <xmlCellPr id="1" uniqueName="P1076420">
      <xmlPr mapId="3" xpath="/TFI-IZD-POD/NTI-TFI-IZD-POD-E_1000978/P1076420" xmlDataType="decimal"/>
    </xmlCellPr>
  </singleXmlCell>
  <singleXmlCell id="675" r="H12" connectionId="0">
    <xmlCellPr id="1" uniqueName="P1076421">
      <xmlPr mapId="3" xpath="/TFI-IZD-POD/NTI-TFI-IZD-POD-E_1000978/P1076421" xmlDataType="decimal"/>
    </xmlCellPr>
  </singleXmlCell>
  <singleXmlCell id="676" r="I12" connectionId="0">
    <xmlCellPr id="1" uniqueName="P1076422">
      <xmlPr mapId="3" xpath="/TFI-IZD-POD/NTI-TFI-IZD-POD-E_1000978/P1076422" xmlDataType="decimal"/>
    </xmlCellPr>
  </singleXmlCell>
  <singleXmlCell id="677" r="H13" connectionId="0">
    <xmlCellPr id="1" uniqueName="P1076423">
      <xmlPr mapId="3" xpath="/TFI-IZD-POD/NTI-TFI-IZD-POD-E_1000978/P1076423" xmlDataType="decimal"/>
    </xmlCellPr>
  </singleXmlCell>
  <singleXmlCell id="678" r="I13" connectionId="0">
    <xmlCellPr id="1" uniqueName="P1076424">
      <xmlPr mapId="3" xpath="/TFI-IZD-POD/NTI-TFI-IZD-POD-E_1000978/P1076424" xmlDataType="decimal"/>
    </xmlCellPr>
  </singleXmlCell>
  <singleXmlCell id="679" r="H14" connectionId="0">
    <xmlCellPr id="1" uniqueName="P1076425">
      <xmlPr mapId="3" xpath="/TFI-IZD-POD/NTI-TFI-IZD-POD-E_1000978/P1076425" xmlDataType="decimal"/>
    </xmlCellPr>
  </singleXmlCell>
  <singleXmlCell id="680" r="I14" connectionId="0">
    <xmlCellPr id="1" uniqueName="P1076426">
      <xmlPr mapId="3" xpath="/TFI-IZD-POD/NTI-TFI-IZD-POD-E_1000978/P1076426" xmlDataType="decimal"/>
    </xmlCellPr>
  </singleXmlCell>
  <singleXmlCell id="681" r="H15" connectionId="0">
    <xmlCellPr id="1" uniqueName="P1076427">
      <xmlPr mapId="3" xpath="/TFI-IZD-POD/NTI-TFI-IZD-POD-E_1000978/P1076427" xmlDataType="decimal"/>
    </xmlCellPr>
  </singleXmlCell>
  <singleXmlCell id="682" r="I15" connectionId="0">
    <xmlCellPr id="1" uniqueName="P1076428">
      <xmlPr mapId="3" xpath="/TFI-IZD-POD/NTI-TFI-IZD-POD-E_1000978/P1076428" xmlDataType="decimal"/>
    </xmlCellPr>
  </singleXmlCell>
  <singleXmlCell id="683" r="H16" connectionId="0">
    <xmlCellPr id="1" uniqueName="P1076429">
      <xmlPr mapId="3" xpath="/TFI-IZD-POD/NTI-TFI-IZD-POD-E_1000978/P1076429" xmlDataType="decimal"/>
    </xmlCellPr>
  </singleXmlCell>
  <singleXmlCell id="684" r="I16" connectionId="0">
    <xmlCellPr id="1" uniqueName="P1076430">
      <xmlPr mapId="3" xpath="/TFI-IZD-POD/NTI-TFI-IZD-POD-E_1000978/P1076430" xmlDataType="decimal"/>
    </xmlCellPr>
  </singleXmlCell>
  <singleXmlCell id="685" r="H17" connectionId="0">
    <xmlCellPr id="1" uniqueName="P1076431">
      <xmlPr mapId="3" xpath="/TFI-IZD-POD/NTI-TFI-IZD-POD-E_1000978/P1076431" xmlDataType="decimal"/>
    </xmlCellPr>
  </singleXmlCell>
  <singleXmlCell id="686" r="I17" connectionId="0">
    <xmlCellPr id="1" uniqueName="P1076432">
      <xmlPr mapId="3" xpath="/TFI-IZD-POD/NTI-TFI-IZD-POD-E_1000978/P1076432" xmlDataType="decimal"/>
    </xmlCellPr>
  </singleXmlCell>
  <singleXmlCell id="687" r="H18" connectionId="0">
    <xmlCellPr id="1" uniqueName="P1076433">
      <xmlPr mapId="3" xpath="/TFI-IZD-POD/NTI-TFI-IZD-POD-E_1000978/P1076433" xmlDataType="decimal"/>
    </xmlCellPr>
  </singleXmlCell>
  <singleXmlCell id="688" r="I18" connectionId="0">
    <xmlCellPr id="1" uniqueName="P1076434">
      <xmlPr mapId="3" xpath="/TFI-IZD-POD/NTI-TFI-IZD-POD-E_1000978/P1076434" xmlDataType="decimal"/>
    </xmlCellPr>
  </singleXmlCell>
  <singleXmlCell id="689" r="H19" connectionId="0">
    <xmlCellPr id="1" uniqueName="P1076435">
      <xmlPr mapId="3" xpath="/TFI-IZD-POD/NTI-TFI-IZD-POD-E_1000978/P1076435" xmlDataType="decimal"/>
    </xmlCellPr>
  </singleXmlCell>
  <singleXmlCell id="690" r="I19" connectionId="0">
    <xmlCellPr id="1" uniqueName="P1076436">
      <xmlPr mapId="3" xpath="/TFI-IZD-POD/NTI-TFI-IZD-POD-E_1000978/P1076436" xmlDataType="decimal"/>
    </xmlCellPr>
  </singleXmlCell>
  <singleXmlCell id="691" r="H20" connectionId="0">
    <xmlCellPr id="1" uniqueName="P1076437">
      <xmlPr mapId="3" xpath="/TFI-IZD-POD/NTI-TFI-IZD-POD-E_1000978/P1076437" xmlDataType="decimal"/>
    </xmlCellPr>
  </singleXmlCell>
  <singleXmlCell id="692" r="I20" connectionId="0">
    <xmlCellPr id="1" uniqueName="P1076438">
      <xmlPr mapId="3" xpath="/TFI-IZD-POD/NTI-TFI-IZD-POD-E_1000978/P1076438" xmlDataType="decimal"/>
    </xmlCellPr>
  </singleXmlCell>
  <singleXmlCell id="693" r="H21" connectionId="0">
    <xmlCellPr id="1" uniqueName="P1076439">
      <xmlPr mapId="3" xpath="/TFI-IZD-POD/NTI-TFI-IZD-POD-E_1000978/P1076439" xmlDataType="decimal"/>
    </xmlCellPr>
  </singleXmlCell>
  <singleXmlCell id="694" r="I21" connectionId="0">
    <xmlCellPr id="1" uniqueName="P1076440">
      <xmlPr mapId="3" xpath="/TFI-IZD-POD/NTI-TFI-IZD-POD-E_1000978/P1076440" xmlDataType="decimal"/>
    </xmlCellPr>
  </singleXmlCell>
  <singleXmlCell id="695" r="H22" connectionId="0">
    <xmlCellPr id="1" uniqueName="P1076441">
      <xmlPr mapId="3" xpath="/TFI-IZD-POD/NTI-TFI-IZD-POD-E_1000978/P1076441" xmlDataType="decimal"/>
    </xmlCellPr>
  </singleXmlCell>
  <singleXmlCell id="696" r="I22" connectionId="0">
    <xmlCellPr id="1" uniqueName="P1076442">
      <xmlPr mapId="3" xpath="/TFI-IZD-POD/NTI-TFI-IZD-POD-E_1000978/P1076442" xmlDataType="decimal"/>
    </xmlCellPr>
  </singleXmlCell>
  <singleXmlCell id="697" r="H23" connectionId="0">
    <xmlCellPr id="1" uniqueName="P1076443">
      <xmlPr mapId="3" xpath="/TFI-IZD-POD/NTI-TFI-IZD-POD-E_1000978/P1076443" xmlDataType="decimal"/>
    </xmlCellPr>
  </singleXmlCell>
  <singleXmlCell id="698" r="I23" connectionId="0">
    <xmlCellPr id="1" uniqueName="P1076444">
      <xmlPr mapId="3" xpath="/TFI-IZD-POD/NTI-TFI-IZD-POD-E_1000978/P1076444" xmlDataType="decimal"/>
    </xmlCellPr>
  </singleXmlCell>
  <singleXmlCell id="699" r="H24" connectionId="0">
    <xmlCellPr id="1" uniqueName="P1076445">
      <xmlPr mapId="3" xpath="/TFI-IZD-POD/NTI-TFI-IZD-POD-E_1000978/P1076445" xmlDataType="decimal"/>
    </xmlCellPr>
  </singleXmlCell>
  <singleXmlCell id="700" r="I24" connectionId="0">
    <xmlCellPr id="1" uniqueName="P1076446">
      <xmlPr mapId="3" xpath="/TFI-IZD-POD/NTI-TFI-IZD-POD-E_1000978/P1076446" xmlDataType="decimal"/>
    </xmlCellPr>
  </singleXmlCell>
  <singleXmlCell id="701" r="H25" connectionId="0">
    <xmlCellPr id="1" uniqueName="P1076447">
      <xmlPr mapId="3" xpath="/TFI-IZD-POD/NTI-TFI-IZD-POD-E_1000978/P1076447" xmlDataType="decimal"/>
    </xmlCellPr>
  </singleXmlCell>
  <singleXmlCell id="702" r="I25" connectionId="0">
    <xmlCellPr id="1" uniqueName="P1076448">
      <xmlPr mapId="3" xpath="/TFI-IZD-POD/NTI-TFI-IZD-POD-E_1000978/P1076448" xmlDataType="decimal"/>
    </xmlCellPr>
  </singleXmlCell>
  <singleXmlCell id="703" r="H26" connectionId="0">
    <xmlCellPr id="1" uniqueName="P1076449">
      <xmlPr mapId="3" xpath="/TFI-IZD-POD/NTI-TFI-IZD-POD-E_1000978/P1076449" xmlDataType="decimal"/>
    </xmlCellPr>
  </singleXmlCell>
  <singleXmlCell id="704" r="I26" connectionId="0">
    <xmlCellPr id="1" uniqueName="P1076450">
      <xmlPr mapId="3" xpath="/TFI-IZD-POD/NTI-TFI-IZD-POD-E_1000978/P1076450" xmlDataType="decimal"/>
    </xmlCellPr>
  </singleXmlCell>
  <singleXmlCell id="705" r="H27" connectionId="0">
    <xmlCellPr id="1" uniqueName="P1076451">
      <xmlPr mapId="3" xpath="/TFI-IZD-POD/NTI-TFI-IZD-POD-E_1000978/P1076451" xmlDataType="decimal"/>
    </xmlCellPr>
  </singleXmlCell>
  <singleXmlCell id="706" r="I27" connectionId="0">
    <xmlCellPr id="1" uniqueName="P1076452">
      <xmlPr mapId="3" xpath="/TFI-IZD-POD/NTI-TFI-IZD-POD-E_1000978/P1076452" xmlDataType="decimal"/>
    </xmlCellPr>
  </singleXmlCell>
  <singleXmlCell id="707" r="H29" connectionId="0">
    <xmlCellPr id="1" uniqueName="P1076453">
      <xmlPr mapId="3" xpath="/TFI-IZD-POD/NTI-TFI-IZD-POD-E_1000978/P1076453" xmlDataType="decimal"/>
    </xmlCellPr>
  </singleXmlCell>
  <singleXmlCell id="708" r="I29" connectionId="0">
    <xmlCellPr id="1" uniqueName="P1076454">
      <xmlPr mapId="3" xpath="/TFI-IZD-POD/NTI-TFI-IZD-POD-E_1000978/P1076454" xmlDataType="decimal"/>
    </xmlCellPr>
  </singleXmlCell>
  <singleXmlCell id="709" r="H30" connectionId="0">
    <xmlCellPr id="1" uniqueName="P1076455">
      <xmlPr mapId="3" xpath="/TFI-IZD-POD/NTI-TFI-IZD-POD-E_1000978/P1076455" xmlDataType="decimal"/>
    </xmlCellPr>
  </singleXmlCell>
  <singleXmlCell id="710" r="I30" connectionId="0">
    <xmlCellPr id="1" uniqueName="P1076456">
      <xmlPr mapId="3" xpath="/TFI-IZD-POD/NTI-TFI-IZD-POD-E_1000978/P1076456" xmlDataType="decimal"/>
    </xmlCellPr>
  </singleXmlCell>
  <singleXmlCell id="711" r="H31" connectionId="0">
    <xmlCellPr id="1" uniqueName="P1076457">
      <xmlPr mapId="3" xpath="/TFI-IZD-POD/NTI-TFI-IZD-POD-E_1000978/P1076457" xmlDataType="decimal"/>
    </xmlCellPr>
  </singleXmlCell>
  <singleXmlCell id="712" r="I31" connectionId="0">
    <xmlCellPr id="1" uniqueName="P1076458">
      <xmlPr mapId="3" xpath="/TFI-IZD-POD/NTI-TFI-IZD-POD-E_1000978/P1076458" xmlDataType="decimal"/>
    </xmlCellPr>
  </singleXmlCell>
  <singleXmlCell id="713" r="H32" connectionId="0">
    <xmlCellPr id="1" uniqueName="P1076459">
      <xmlPr mapId="3" xpath="/TFI-IZD-POD/NTI-TFI-IZD-POD-E_1000978/P1076459" xmlDataType="decimal"/>
    </xmlCellPr>
  </singleXmlCell>
  <singleXmlCell id="714" r="I32" connectionId="0">
    <xmlCellPr id="1" uniqueName="P1076460">
      <xmlPr mapId="3" xpath="/TFI-IZD-POD/NTI-TFI-IZD-POD-E_1000978/P1076460" xmlDataType="decimal"/>
    </xmlCellPr>
  </singleXmlCell>
  <singleXmlCell id="715" r="H33" connectionId="0">
    <xmlCellPr id="1" uniqueName="P1076461">
      <xmlPr mapId="3" xpath="/TFI-IZD-POD/NTI-TFI-IZD-POD-E_1000978/P1076461" xmlDataType="decimal"/>
    </xmlCellPr>
  </singleXmlCell>
  <singleXmlCell id="716" r="I33" connectionId="0">
    <xmlCellPr id="1" uniqueName="P1076462">
      <xmlPr mapId="3" xpath="/TFI-IZD-POD/NTI-TFI-IZD-POD-E_1000978/P1076462" xmlDataType="decimal"/>
    </xmlCellPr>
  </singleXmlCell>
  <singleXmlCell id="717" r="H34" connectionId="0">
    <xmlCellPr id="1" uniqueName="P1076463">
      <xmlPr mapId="3" xpath="/TFI-IZD-POD/NTI-TFI-IZD-POD-E_1000978/P1076463" xmlDataType="decimal"/>
    </xmlCellPr>
  </singleXmlCell>
  <singleXmlCell id="718" r="I34" connectionId="0">
    <xmlCellPr id="1" uniqueName="P1076464">
      <xmlPr mapId="3" xpath="/TFI-IZD-POD/NTI-TFI-IZD-POD-E_1000978/P1076464" xmlDataType="decimal"/>
    </xmlCellPr>
  </singleXmlCell>
  <singleXmlCell id="719" r="H35" connectionId="0">
    <xmlCellPr id="1" uniqueName="P1076465">
      <xmlPr mapId="3" xpath="/TFI-IZD-POD/NTI-TFI-IZD-POD-E_1000978/P1076465" xmlDataType="decimal"/>
    </xmlCellPr>
  </singleXmlCell>
  <singleXmlCell id="720" r="I35" connectionId="0">
    <xmlCellPr id="1" uniqueName="P1076466">
      <xmlPr mapId="3" xpath="/TFI-IZD-POD/NTI-TFI-IZD-POD-E_1000978/P1076466" xmlDataType="decimal"/>
    </xmlCellPr>
  </singleXmlCell>
  <singleXmlCell id="721" r="H36" connectionId="0">
    <xmlCellPr id="1" uniqueName="P1076467">
      <xmlPr mapId="3" xpath="/TFI-IZD-POD/NTI-TFI-IZD-POD-E_1000978/P1076467" xmlDataType="decimal"/>
    </xmlCellPr>
  </singleXmlCell>
  <singleXmlCell id="722" r="I36" connectionId="0">
    <xmlCellPr id="1" uniqueName="P1076468">
      <xmlPr mapId="3" xpath="/TFI-IZD-POD/NTI-TFI-IZD-POD-E_1000978/P1076468" xmlDataType="decimal"/>
    </xmlCellPr>
  </singleXmlCell>
  <singleXmlCell id="723" r="H37" connectionId="0">
    <xmlCellPr id="1" uniqueName="P1076469">
      <xmlPr mapId="3" xpath="/TFI-IZD-POD/NTI-TFI-IZD-POD-E_1000978/P1076469" xmlDataType="decimal"/>
    </xmlCellPr>
  </singleXmlCell>
  <singleXmlCell id="724" r="I37" connectionId="0">
    <xmlCellPr id="1" uniqueName="P1076470">
      <xmlPr mapId="3" xpath="/TFI-IZD-POD/NTI-TFI-IZD-POD-E_1000978/P1076470" xmlDataType="decimal"/>
    </xmlCellPr>
  </singleXmlCell>
  <singleXmlCell id="725" r="H38" connectionId="0">
    <xmlCellPr id="1" uniqueName="P1076471">
      <xmlPr mapId="3" xpath="/TFI-IZD-POD/NTI-TFI-IZD-POD-E_1000978/P1076471" xmlDataType="decimal"/>
    </xmlCellPr>
  </singleXmlCell>
  <singleXmlCell id="726" r="I38" connectionId="0">
    <xmlCellPr id="1" uniqueName="P1076472">
      <xmlPr mapId="3" xpath="/TFI-IZD-POD/NTI-TFI-IZD-POD-E_1000978/P1076472" xmlDataType="decimal"/>
    </xmlCellPr>
  </singleXmlCell>
  <singleXmlCell id="727" r="H39" connectionId="0">
    <xmlCellPr id="1" uniqueName="P1076473">
      <xmlPr mapId="3" xpath="/TFI-IZD-POD/NTI-TFI-IZD-POD-E_1000978/P1076473" xmlDataType="decimal"/>
    </xmlCellPr>
  </singleXmlCell>
  <singleXmlCell id="728" r="I39" connectionId="0">
    <xmlCellPr id="1" uniqueName="P1076474">
      <xmlPr mapId="3" xpath="/TFI-IZD-POD/NTI-TFI-IZD-POD-E_1000978/P1076474" xmlDataType="decimal"/>
    </xmlCellPr>
  </singleXmlCell>
  <singleXmlCell id="729" r="H40" connectionId="0">
    <xmlCellPr id="1" uniqueName="P1076475">
      <xmlPr mapId="3" xpath="/TFI-IZD-POD/NTI-TFI-IZD-POD-E_1000978/P1076475" xmlDataType="decimal"/>
    </xmlCellPr>
  </singleXmlCell>
  <singleXmlCell id="730" r="I40" connectionId="0">
    <xmlCellPr id="1" uniqueName="P1076476">
      <xmlPr mapId="3" xpath="/TFI-IZD-POD/NTI-TFI-IZD-POD-E_1000978/P1076476" xmlDataType="decimal"/>
    </xmlCellPr>
  </singleXmlCell>
  <singleXmlCell id="731" r="H41" connectionId="0">
    <xmlCellPr id="1" uniqueName="P1076477">
      <xmlPr mapId="3" xpath="/TFI-IZD-POD/NTI-TFI-IZD-POD-E_1000978/P1076477" xmlDataType="decimal"/>
    </xmlCellPr>
  </singleXmlCell>
  <singleXmlCell id="732" r="I41" connectionId="0">
    <xmlCellPr id="1" uniqueName="P1076478">
      <xmlPr mapId="3" xpath="/TFI-IZD-POD/NTI-TFI-IZD-POD-E_1000978/P1076478" xmlDataType="decimal"/>
    </xmlCellPr>
  </singleXmlCell>
  <singleXmlCell id="733" r="H42" connectionId="0">
    <xmlCellPr id="1" uniqueName="P1076479">
      <xmlPr mapId="3" xpath="/TFI-IZD-POD/NTI-TFI-IZD-POD-E_1000978/P1076479" xmlDataType="decimal"/>
    </xmlCellPr>
  </singleXmlCell>
  <singleXmlCell id="734" r="I42" connectionId="0">
    <xmlCellPr id="1" uniqueName="P1076480">
      <xmlPr mapId="3" xpath="/TFI-IZD-POD/NTI-TFI-IZD-POD-E_1000978/P1076480" xmlDataType="decimal"/>
    </xmlCellPr>
  </singleXmlCell>
  <singleXmlCell id="735" r="H44" connectionId="0">
    <xmlCellPr id="1" uniqueName="P1076481">
      <xmlPr mapId="3" xpath="/TFI-IZD-POD/NTI-TFI-IZD-POD-E_1000978/P1076481" xmlDataType="decimal"/>
    </xmlCellPr>
  </singleXmlCell>
  <singleXmlCell id="736" r="I44" connectionId="0">
    <xmlCellPr id="1" uniqueName="P1076482">
      <xmlPr mapId="3" xpath="/TFI-IZD-POD/NTI-TFI-IZD-POD-E_1000978/P1076482" xmlDataType="decimal"/>
    </xmlCellPr>
  </singleXmlCell>
  <singleXmlCell id="737" r="H45" connectionId="0">
    <xmlCellPr id="1" uniqueName="P1076483">
      <xmlPr mapId="3" xpath="/TFI-IZD-POD/NTI-TFI-IZD-POD-E_1000978/P1076483" xmlDataType="decimal"/>
    </xmlCellPr>
  </singleXmlCell>
  <singleXmlCell id="738" r="I45" connectionId="0">
    <xmlCellPr id="1" uniqueName="P1076484">
      <xmlPr mapId="3" xpath="/TFI-IZD-POD/NTI-TFI-IZD-POD-E_1000978/P1076484" xmlDataType="decimal"/>
    </xmlCellPr>
  </singleXmlCell>
  <singleXmlCell id="739" r="H46" connectionId="0">
    <xmlCellPr id="1" uniqueName="P1076485">
      <xmlPr mapId="3" xpath="/TFI-IZD-POD/NTI-TFI-IZD-POD-E_1000978/P1076485" xmlDataType="decimal"/>
    </xmlCellPr>
  </singleXmlCell>
  <singleXmlCell id="740" r="I46" connectionId="0">
    <xmlCellPr id="1" uniqueName="P1076486">
      <xmlPr mapId="3" xpath="/TFI-IZD-POD/NTI-TFI-IZD-POD-E_1000978/P1076486" xmlDataType="decimal"/>
    </xmlCellPr>
  </singleXmlCell>
  <singleXmlCell id="741" r="H47" connectionId="0">
    <xmlCellPr id="1" uniqueName="P1076487">
      <xmlPr mapId="3" xpath="/TFI-IZD-POD/NTI-TFI-IZD-POD-E_1000978/P1076487" xmlDataType="decimal"/>
    </xmlCellPr>
  </singleXmlCell>
  <singleXmlCell id="742" r="I47" connectionId="0">
    <xmlCellPr id="1" uniqueName="P1076488">
      <xmlPr mapId="3" xpath="/TFI-IZD-POD/NTI-TFI-IZD-POD-E_1000978/P1076488" xmlDataType="decimal"/>
    </xmlCellPr>
  </singleXmlCell>
  <singleXmlCell id="743" r="H48" connectionId="0">
    <xmlCellPr id="1" uniqueName="P1076489">
      <xmlPr mapId="3" xpath="/TFI-IZD-POD/NTI-TFI-IZD-POD-E_1000978/P1076489" xmlDataType="decimal"/>
    </xmlCellPr>
  </singleXmlCell>
  <singleXmlCell id="744" r="I48" connectionId="0">
    <xmlCellPr id="1" uniqueName="P1076490">
      <xmlPr mapId="3" xpath="/TFI-IZD-POD/NTI-TFI-IZD-POD-E_1000978/P1076490" xmlDataType="decimal"/>
    </xmlCellPr>
  </singleXmlCell>
  <singleXmlCell id="745" r="H49" connectionId="0">
    <xmlCellPr id="1" uniqueName="P1076491">
      <xmlPr mapId="3" xpath="/TFI-IZD-POD/NTI-TFI-IZD-POD-E_1000978/P1076491" xmlDataType="decimal"/>
    </xmlCellPr>
  </singleXmlCell>
  <singleXmlCell id="746" r="I49" connectionId="0">
    <xmlCellPr id="1" uniqueName="P1076492">
      <xmlPr mapId="3" xpath="/TFI-IZD-POD/NTI-TFI-IZD-POD-E_1000978/P1076492" xmlDataType="decimal"/>
    </xmlCellPr>
  </singleXmlCell>
  <singleXmlCell id="747" r="H50" connectionId="0">
    <xmlCellPr id="1" uniqueName="P1076493">
      <xmlPr mapId="3" xpath="/TFI-IZD-POD/NTI-TFI-IZD-POD-E_1000978/P1076493" xmlDataType="decimal"/>
    </xmlCellPr>
  </singleXmlCell>
  <singleXmlCell id="748" r="I50" connectionId="0">
    <xmlCellPr id="1" uniqueName="P1076494">
      <xmlPr mapId="3" xpath="/TFI-IZD-POD/NTI-TFI-IZD-POD-E_1000978/P1076494" xmlDataType="decimal"/>
    </xmlCellPr>
  </singleXmlCell>
  <singleXmlCell id="749" r="H51" connectionId="0">
    <xmlCellPr id="1" uniqueName="P1076495">
      <xmlPr mapId="3" xpath="/TFI-IZD-POD/NTI-TFI-IZD-POD-E_1000978/P1076495" xmlDataType="decimal"/>
    </xmlCellPr>
  </singleXmlCell>
  <singleXmlCell id="750" r="I51" connectionId="0">
    <xmlCellPr id="1" uniqueName="P1076496">
      <xmlPr mapId="3" xpath="/TFI-IZD-POD/NTI-TFI-IZD-POD-E_1000978/P1076496" xmlDataType="decimal"/>
    </xmlCellPr>
  </singleXmlCell>
  <singleXmlCell id="751" r="H52" connectionId="0">
    <xmlCellPr id="1" uniqueName="P1078211">
      <xmlPr mapId="3" xpath="/TFI-IZD-POD/NTI-TFI-IZD-POD-E_1000978/P1078211" xmlDataType="decimal"/>
    </xmlCellPr>
  </singleXmlCell>
  <singleXmlCell id="752" r="I52" connectionId="0">
    <xmlCellPr id="1" uniqueName="P1078212">
      <xmlPr mapId="3" xpath="/TFI-IZD-POD/NTI-TFI-IZD-POD-E_1000978/P1078212" xmlDataType="decimal"/>
    </xmlCellPr>
  </singleXmlCell>
  <singleXmlCell id="753" r="H53" connectionId="0">
    <xmlCellPr id="1" uniqueName="P1078213">
      <xmlPr mapId="3" xpath="/TFI-IZD-POD/NTI-TFI-IZD-POD-E_1000978/P1078213" xmlDataType="decimal"/>
    </xmlCellPr>
  </singleXmlCell>
  <singleXmlCell id="754" r="I53" connectionId="0">
    <xmlCellPr id="1" uniqueName="P1078214">
      <xmlPr mapId="3" xpath="/TFI-IZD-POD/NTI-TFI-IZD-POD-E_1000978/P1078214" xmlDataType="decimal"/>
    </xmlCellPr>
  </singleXmlCell>
  <singleXmlCell id="755" r="H54" connectionId="0">
    <xmlCellPr id="1" uniqueName="P1078216">
      <xmlPr mapId="3" xpath="/TFI-IZD-POD/NTI-TFI-IZD-POD-E_1000978/P1078216" xmlDataType="decimal"/>
    </xmlCellPr>
  </singleXmlCell>
  <singleXmlCell id="756" r="I54" connectionId="0">
    <xmlCellPr id="1" uniqueName="P1078218">
      <xmlPr mapId="3" xpath="/TFI-IZD-POD/NTI-TFI-IZD-POD-E_1000978/P1078218" xmlDataType="decimal"/>
    </xmlCellPr>
  </singleXmlCell>
  <singleXmlCell id="757" r="H55" connectionId="0">
    <xmlCellPr id="1" uniqueName="P1078219">
      <xmlPr mapId="3" xpath="/TFI-IZD-POD/NTI-TFI-IZD-POD-E_1000978/P1078219" xmlDataType="decimal"/>
    </xmlCellPr>
  </singleXmlCell>
  <singleXmlCell id="758" r="I55" connectionId="0">
    <xmlCellPr id="1" uniqueName="P1078221">
      <xmlPr mapId="3" xpath="/TFI-IZD-POD/NTI-TFI-IZD-POD-E_1000978/P1078221" xmlDataType="decimal"/>
    </xmlCellPr>
  </singleXmlCell>
  <singleXmlCell id="759" r="H56" connectionId="0">
    <xmlCellPr id="1" uniqueName="P1078223">
      <xmlPr mapId="3" xpath="/TFI-IZD-POD/NTI-TFI-IZD-POD-E_1000978/P1078223" xmlDataType="decimal"/>
    </xmlCellPr>
  </singleXmlCell>
  <singleXmlCell id="760" r="I56" connectionId="0">
    <xmlCellPr id="1" uniqueName="P1078225">
      <xmlPr mapId="3" xpath="/TFI-IZD-POD/NTI-TFI-IZD-POD-E_1000978/P1078225" xmlDataType="decimal"/>
    </xmlCellPr>
  </singleXmlCell>
  <singleXmlCell id="761" r="H57" connectionId="0">
    <xmlCellPr id="1" uniqueName="P1078227">
      <xmlPr mapId="3" xpath="/TFI-IZD-POD/NTI-TFI-IZD-POD-E_1000978/P1078227" xmlDataType="decimal"/>
    </xmlCellPr>
  </singleXmlCell>
  <singleXmlCell id="762" r="I57" connectionId="0">
    <xmlCellPr id="1" uniqueName="P1078228">
      <xmlPr mapId="3" xpath="/TFI-IZD-POD/NTI-TFI-IZD-POD-E_1000978/P1078228" xmlDataType="decimal"/>
    </xmlCellPr>
  </singleXmlCell>
  <singleXmlCell id="763" r="H58" connectionId="0">
    <xmlCellPr id="1" uniqueName="P1078230">
      <xmlPr mapId="3" xpath="/TFI-IZD-POD/NTI-TFI-IZD-POD-E_1000978/P1078230" xmlDataType="decimal"/>
    </xmlCellPr>
  </singleXmlCell>
  <singleXmlCell id="764" r="I58" connectionId="0">
    <xmlCellPr id="1" uniqueName="P1078232">
      <xmlPr mapId="3" xpath="/TFI-IZD-POD/NTI-TFI-IZD-POD-E_1000978/P1078232" xmlDataType="decimal"/>
    </xmlCellPr>
  </singleXmlCell>
  <singleXmlCell id="765" r="H59" connectionId="0">
    <xmlCellPr id="1" uniqueName="P1078234">
      <xmlPr mapId="3" xpath="/TFI-IZD-POD/NTI-TFI-IZD-POD-E_1000978/P1078234" xmlDataType="decimal"/>
    </xmlCellPr>
  </singleXmlCell>
  <singleXmlCell id="766" r="I59" connectionId="0">
    <xmlCellPr id="1" uniqueName="P1078235">
      <xmlPr mapId="3" xpath="/TFI-IZD-POD/NTI-TFI-IZD-POD-E_1000978/P1078235" xmlDataType="decimal"/>
    </xmlCellPr>
  </singleXmlCell>
</singleXmlCells>
</file>

<file path=xl/tables/tableSingleCells5.xml><?xml version="1.0" encoding="utf-8"?>
<singleXmlCells xmlns="http://schemas.openxmlformats.org/spreadsheetml/2006/main">
  <singleXmlCell id="767" r="H8" connectionId="0">
    <xmlCellPr id="1" uniqueName="P1078099">
      <xmlPr mapId="3" xpath="/TFI-IZD-POD/NTD-TFI-IZD-POD-E_1000980/P1078099" xmlDataType="decimal"/>
    </xmlCellPr>
  </singleXmlCell>
  <singleXmlCell id="768" r="I8" connectionId="0">
    <xmlCellPr id="1" uniqueName="P1078100">
      <xmlPr mapId="3" xpath="/TFI-IZD-POD/NTD-TFI-IZD-POD-E_1000980/P1078100" xmlDataType="decimal"/>
    </xmlCellPr>
  </singleXmlCell>
  <singleXmlCell id="769" r="H9" connectionId="0">
    <xmlCellPr id="1" uniqueName="P1078101">
      <xmlPr mapId="3" xpath="/TFI-IZD-POD/NTD-TFI-IZD-POD-E_1000980/P1078101" xmlDataType="decimal"/>
    </xmlCellPr>
  </singleXmlCell>
  <singleXmlCell id="770" r="I9" connectionId="0">
    <xmlCellPr id="1" uniqueName="P1078102">
      <xmlPr mapId="3" xpath="/TFI-IZD-POD/NTD-TFI-IZD-POD-E_1000980/P1078102" xmlDataType="decimal"/>
    </xmlCellPr>
  </singleXmlCell>
  <singleXmlCell id="771" r="H10" connectionId="0">
    <xmlCellPr id="1" uniqueName="P1078103">
      <xmlPr mapId="3" xpath="/TFI-IZD-POD/NTD-TFI-IZD-POD-E_1000980/P1078103" xmlDataType="decimal"/>
    </xmlCellPr>
  </singleXmlCell>
  <singleXmlCell id="772" r="I10" connectionId="0">
    <xmlCellPr id="1" uniqueName="P1078104">
      <xmlPr mapId="3" xpath="/TFI-IZD-POD/NTD-TFI-IZD-POD-E_1000980/P1078104" xmlDataType="decimal"/>
    </xmlCellPr>
  </singleXmlCell>
  <singleXmlCell id="773" r="H11" connectionId="0">
    <xmlCellPr id="1" uniqueName="P1078105">
      <xmlPr mapId="3" xpath="/TFI-IZD-POD/NTD-TFI-IZD-POD-E_1000980/P1078105" xmlDataType="decimal"/>
    </xmlCellPr>
  </singleXmlCell>
  <singleXmlCell id="774" r="I11" connectionId="0">
    <xmlCellPr id="1" uniqueName="P1078106">
      <xmlPr mapId="3" xpath="/TFI-IZD-POD/NTD-TFI-IZD-POD-E_1000980/P1078106" xmlDataType="decimal"/>
    </xmlCellPr>
  </singleXmlCell>
  <singleXmlCell id="775" r="H12" connectionId="0">
    <xmlCellPr id="1" uniqueName="P1123934">
      <xmlPr mapId="3" xpath="/TFI-IZD-POD/NTD-TFI-IZD-POD-E_1000980/P1123934" xmlDataType="decimal"/>
    </xmlCellPr>
  </singleXmlCell>
  <singleXmlCell id="776" r="I12" connectionId="0">
    <xmlCellPr id="1" uniqueName="P1123935">
      <xmlPr mapId="3" xpath="/TFI-IZD-POD/NTD-TFI-IZD-POD-E_1000980/P1123935" xmlDataType="decimal"/>
    </xmlCellPr>
  </singleXmlCell>
  <singleXmlCell id="777" r="H13" connectionId="0">
    <xmlCellPr id="1" uniqueName="P1123936">
      <xmlPr mapId="3" xpath="/TFI-IZD-POD/NTD-TFI-IZD-POD-E_1000980/P1123936" xmlDataType="decimal"/>
    </xmlCellPr>
  </singleXmlCell>
  <singleXmlCell id="778" r="I13" connectionId="0">
    <xmlCellPr id="1" uniqueName="P1123937">
      <xmlPr mapId="3" xpath="/TFI-IZD-POD/NTD-TFI-IZD-POD-E_1000980/P1123937" xmlDataType="decimal"/>
    </xmlCellPr>
  </singleXmlCell>
  <singleXmlCell id="779" r="H14" connectionId="0">
    <xmlCellPr id="1" uniqueName="P1078107">
      <xmlPr mapId="3" xpath="/TFI-IZD-POD/NTD-TFI-IZD-POD-E_1000980/P1078107" xmlDataType="decimal"/>
    </xmlCellPr>
  </singleXmlCell>
  <singleXmlCell id="780" r="I14" connectionId="0">
    <xmlCellPr id="1" uniqueName="P1078108">
      <xmlPr mapId="3" xpath="/TFI-IZD-POD/NTD-TFI-IZD-POD-E_1000980/P1078108" xmlDataType="decimal"/>
    </xmlCellPr>
  </singleXmlCell>
  <singleXmlCell id="781" r="H15" connectionId="0">
    <xmlCellPr id="1" uniqueName="P1078109">
      <xmlPr mapId="3" xpath="/TFI-IZD-POD/NTD-TFI-IZD-POD-E_1000980/P1078109" xmlDataType="decimal"/>
    </xmlCellPr>
  </singleXmlCell>
  <singleXmlCell id="782" r="I15" connectionId="0">
    <xmlCellPr id="1" uniqueName="P1078110">
      <xmlPr mapId="3" xpath="/TFI-IZD-POD/NTD-TFI-IZD-POD-E_1000980/P1078110" xmlDataType="decimal"/>
    </xmlCellPr>
  </singleXmlCell>
  <singleXmlCell id="783" r="H16" connectionId="0">
    <xmlCellPr id="1" uniqueName="P1078111">
      <xmlPr mapId="3" xpath="/TFI-IZD-POD/NTD-TFI-IZD-POD-E_1000980/P1078111" xmlDataType="decimal"/>
    </xmlCellPr>
  </singleXmlCell>
  <singleXmlCell id="784" r="I16" connectionId="0">
    <xmlCellPr id="1" uniqueName="P1078112">
      <xmlPr mapId="3" xpath="/TFI-IZD-POD/NTD-TFI-IZD-POD-E_1000980/P1078112" xmlDataType="decimal"/>
    </xmlCellPr>
  </singleXmlCell>
  <singleXmlCell id="785" r="H17" connectionId="0">
    <xmlCellPr id="1" uniqueName="P1078117">
      <xmlPr mapId="3" xpath="/TFI-IZD-POD/NTD-TFI-IZD-POD-E_1000980/P1078117" xmlDataType="decimal"/>
    </xmlCellPr>
  </singleXmlCell>
  <singleXmlCell id="786" r="I17" connectionId="0">
    <xmlCellPr id="1" uniqueName="P1078118">
      <xmlPr mapId="3" xpath="/TFI-IZD-POD/NTD-TFI-IZD-POD-E_1000980/P1078118" xmlDataType="decimal"/>
    </xmlCellPr>
  </singleXmlCell>
  <singleXmlCell id="787" r="H18" connectionId="0">
    <xmlCellPr id="1" uniqueName="P1078119">
      <xmlPr mapId="3" xpath="/TFI-IZD-POD/NTD-TFI-IZD-POD-E_1000980/P1078119" xmlDataType="decimal"/>
    </xmlCellPr>
  </singleXmlCell>
  <singleXmlCell id="788" r="I18" connectionId="0">
    <xmlCellPr id="1" uniqueName="P1078120">
      <xmlPr mapId="3" xpath="/TFI-IZD-POD/NTD-TFI-IZD-POD-E_1000980/P1078120" xmlDataType="decimal"/>
    </xmlCellPr>
  </singleXmlCell>
  <singleXmlCell id="789" r="H19" connectionId="0">
    <xmlCellPr id="1" uniqueName="P1123938">
      <xmlPr mapId="3" xpath="/TFI-IZD-POD/NTD-TFI-IZD-POD-E_1000980/P1123938" xmlDataType="decimal"/>
    </xmlCellPr>
  </singleXmlCell>
  <singleXmlCell id="790" r="I19" connectionId="0">
    <xmlCellPr id="1" uniqueName="P1123939">
      <xmlPr mapId="3" xpath="/TFI-IZD-POD/NTD-TFI-IZD-POD-E_1000980/P1123939" xmlDataType="decimal"/>
    </xmlCellPr>
  </singleXmlCell>
  <singleXmlCell id="791" r="H20" connectionId="0">
    <xmlCellPr id="1" uniqueName="P1123940">
      <xmlPr mapId="3" xpath="/TFI-IZD-POD/NTD-TFI-IZD-POD-E_1000980/P1123940" xmlDataType="decimal"/>
    </xmlCellPr>
  </singleXmlCell>
  <singleXmlCell id="792" r="I20" connectionId="0">
    <xmlCellPr id="1" uniqueName="P1123941">
      <xmlPr mapId="3" xpath="/TFI-IZD-POD/NTD-TFI-IZD-POD-E_1000980/P1123941" xmlDataType="decimal"/>
    </xmlCellPr>
  </singleXmlCell>
  <singleXmlCell id="793" r="H21" connectionId="0">
    <xmlCellPr id="1" uniqueName="P1078121">
      <xmlPr mapId="3" xpath="/TFI-IZD-POD/NTD-TFI-IZD-POD-E_1000980/P1078121" xmlDataType="decimal"/>
    </xmlCellPr>
  </singleXmlCell>
  <singleXmlCell id="794" r="I21" connectionId="0">
    <xmlCellPr id="1" uniqueName="P1078122">
      <xmlPr mapId="3" xpath="/TFI-IZD-POD/NTD-TFI-IZD-POD-E_1000980/P1078122" xmlDataType="decimal"/>
    </xmlCellPr>
  </singleXmlCell>
  <singleXmlCell id="795" r="H23" connectionId="0">
    <xmlCellPr id="1" uniqueName="P1078123">
      <xmlPr mapId="3" xpath="/TFI-IZD-POD/NTD-TFI-IZD-POD-E_1000980/P1078123" xmlDataType="decimal"/>
    </xmlCellPr>
  </singleXmlCell>
  <singleXmlCell id="796" r="I23" connectionId="0">
    <xmlCellPr id="1" uniqueName="P1078124">
      <xmlPr mapId="3" xpath="/TFI-IZD-POD/NTD-TFI-IZD-POD-E_1000980/P1078124" xmlDataType="decimal"/>
    </xmlCellPr>
  </singleXmlCell>
  <singleXmlCell id="797" r="H24" connectionId="0">
    <xmlCellPr id="1" uniqueName="P1078125">
      <xmlPr mapId="3" xpath="/TFI-IZD-POD/NTD-TFI-IZD-POD-E_1000980/P1078125" xmlDataType="decimal"/>
    </xmlCellPr>
  </singleXmlCell>
  <singleXmlCell id="798" r="I24" connectionId="0">
    <xmlCellPr id="1" uniqueName="P1078126">
      <xmlPr mapId="3" xpath="/TFI-IZD-POD/NTD-TFI-IZD-POD-E_1000980/P1078126" xmlDataType="decimal"/>
    </xmlCellPr>
  </singleXmlCell>
  <singleXmlCell id="799" r="H25" connectionId="0">
    <xmlCellPr id="1" uniqueName="P1078127">
      <xmlPr mapId="3" xpath="/TFI-IZD-POD/NTD-TFI-IZD-POD-E_1000980/P1078127" xmlDataType="decimal"/>
    </xmlCellPr>
  </singleXmlCell>
  <singleXmlCell id="800" r="I25" connectionId="0">
    <xmlCellPr id="1" uniqueName="P1078128">
      <xmlPr mapId="3" xpath="/TFI-IZD-POD/NTD-TFI-IZD-POD-E_1000980/P1078128" xmlDataType="decimal"/>
    </xmlCellPr>
  </singleXmlCell>
  <singleXmlCell id="801" r="H26" connectionId="0">
    <xmlCellPr id="1" uniqueName="P1078129">
      <xmlPr mapId="3" xpath="/TFI-IZD-POD/NTD-TFI-IZD-POD-E_1000980/P1078129" xmlDataType="decimal"/>
    </xmlCellPr>
  </singleXmlCell>
  <singleXmlCell id="802" r="I26" connectionId="0">
    <xmlCellPr id="1" uniqueName="P1078130">
      <xmlPr mapId="3" xpath="/TFI-IZD-POD/NTD-TFI-IZD-POD-E_1000980/P1078130" xmlDataType="decimal"/>
    </xmlCellPr>
  </singleXmlCell>
  <singleXmlCell id="803" r="H27" connectionId="0">
    <xmlCellPr id="1" uniqueName="P1078131">
      <xmlPr mapId="3" xpath="/TFI-IZD-POD/NTD-TFI-IZD-POD-E_1000980/P1078131" xmlDataType="decimal"/>
    </xmlCellPr>
  </singleXmlCell>
  <singleXmlCell id="804" r="I27" connectionId="0">
    <xmlCellPr id="1" uniqueName="P1078132">
      <xmlPr mapId="3" xpath="/TFI-IZD-POD/NTD-TFI-IZD-POD-E_1000980/P1078132" xmlDataType="decimal"/>
    </xmlCellPr>
  </singleXmlCell>
  <singleXmlCell id="805" r="H28" connectionId="0">
    <xmlCellPr id="1" uniqueName="P1078133">
      <xmlPr mapId="3" xpath="/TFI-IZD-POD/NTD-TFI-IZD-POD-E_1000980/P1078133" xmlDataType="decimal"/>
    </xmlCellPr>
  </singleXmlCell>
  <singleXmlCell id="806" r="I28" connectionId="0">
    <xmlCellPr id="1" uniqueName="P1078134">
      <xmlPr mapId="3" xpath="/TFI-IZD-POD/NTD-TFI-IZD-POD-E_1000980/P1078134" xmlDataType="decimal"/>
    </xmlCellPr>
  </singleXmlCell>
  <singleXmlCell id="807" r="H29" connectionId="0">
    <xmlCellPr id="1" uniqueName="P1078135">
      <xmlPr mapId="3" xpath="/TFI-IZD-POD/NTD-TFI-IZD-POD-E_1000980/P1078135" xmlDataType="decimal"/>
    </xmlCellPr>
  </singleXmlCell>
  <singleXmlCell id="808" r="I29" connectionId="0">
    <xmlCellPr id="1" uniqueName="P1078136">
      <xmlPr mapId="3" xpath="/TFI-IZD-POD/NTD-TFI-IZD-POD-E_1000980/P1078136" xmlDataType="decimal"/>
    </xmlCellPr>
  </singleXmlCell>
  <singleXmlCell id="809" r="H30" connectionId="0">
    <xmlCellPr id="1" uniqueName="P1078137">
      <xmlPr mapId="3" xpath="/TFI-IZD-POD/NTD-TFI-IZD-POD-E_1000980/P1078137" xmlDataType="decimal"/>
    </xmlCellPr>
  </singleXmlCell>
  <singleXmlCell id="810" r="I30" connectionId="0">
    <xmlCellPr id="1" uniqueName="P1078138">
      <xmlPr mapId="3" xpath="/TFI-IZD-POD/NTD-TFI-IZD-POD-E_1000980/P1078138" xmlDataType="decimal"/>
    </xmlCellPr>
  </singleXmlCell>
  <singleXmlCell id="811" r="H31" connectionId="0">
    <xmlCellPr id="1" uniqueName="P1078139">
      <xmlPr mapId="3" xpath="/TFI-IZD-POD/NTD-TFI-IZD-POD-E_1000980/P1078139" xmlDataType="decimal"/>
    </xmlCellPr>
  </singleXmlCell>
  <singleXmlCell id="812" r="I31" connectionId="0">
    <xmlCellPr id="1" uniqueName="P1078140">
      <xmlPr mapId="3" xpath="/TFI-IZD-POD/NTD-TFI-IZD-POD-E_1000980/P1078140" xmlDataType="decimal"/>
    </xmlCellPr>
  </singleXmlCell>
  <singleXmlCell id="813" r="H32" connectionId="0">
    <xmlCellPr id="1" uniqueName="P1078141">
      <xmlPr mapId="3" xpath="/TFI-IZD-POD/NTD-TFI-IZD-POD-E_1000980/P1078141" xmlDataType="decimal"/>
    </xmlCellPr>
  </singleXmlCell>
  <singleXmlCell id="814" r="I32" connectionId="0">
    <xmlCellPr id="1" uniqueName="P1078142">
      <xmlPr mapId="3" xpath="/TFI-IZD-POD/NTD-TFI-IZD-POD-E_1000980/P1078142" xmlDataType="decimal"/>
    </xmlCellPr>
  </singleXmlCell>
  <singleXmlCell id="815" r="H33" connectionId="0">
    <xmlCellPr id="1" uniqueName="P1078143">
      <xmlPr mapId="3" xpath="/TFI-IZD-POD/NTD-TFI-IZD-POD-E_1000980/P1078143" xmlDataType="decimal"/>
    </xmlCellPr>
  </singleXmlCell>
  <singleXmlCell id="816" r="I33" connectionId="0">
    <xmlCellPr id="1" uniqueName="P1078144">
      <xmlPr mapId="3" xpath="/TFI-IZD-POD/NTD-TFI-IZD-POD-E_1000980/P1078144" xmlDataType="decimal"/>
    </xmlCellPr>
  </singleXmlCell>
  <singleXmlCell id="817" r="H34" connectionId="0">
    <xmlCellPr id="1" uniqueName="P1078145">
      <xmlPr mapId="3" xpath="/TFI-IZD-POD/NTD-TFI-IZD-POD-E_1000980/P1078145" xmlDataType="decimal"/>
    </xmlCellPr>
  </singleXmlCell>
  <singleXmlCell id="818" r="I34" connectionId="0">
    <xmlCellPr id="1" uniqueName="P1078146">
      <xmlPr mapId="3" xpath="/TFI-IZD-POD/NTD-TFI-IZD-POD-E_1000980/P1078146" xmlDataType="decimal"/>
    </xmlCellPr>
  </singleXmlCell>
  <singleXmlCell id="819" r="H35" connectionId="0">
    <xmlCellPr id="1" uniqueName="P1078147">
      <xmlPr mapId="3" xpath="/TFI-IZD-POD/NTD-TFI-IZD-POD-E_1000980/P1078147" xmlDataType="decimal"/>
    </xmlCellPr>
  </singleXmlCell>
  <singleXmlCell id="820" r="I35" connectionId="0">
    <xmlCellPr id="1" uniqueName="P1078148">
      <xmlPr mapId="3" xpath="/TFI-IZD-POD/NTD-TFI-IZD-POD-E_1000980/P1078148" xmlDataType="decimal"/>
    </xmlCellPr>
  </singleXmlCell>
  <singleXmlCell id="821" r="H36" connectionId="0">
    <xmlCellPr id="1" uniqueName="P1078149">
      <xmlPr mapId="3" xpath="/TFI-IZD-POD/NTD-TFI-IZD-POD-E_1000980/P1078149" xmlDataType="decimal"/>
    </xmlCellPr>
  </singleXmlCell>
  <singleXmlCell id="822" r="I36" connectionId="0">
    <xmlCellPr id="1" uniqueName="P1078150">
      <xmlPr mapId="3" xpath="/TFI-IZD-POD/NTD-TFI-IZD-POD-E_1000980/P1078150" xmlDataType="decimal"/>
    </xmlCellPr>
  </singleXmlCell>
  <singleXmlCell id="825" r="H38" connectionId="0">
    <xmlCellPr id="1" uniqueName="P1078151">
      <xmlPr mapId="3" xpath="/TFI-IZD-POD/NTD-TFI-IZD-POD-E_1000980/P1078151" xmlDataType="decimal"/>
    </xmlCellPr>
  </singleXmlCell>
  <singleXmlCell id="826" r="I38" connectionId="0">
    <xmlCellPr id="1" uniqueName="P1078152">
      <xmlPr mapId="3" xpath="/TFI-IZD-POD/NTD-TFI-IZD-POD-E_1000980/P1078152" xmlDataType="decimal"/>
    </xmlCellPr>
  </singleXmlCell>
  <singleXmlCell id="827" r="H39" connectionId="0">
    <xmlCellPr id="1" uniqueName="P1078153">
      <xmlPr mapId="3" xpath="/TFI-IZD-POD/NTD-TFI-IZD-POD-E_1000980/P1078153" xmlDataType="decimal"/>
    </xmlCellPr>
  </singleXmlCell>
  <singleXmlCell id="828" r="I39" connectionId="0">
    <xmlCellPr id="1" uniqueName="P1078154">
      <xmlPr mapId="3" xpath="/TFI-IZD-POD/NTD-TFI-IZD-POD-E_1000980/P1078154" xmlDataType="decimal"/>
    </xmlCellPr>
  </singleXmlCell>
  <singleXmlCell id="829" r="H40" connectionId="0">
    <xmlCellPr id="1" uniqueName="P1078155">
      <xmlPr mapId="3" xpath="/TFI-IZD-POD/NTD-TFI-IZD-POD-E_1000980/P1078155" xmlDataType="decimal"/>
    </xmlCellPr>
  </singleXmlCell>
  <singleXmlCell id="830" r="I40" connectionId="0">
    <xmlCellPr id="1" uniqueName="P1078156">
      <xmlPr mapId="3" xpath="/TFI-IZD-POD/NTD-TFI-IZD-POD-E_1000980/P1078156" xmlDataType="decimal"/>
    </xmlCellPr>
  </singleXmlCell>
  <singleXmlCell id="831" r="H41" connectionId="0">
    <xmlCellPr id="1" uniqueName="P1078157">
      <xmlPr mapId="3" xpath="/TFI-IZD-POD/NTD-TFI-IZD-POD-E_1000980/P1078157" xmlDataType="decimal"/>
    </xmlCellPr>
  </singleXmlCell>
  <singleXmlCell id="832" r="I41" connectionId="0">
    <xmlCellPr id="1" uniqueName="P1078158">
      <xmlPr mapId="3" xpath="/TFI-IZD-POD/NTD-TFI-IZD-POD-E_1000980/P1078158" xmlDataType="decimal"/>
    </xmlCellPr>
  </singleXmlCell>
  <singleXmlCell id="833" r="H42" connectionId="0">
    <xmlCellPr id="1" uniqueName="P1078159">
      <xmlPr mapId="3" xpath="/TFI-IZD-POD/NTD-TFI-IZD-POD-E_1000980/P1078159" xmlDataType="decimal"/>
    </xmlCellPr>
  </singleXmlCell>
  <singleXmlCell id="834" r="I42" connectionId="0">
    <xmlCellPr id="1" uniqueName="P1078160">
      <xmlPr mapId="3" xpath="/TFI-IZD-POD/NTD-TFI-IZD-POD-E_1000980/P1078160" xmlDataType="decimal"/>
    </xmlCellPr>
  </singleXmlCell>
  <singleXmlCell id="835" r="H43" connectionId="0">
    <xmlCellPr id="1" uniqueName="P1078161">
      <xmlPr mapId="3" xpath="/TFI-IZD-POD/NTD-TFI-IZD-POD-E_1000980/P1078161" xmlDataType="decimal"/>
    </xmlCellPr>
  </singleXmlCell>
  <singleXmlCell id="836" r="I43" connectionId="0">
    <xmlCellPr id="1" uniqueName="P1078162">
      <xmlPr mapId="3" xpath="/TFI-IZD-POD/NTD-TFI-IZD-POD-E_1000980/P1078162" xmlDataType="decimal"/>
    </xmlCellPr>
  </singleXmlCell>
  <singleXmlCell id="837" r="H44" connectionId="0">
    <xmlCellPr id="1" uniqueName="P1078163">
      <xmlPr mapId="3" xpath="/TFI-IZD-POD/NTD-TFI-IZD-POD-E_1000980/P1078163" xmlDataType="decimal"/>
    </xmlCellPr>
  </singleXmlCell>
  <singleXmlCell id="838" r="I44" connectionId="0">
    <xmlCellPr id="1" uniqueName="P1078164">
      <xmlPr mapId="3" xpath="/TFI-IZD-POD/NTD-TFI-IZD-POD-E_1000980/P1078164" xmlDataType="decimal"/>
    </xmlCellPr>
  </singleXmlCell>
  <singleXmlCell id="839" r="H45" connectionId="0">
    <xmlCellPr id="1" uniqueName="P1078165">
      <xmlPr mapId="3" xpath="/TFI-IZD-POD/NTD-TFI-IZD-POD-E_1000980/P1078165" xmlDataType="decimal"/>
    </xmlCellPr>
  </singleXmlCell>
  <singleXmlCell id="840" r="I45" connectionId="0">
    <xmlCellPr id="1" uniqueName="P1078166">
      <xmlPr mapId="3" xpath="/TFI-IZD-POD/NTD-TFI-IZD-POD-E_1000980/P1078166" xmlDataType="decimal"/>
    </xmlCellPr>
  </singleXmlCell>
  <singleXmlCell id="841" r="H46" connectionId="0">
    <xmlCellPr id="1" uniqueName="P1078167">
      <xmlPr mapId="3" xpath="/TFI-IZD-POD/NTD-TFI-IZD-POD-E_1000980/P1078167" xmlDataType="decimal"/>
    </xmlCellPr>
  </singleXmlCell>
  <singleXmlCell id="842" r="I46" connectionId="0">
    <xmlCellPr id="1" uniqueName="P1078168">
      <xmlPr mapId="3" xpath="/TFI-IZD-POD/NTD-TFI-IZD-POD-E_1000980/P1078168" xmlDataType="decimal"/>
    </xmlCellPr>
  </singleXmlCell>
  <singleXmlCell id="843" r="H47" connectionId="0">
    <xmlCellPr id="1" uniqueName="P1078169">
      <xmlPr mapId="3" xpath="/TFI-IZD-POD/NTD-TFI-IZD-POD-E_1000980/P1078169" xmlDataType="decimal"/>
    </xmlCellPr>
  </singleXmlCell>
  <singleXmlCell id="844" r="I47" connectionId="0">
    <xmlCellPr id="1" uniqueName="P1078170">
      <xmlPr mapId="3" xpath="/TFI-IZD-POD/NTD-TFI-IZD-POD-E_1000980/P1078170" xmlDataType="decimal"/>
    </xmlCellPr>
  </singleXmlCell>
  <singleXmlCell id="845" r="H48" connectionId="0">
    <xmlCellPr id="1" uniqueName="P1078171">
      <xmlPr mapId="3" xpath="/TFI-IZD-POD/NTD-TFI-IZD-POD-E_1000980/P1078171" xmlDataType="decimal"/>
    </xmlCellPr>
  </singleXmlCell>
  <singleXmlCell id="846" r="I48" connectionId="0">
    <xmlCellPr id="1" uniqueName="P1078172">
      <xmlPr mapId="3" xpath="/TFI-IZD-POD/NTD-TFI-IZD-POD-E_1000980/P1078172" xmlDataType="decimal"/>
    </xmlCellPr>
  </singleXmlCell>
  <singleXmlCell id="847" r="H49" connectionId="0">
    <xmlCellPr id="1" uniqueName="P1078173">
      <xmlPr mapId="3" xpath="/TFI-IZD-POD/NTD-TFI-IZD-POD-E_1000980/P1078173" xmlDataType="decimal"/>
    </xmlCellPr>
  </singleXmlCell>
  <singleXmlCell id="848" r="I49" connectionId="0">
    <xmlCellPr id="1" uniqueName="P1078174">
      <xmlPr mapId="3" xpath="/TFI-IZD-POD/NTD-TFI-IZD-POD-E_1000980/P1078174" xmlDataType="decimal"/>
    </xmlCellPr>
  </singleXmlCell>
  <singleXmlCell id="849" r="H50" connectionId="0">
    <xmlCellPr id="1" uniqueName="P1078175">
      <xmlPr mapId="3" xpath="/TFI-IZD-POD/NTD-TFI-IZD-POD-E_1000980/P1078175" xmlDataType="decimal"/>
    </xmlCellPr>
  </singleXmlCell>
  <singleXmlCell id="850" r="I50" connectionId="0">
    <xmlCellPr id="1" uniqueName="P1078176">
      <xmlPr mapId="3" xpath="/TFI-IZD-POD/NTD-TFI-IZD-POD-E_1000980/P1078176" xmlDataType="decimal"/>
    </xmlCellPr>
  </singleXmlCell>
  <singleXmlCell id="851" r="H51" connectionId="0">
    <xmlCellPr id="1" uniqueName="P1078177">
      <xmlPr mapId="3" xpath="/TFI-IZD-POD/NTD-TFI-IZD-POD-E_1000980/P1078177" xmlDataType="decimal"/>
    </xmlCellPr>
  </singleXmlCell>
  <singleXmlCell id="852" r="I51" connectionId="0">
    <xmlCellPr id="1" uniqueName="P1078178">
      <xmlPr mapId="3" xpath="/TFI-IZD-POD/NTD-TFI-IZD-POD-E_1000980/P1078178" xmlDataType="decimal"/>
    </xmlCellPr>
  </singleXmlCell>
  <singleXmlCell id="853" r="H52" connectionId="0">
    <xmlCellPr id="1" uniqueName="P1078179">
      <xmlPr mapId="3" xpath="/TFI-IZD-POD/NTD-TFI-IZD-POD-E_1000980/P1078179" xmlDataType="decimal"/>
    </xmlCellPr>
  </singleXmlCell>
  <singleXmlCell id="854" r="I52" connectionId="0">
    <xmlCellPr id="1" uniqueName="P1078180">
      <xmlPr mapId="3" xpath="/TFI-IZD-POD/NTD-TFI-IZD-POD-E_1000980/P1078180" xmlDataType="decimal"/>
    </xmlCellPr>
  </singleXmlCell>
  <singleXmlCell id="855" r="H53" connectionId="0">
    <xmlCellPr id="1" uniqueName="P1078181">
      <xmlPr mapId="3" xpath="/TFI-IZD-POD/NTD-TFI-IZD-POD-E_1000980/P1078181" xmlDataType="decimal"/>
    </xmlCellPr>
  </singleXmlCell>
  <singleXmlCell id="856" r="I53" connectionId="0">
    <xmlCellPr id="1" uniqueName="P1078182">
      <xmlPr mapId="3" xpath="/TFI-IZD-POD/NTD-TFI-IZD-POD-E_1000980/P1078182" xmlDataType="decimal"/>
    </xmlCellPr>
  </singleXmlCell>
</singleXmlCells>
</file>

<file path=xl/tables/tableSingleCells6.xml><?xml version="1.0" encoding="utf-8"?>
<singleXmlCells xmlns="http://schemas.openxmlformats.org/spreadsheetml/2006/main">
  <singleXmlCell id="857" r="H7" connectionId="0">
    <xmlCellPr id="1" uniqueName="P1073415">
      <xmlPr mapId="3" xpath="/TFI-IZD-POD/IPK-GFI-IZD-POD-E_1000981/P1073415" xmlDataType="decimal"/>
    </xmlCellPr>
  </singleXmlCell>
  <singleXmlCell id="858" r="I7" connectionId="0">
    <xmlCellPr id="1" uniqueName="P1078183">
      <xmlPr mapId="3" xpath="/TFI-IZD-POD/IPK-GFI-IZD-POD-E_1000981/P1078183" xmlDataType="decimal"/>
    </xmlCellPr>
  </singleXmlCell>
  <singleXmlCell id="859" r="J7" connectionId="0">
    <xmlCellPr id="1" uniqueName="P1078184">
      <xmlPr mapId="3" xpath="/TFI-IZD-POD/IPK-GFI-IZD-POD-E_1000981/P1078184" xmlDataType="decimal"/>
    </xmlCellPr>
  </singleXmlCell>
  <singleXmlCell id="860" r="K7" connectionId="0">
    <xmlCellPr id="1" uniqueName="P1078185">
      <xmlPr mapId="3" xpath="/TFI-IZD-POD/IPK-GFI-IZD-POD-E_1000981/P1078185" xmlDataType="decimal"/>
    </xmlCellPr>
  </singleXmlCell>
  <singleXmlCell id="861" r="L7" connectionId="0">
    <xmlCellPr id="1" uniqueName="P1078186">
      <xmlPr mapId="3" xpath="/TFI-IZD-POD/IPK-GFI-IZD-POD-E_1000981/P1078186" xmlDataType="decimal"/>
    </xmlCellPr>
  </singleXmlCell>
  <singleXmlCell id="862" r="M7" connectionId="0">
    <xmlCellPr id="1" uniqueName="P1078187">
      <xmlPr mapId="3" xpath="/TFI-IZD-POD/IPK-GFI-IZD-POD-E_1000981/P1078187" xmlDataType="decimal"/>
    </xmlCellPr>
  </singleXmlCell>
  <singleXmlCell id="863" r="N7" connectionId="0">
    <xmlCellPr id="1" uniqueName="P1078188">
      <xmlPr mapId="3" xpath="/TFI-IZD-POD/IPK-GFI-IZD-POD-E_1000981/P1078188" xmlDataType="decimal"/>
    </xmlCellPr>
  </singleXmlCell>
  <singleXmlCell id="864" r="O7" connectionId="0">
    <xmlCellPr id="1" uniqueName="P1078189">
      <xmlPr mapId="3" xpath="/TFI-IZD-POD/IPK-GFI-IZD-POD-E_1000981/P1078189" xmlDataType="decimal"/>
    </xmlCellPr>
  </singleXmlCell>
  <singleXmlCell id="865" r="P7" connectionId="0">
    <xmlCellPr id="1" uniqueName="P1081532">
      <xmlPr mapId="3" xpath="/TFI-IZD-POD/IPK-GFI-IZD-POD-E_1000981/P1081532" xmlDataType="decimal"/>
    </xmlCellPr>
  </singleXmlCell>
  <singleXmlCell id="866" r="Q7" connectionId="0">
    <xmlCellPr id="1" uniqueName="P1081533">
      <xmlPr mapId="3" xpath="/TFI-IZD-POD/IPK-GFI-IZD-POD-E_1000981/P1081533" xmlDataType="decimal"/>
    </xmlCellPr>
  </singleXmlCell>
  <singleXmlCell id="867" r="R7" connectionId="0">
    <xmlCellPr id="1" uniqueName="P1081534">
      <xmlPr mapId="3" xpath="/TFI-IZD-POD/IPK-GFI-IZD-POD-E_1000981/P1081534" xmlDataType="decimal"/>
    </xmlCellPr>
  </singleXmlCell>
  <singleXmlCell id="868" r="S7" connectionId="0">
    <xmlCellPr id="1" uniqueName="P1124774">
      <xmlPr mapId="3" xpath="/TFI-IZD-POD/IPK-GFI-IZD-POD-E_1000981/P1124774" xmlDataType="decimal"/>
    </xmlCellPr>
  </singleXmlCell>
  <singleXmlCell id="869" r="T7" connectionId="0">
    <xmlCellPr id="1" uniqueName="P1124775">
      <xmlPr mapId="3" xpath="/TFI-IZD-POD/IPK-GFI-IZD-POD-E_1000981/P1124775" xmlDataType="decimal"/>
    </xmlCellPr>
  </singleXmlCell>
  <singleXmlCell id="870" r="U7" connectionId="0">
    <xmlCellPr id="1" uniqueName="P1081535">
      <xmlPr mapId="3" xpath="/TFI-IZD-POD/IPK-GFI-IZD-POD-E_1000981/P1081535" xmlDataType="decimal"/>
    </xmlCellPr>
  </singleXmlCell>
  <singleXmlCell id="871" r="V7" connectionId="0">
    <xmlCellPr id="1" uniqueName="P1081536">
      <xmlPr mapId="3" xpath="/TFI-IZD-POD/IPK-GFI-IZD-POD-E_1000981/P1081536" xmlDataType="decimal"/>
    </xmlCellPr>
  </singleXmlCell>
  <singleXmlCell id="872" r="W7" connectionId="0">
    <xmlCellPr id="1" uniqueName="P1081537">
      <xmlPr mapId="3" xpath="/TFI-IZD-POD/IPK-GFI-IZD-POD-E_1000981/P1081537" xmlDataType="decimal"/>
    </xmlCellPr>
  </singleXmlCell>
  <singleXmlCell id="873" r="X7" connectionId="0">
    <xmlCellPr id="1" uniqueName="P1081538">
      <xmlPr mapId="3" xpath="/TFI-IZD-POD/IPK-GFI-IZD-POD-E_1000981/P1081538" xmlDataType="decimal"/>
    </xmlCellPr>
  </singleXmlCell>
  <singleXmlCell id="874" r="Y7" connectionId="0">
    <xmlCellPr id="1" uniqueName="P1081539">
      <xmlPr mapId="3" xpath="/TFI-IZD-POD/IPK-GFI-IZD-POD-E_1000981/P1081539" xmlDataType="decimal"/>
    </xmlCellPr>
  </singleXmlCell>
  <singleXmlCell id="875" r="H8" connectionId="0">
    <xmlCellPr id="1" uniqueName="P1078190">
      <xmlPr mapId="3" xpath="/TFI-IZD-POD/IPK-GFI-IZD-POD-E_1000981/P1078190" xmlDataType="decimal"/>
    </xmlCellPr>
  </singleXmlCell>
  <singleXmlCell id="876" r="I8" connectionId="0">
    <xmlCellPr id="1" uniqueName="P1078191">
      <xmlPr mapId="3" xpath="/TFI-IZD-POD/IPK-GFI-IZD-POD-E_1000981/P1078191" xmlDataType="decimal"/>
    </xmlCellPr>
  </singleXmlCell>
  <singleXmlCell id="877" r="J8" connectionId="0">
    <xmlCellPr id="1" uniqueName="P1078192">
      <xmlPr mapId="3" xpath="/TFI-IZD-POD/IPK-GFI-IZD-POD-E_1000981/P1078192" xmlDataType="decimal"/>
    </xmlCellPr>
  </singleXmlCell>
  <singleXmlCell id="878" r="K8" connectionId="0">
    <xmlCellPr id="1" uniqueName="P1078193">
      <xmlPr mapId="3" xpath="/TFI-IZD-POD/IPK-GFI-IZD-POD-E_1000981/P1078193" xmlDataType="decimal"/>
    </xmlCellPr>
  </singleXmlCell>
  <singleXmlCell id="879" r="L8" connectionId="0">
    <xmlCellPr id="1" uniqueName="P1078194">
      <xmlPr mapId="3" xpath="/TFI-IZD-POD/IPK-GFI-IZD-POD-E_1000981/P1078194" xmlDataType="decimal"/>
    </xmlCellPr>
  </singleXmlCell>
  <singleXmlCell id="880" r="M8" connectionId="0">
    <xmlCellPr id="1" uniqueName="P1078195">
      <xmlPr mapId="3" xpath="/TFI-IZD-POD/IPK-GFI-IZD-POD-E_1000981/P1078195" xmlDataType="decimal"/>
    </xmlCellPr>
  </singleXmlCell>
  <singleXmlCell id="881" r="N8" connectionId="0">
    <xmlCellPr id="1" uniqueName="P1078196">
      <xmlPr mapId="3" xpath="/TFI-IZD-POD/IPK-GFI-IZD-POD-E_1000981/P1078196" xmlDataType="decimal"/>
    </xmlCellPr>
  </singleXmlCell>
  <singleXmlCell id="882" r="O8" connectionId="0">
    <xmlCellPr id="1" uniqueName="P1078197">
      <xmlPr mapId="3" xpath="/TFI-IZD-POD/IPK-GFI-IZD-POD-E_1000981/P1078197" xmlDataType="decimal"/>
    </xmlCellPr>
  </singleXmlCell>
  <singleXmlCell id="883" r="P8" connectionId="0">
    <xmlCellPr id="1" uniqueName="P1081540">
      <xmlPr mapId="3" xpath="/TFI-IZD-POD/IPK-GFI-IZD-POD-E_1000981/P1081540" xmlDataType="decimal"/>
    </xmlCellPr>
  </singleXmlCell>
  <singleXmlCell id="884" r="Q8" connectionId="0">
    <xmlCellPr id="1" uniqueName="P1081546">
      <xmlPr mapId="3" xpath="/TFI-IZD-POD/IPK-GFI-IZD-POD-E_1000981/P1081546" xmlDataType="decimal"/>
    </xmlCellPr>
  </singleXmlCell>
  <singleXmlCell id="885" r="R8" connectionId="0">
    <xmlCellPr id="1" uniqueName="P1081648">
      <xmlPr mapId="3" xpath="/TFI-IZD-POD/IPK-GFI-IZD-POD-E_1000981/P1081648" xmlDataType="decimal"/>
    </xmlCellPr>
  </singleXmlCell>
  <singleXmlCell id="886" r="S8" connectionId="0">
    <xmlCellPr id="1" uniqueName="P1124776">
      <xmlPr mapId="3" xpath="/TFI-IZD-POD/IPK-GFI-IZD-POD-E_1000981/P1124776" xmlDataType="decimal"/>
    </xmlCellPr>
  </singleXmlCell>
  <singleXmlCell id="887" r="T8" connectionId="0">
    <xmlCellPr id="1" uniqueName="P1124777">
      <xmlPr mapId="3" xpath="/TFI-IZD-POD/IPK-GFI-IZD-POD-E_1000981/P1124777" xmlDataType="decimal"/>
    </xmlCellPr>
  </singleXmlCell>
  <singleXmlCell id="888" r="U8" connectionId="0">
    <xmlCellPr id="1" uniqueName="P1081649">
      <xmlPr mapId="3" xpath="/TFI-IZD-POD/IPK-GFI-IZD-POD-E_1000981/P1081649" xmlDataType="decimal"/>
    </xmlCellPr>
  </singleXmlCell>
  <singleXmlCell id="889" r="V8" connectionId="0">
    <xmlCellPr id="1" uniqueName="P1081651">
      <xmlPr mapId="3" xpath="/TFI-IZD-POD/IPK-GFI-IZD-POD-E_1000981/P1081651" xmlDataType="decimal"/>
    </xmlCellPr>
  </singleXmlCell>
  <singleXmlCell id="890" r="W8" connectionId="0">
    <xmlCellPr id="1" uniqueName="P1081656">
      <xmlPr mapId="3" xpath="/TFI-IZD-POD/IPK-GFI-IZD-POD-E_1000981/P1081656" xmlDataType="decimal"/>
    </xmlCellPr>
  </singleXmlCell>
  <singleXmlCell id="891" r="X8" connectionId="0">
    <xmlCellPr id="1" uniqueName="P1081658">
      <xmlPr mapId="3" xpath="/TFI-IZD-POD/IPK-GFI-IZD-POD-E_1000981/P1081658" xmlDataType="decimal"/>
    </xmlCellPr>
  </singleXmlCell>
  <singleXmlCell id="892" r="Y8" connectionId="0">
    <xmlCellPr id="1" uniqueName="P1081660">
      <xmlPr mapId="3" xpath="/TFI-IZD-POD/IPK-GFI-IZD-POD-E_1000981/P1081660" xmlDataType="decimal"/>
    </xmlCellPr>
  </singleXmlCell>
  <singleXmlCell id="893" r="H9" connectionId="0">
    <xmlCellPr id="1" uniqueName="P1078198">
      <xmlPr mapId="3" xpath="/TFI-IZD-POD/IPK-GFI-IZD-POD-E_1000981/P1078198" xmlDataType="decimal"/>
    </xmlCellPr>
  </singleXmlCell>
  <singleXmlCell id="894" r="I9" connectionId="0">
    <xmlCellPr id="1" uniqueName="P1078199">
      <xmlPr mapId="3" xpath="/TFI-IZD-POD/IPK-GFI-IZD-POD-E_1000981/P1078199" xmlDataType="decimal"/>
    </xmlCellPr>
  </singleXmlCell>
  <singleXmlCell id="895" r="J9" connectionId="0">
    <xmlCellPr id="1" uniqueName="P1078200">
      <xmlPr mapId="3" xpath="/TFI-IZD-POD/IPK-GFI-IZD-POD-E_1000981/P1078200" xmlDataType="decimal"/>
    </xmlCellPr>
  </singleXmlCell>
  <singleXmlCell id="896" r="K9" connectionId="0">
    <xmlCellPr id="1" uniqueName="P1078201">
      <xmlPr mapId="3" xpath="/TFI-IZD-POD/IPK-GFI-IZD-POD-E_1000981/P1078201" xmlDataType="decimal"/>
    </xmlCellPr>
  </singleXmlCell>
  <singleXmlCell id="897" r="L9" connectionId="0">
    <xmlCellPr id="1" uniqueName="P1078202">
      <xmlPr mapId="3" xpath="/TFI-IZD-POD/IPK-GFI-IZD-POD-E_1000981/P1078202" xmlDataType="decimal"/>
    </xmlCellPr>
  </singleXmlCell>
  <singleXmlCell id="898" r="M9" connectionId="0">
    <xmlCellPr id="1" uniqueName="P1078203">
      <xmlPr mapId="3" xpath="/TFI-IZD-POD/IPK-GFI-IZD-POD-E_1000981/P1078203" xmlDataType="decimal"/>
    </xmlCellPr>
  </singleXmlCell>
  <singleXmlCell id="899" r="N9" connectionId="0">
    <xmlCellPr id="1" uniqueName="P1078204">
      <xmlPr mapId="3" xpath="/TFI-IZD-POD/IPK-GFI-IZD-POD-E_1000981/P1078204" xmlDataType="decimal"/>
    </xmlCellPr>
  </singleXmlCell>
  <singleXmlCell id="900" r="O9" connectionId="0">
    <xmlCellPr id="1" uniqueName="P1078205">
      <xmlPr mapId="3" xpath="/TFI-IZD-POD/IPK-GFI-IZD-POD-E_1000981/P1078205" xmlDataType="decimal"/>
    </xmlCellPr>
  </singleXmlCell>
  <singleXmlCell id="901" r="P9" connectionId="0">
    <xmlCellPr id="1" uniqueName="P1081541">
      <xmlPr mapId="3" xpath="/TFI-IZD-POD/IPK-GFI-IZD-POD-E_1000981/P1081541" xmlDataType="decimal"/>
    </xmlCellPr>
  </singleXmlCell>
  <singleXmlCell id="902" r="Q9" connectionId="0">
    <xmlCellPr id="1" uniqueName="P1081548">
      <xmlPr mapId="3" xpath="/TFI-IZD-POD/IPK-GFI-IZD-POD-E_1000981/P1081548" xmlDataType="decimal"/>
    </xmlCellPr>
  </singleXmlCell>
  <singleXmlCell id="903" r="R9" connectionId="0">
    <xmlCellPr id="1" uniqueName="P1081662">
      <xmlPr mapId="3" xpath="/TFI-IZD-POD/IPK-GFI-IZD-POD-E_1000981/P1081662" xmlDataType="decimal"/>
    </xmlCellPr>
  </singleXmlCell>
  <singleXmlCell id="904" r="S9" connectionId="0">
    <xmlCellPr id="1" uniqueName="P1124778">
      <xmlPr mapId="3" xpath="/TFI-IZD-POD/IPK-GFI-IZD-POD-E_1000981/P1124778" xmlDataType="decimal"/>
    </xmlCellPr>
  </singleXmlCell>
  <singleXmlCell id="905" r="T9" connectionId="0">
    <xmlCellPr id="1" uniqueName="P1124779">
      <xmlPr mapId="3" xpath="/TFI-IZD-POD/IPK-GFI-IZD-POD-E_1000981/P1124779" xmlDataType="decimal"/>
    </xmlCellPr>
  </singleXmlCell>
  <singleXmlCell id="906" r="U9" connectionId="0">
    <xmlCellPr id="1" uniqueName="P1081664">
      <xmlPr mapId="3" xpath="/TFI-IZD-POD/IPK-GFI-IZD-POD-E_1000981/P1081664" xmlDataType="decimal"/>
    </xmlCellPr>
  </singleXmlCell>
  <singleXmlCell id="907" r="V9" connectionId="0">
    <xmlCellPr id="1" uniqueName="P1081666">
      <xmlPr mapId="3" xpath="/TFI-IZD-POD/IPK-GFI-IZD-POD-E_1000981/P1081666" xmlDataType="decimal"/>
    </xmlCellPr>
  </singleXmlCell>
  <singleXmlCell id="908" r="W9" connectionId="0">
    <xmlCellPr id="1" uniqueName="P1081668">
      <xmlPr mapId="3" xpath="/TFI-IZD-POD/IPK-GFI-IZD-POD-E_1000981/P1081668" xmlDataType="decimal"/>
    </xmlCellPr>
  </singleXmlCell>
  <singleXmlCell id="909" r="X9" connectionId="0">
    <xmlCellPr id="1" uniqueName="P1081670">
      <xmlPr mapId="3" xpath="/TFI-IZD-POD/IPK-GFI-IZD-POD-E_1000981/P1081670" xmlDataType="decimal"/>
    </xmlCellPr>
  </singleXmlCell>
  <singleXmlCell id="910" r="Y9" connectionId="0">
    <xmlCellPr id="1" uniqueName="P1081672">
      <xmlPr mapId="3" xpath="/TFI-IZD-POD/IPK-GFI-IZD-POD-E_1000981/P1081672" xmlDataType="decimal"/>
    </xmlCellPr>
  </singleXmlCell>
  <singleXmlCell id="911" r="H10" connectionId="0">
    <xmlCellPr id="1" uniqueName="P1078206">
      <xmlPr mapId="3" xpath="/TFI-IZD-POD/IPK-GFI-IZD-POD-E_1000981/P1078206" xmlDataType="decimal"/>
    </xmlCellPr>
  </singleXmlCell>
  <singleXmlCell id="912" r="I10" connectionId="0">
    <xmlCellPr id="1" uniqueName="P1078207">
      <xmlPr mapId="3" xpath="/TFI-IZD-POD/IPK-GFI-IZD-POD-E_1000981/P1078207" xmlDataType="decimal"/>
    </xmlCellPr>
  </singleXmlCell>
  <singleXmlCell id="913" r="J10" connectionId="0">
    <xmlCellPr id="1" uniqueName="P1078208">
      <xmlPr mapId="3" xpath="/TFI-IZD-POD/IPK-GFI-IZD-POD-E_1000981/P1078208" xmlDataType="decimal"/>
    </xmlCellPr>
  </singleXmlCell>
  <singleXmlCell id="914" r="K10" connectionId="0">
    <xmlCellPr id="1" uniqueName="P1078209">
      <xmlPr mapId="3" xpath="/TFI-IZD-POD/IPK-GFI-IZD-POD-E_1000981/P1078209" xmlDataType="decimal"/>
    </xmlCellPr>
  </singleXmlCell>
  <singleXmlCell id="915" r="L10" connectionId="0">
    <xmlCellPr id="1" uniqueName="P1078210">
      <xmlPr mapId="3" xpath="/TFI-IZD-POD/IPK-GFI-IZD-POD-E_1000981/P1078210" xmlDataType="decimal"/>
    </xmlCellPr>
  </singleXmlCell>
  <singleXmlCell id="916" r="M10" connectionId="0">
    <xmlCellPr id="1" uniqueName="P1078215">
      <xmlPr mapId="3" xpath="/TFI-IZD-POD/IPK-GFI-IZD-POD-E_1000981/P1078215" xmlDataType="decimal"/>
    </xmlCellPr>
  </singleXmlCell>
  <singleXmlCell id="917" r="N10" connectionId="0">
    <xmlCellPr id="1" uniqueName="P1078217">
      <xmlPr mapId="3" xpath="/TFI-IZD-POD/IPK-GFI-IZD-POD-E_1000981/P1078217" xmlDataType="decimal"/>
    </xmlCellPr>
  </singleXmlCell>
  <singleXmlCell id="918" r="O10" connectionId="0">
    <xmlCellPr id="1" uniqueName="P1078220">
      <xmlPr mapId="3" xpath="/TFI-IZD-POD/IPK-GFI-IZD-POD-E_1000981/P1078220" xmlDataType="decimal"/>
    </xmlCellPr>
  </singleXmlCell>
  <singleXmlCell id="919" r="P10" connectionId="0">
    <xmlCellPr id="1" uniqueName="P1081542">
      <xmlPr mapId="3" xpath="/TFI-IZD-POD/IPK-GFI-IZD-POD-E_1000981/P1081542" xmlDataType="decimal"/>
    </xmlCellPr>
  </singleXmlCell>
  <singleXmlCell id="920" r="Q10" connectionId="0">
    <xmlCellPr id="1" uniqueName="P1081646">
      <xmlPr mapId="3" xpath="/TFI-IZD-POD/IPK-GFI-IZD-POD-E_1000981/P1081646" xmlDataType="decimal"/>
    </xmlCellPr>
  </singleXmlCell>
  <singleXmlCell id="921" r="R10" connectionId="0">
    <xmlCellPr id="1" uniqueName="P1081674">
      <xmlPr mapId="3" xpath="/TFI-IZD-POD/IPK-GFI-IZD-POD-E_1000981/P1081674" xmlDataType="decimal"/>
    </xmlCellPr>
  </singleXmlCell>
  <singleXmlCell id="922" r="S10" connectionId="0">
    <xmlCellPr id="1" uniqueName="P1124780">
      <xmlPr mapId="3" xpath="/TFI-IZD-POD/IPK-GFI-IZD-POD-E_1000981/P1124780" xmlDataType="decimal"/>
    </xmlCellPr>
  </singleXmlCell>
  <singleXmlCell id="923" r="T10" connectionId="0">
    <xmlCellPr id="1" uniqueName="P1124781">
      <xmlPr mapId="3" xpath="/TFI-IZD-POD/IPK-GFI-IZD-POD-E_1000981/P1124781" xmlDataType="decimal"/>
    </xmlCellPr>
  </singleXmlCell>
  <singleXmlCell id="924" r="U10" connectionId="0">
    <xmlCellPr id="1" uniqueName="P1081676">
      <xmlPr mapId="3" xpath="/TFI-IZD-POD/IPK-GFI-IZD-POD-E_1000981/P1081676" xmlDataType="decimal"/>
    </xmlCellPr>
  </singleXmlCell>
  <singleXmlCell id="925" r="V10" connectionId="0">
    <xmlCellPr id="1" uniqueName="P1081678">
      <xmlPr mapId="3" xpath="/TFI-IZD-POD/IPK-GFI-IZD-POD-E_1000981/P1081678" xmlDataType="decimal"/>
    </xmlCellPr>
  </singleXmlCell>
  <singleXmlCell id="926" r="W10" connectionId="0">
    <xmlCellPr id="1" uniqueName="P1081680">
      <xmlPr mapId="3" xpath="/TFI-IZD-POD/IPK-GFI-IZD-POD-E_1000981/P1081680" xmlDataType="decimal"/>
    </xmlCellPr>
  </singleXmlCell>
  <singleXmlCell id="927" r="X10" connectionId="0">
    <xmlCellPr id="1" uniqueName="P1081682">
      <xmlPr mapId="3" xpath="/TFI-IZD-POD/IPK-GFI-IZD-POD-E_1000981/P1081682" xmlDataType="decimal"/>
    </xmlCellPr>
  </singleXmlCell>
  <singleXmlCell id="928" r="Y10" connectionId="0">
    <xmlCellPr id="1" uniqueName="P1081684">
      <xmlPr mapId="3" xpath="/TFI-IZD-POD/IPK-GFI-IZD-POD-E_1000981/P1081684" xmlDataType="decimal"/>
    </xmlCellPr>
  </singleXmlCell>
  <singleXmlCell id="929" r="H11" connectionId="0">
    <xmlCellPr id="1" uniqueName="P1078222">
      <xmlPr mapId="3" xpath="/TFI-IZD-POD/IPK-GFI-IZD-POD-E_1000981/P1078222" xmlDataType="decimal"/>
    </xmlCellPr>
  </singleXmlCell>
  <singleXmlCell id="930" r="I11" connectionId="0">
    <xmlCellPr id="1" uniqueName="P1078224">
      <xmlPr mapId="3" xpath="/TFI-IZD-POD/IPK-GFI-IZD-POD-E_1000981/P1078224" xmlDataType="decimal"/>
    </xmlCellPr>
  </singleXmlCell>
  <singleXmlCell id="931" r="J11" connectionId="0">
    <xmlCellPr id="1" uniqueName="P1078226">
      <xmlPr mapId="3" xpath="/TFI-IZD-POD/IPK-GFI-IZD-POD-E_1000981/P1078226" xmlDataType="decimal"/>
    </xmlCellPr>
  </singleXmlCell>
  <singleXmlCell id="932" r="K11" connectionId="0">
    <xmlCellPr id="1" uniqueName="P1078229">
      <xmlPr mapId="3" xpath="/TFI-IZD-POD/IPK-GFI-IZD-POD-E_1000981/P1078229" xmlDataType="decimal"/>
    </xmlCellPr>
  </singleXmlCell>
  <singleXmlCell id="933" r="L11" connectionId="0">
    <xmlCellPr id="1" uniqueName="P1078231">
      <xmlPr mapId="3" xpath="/TFI-IZD-POD/IPK-GFI-IZD-POD-E_1000981/P1078231" xmlDataType="decimal"/>
    </xmlCellPr>
  </singleXmlCell>
  <singleXmlCell id="934" r="M11" connectionId="0">
    <xmlCellPr id="1" uniqueName="P1078233">
      <xmlPr mapId="3" xpath="/TFI-IZD-POD/IPK-GFI-IZD-POD-E_1000981/P1078233" xmlDataType="decimal"/>
    </xmlCellPr>
  </singleXmlCell>
  <singleXmlCell id="935" r="N11" connectionId="0">
    <xmlCellPr id="1" uniqueName="P1078236">
      <xmlPr mapId="3" xpath="/TFI-IZD-POD/IPK-GFI-IZD-POD-E_1000981/P1078236" xmlDataType="decimal"/>
    </xmlCellPr>
  </singleXmlCell>
  <singleXmlCell id="936" r="O11" connectionId="0">
    <xmlCellPr id="1" uniqueName="P1078237">
      <xmlPr mapId="3" xpath="/TFI-IZD-POD/IPK-GFI-IZD-POD-E_1000981/P1078237" xmlDataType="decimal"/>
    </xmlCellPr>
  </singleXmlCell>
  <singleXmlCell id="937" r="P11" connectionId="0">
    <xmlCellPr id="1" uniqueName="P1081543">
      <xmlPr mapId="3" xpath="/TFI-IZD-POD/IPK-GFI-IZD-POD-E_1000981/P1081543" xmlDataType="decimal"/>
    </xmlCellPr>
  </singleXmlCell>
  <singleXmlCell id="938" r="Q11" connectionId="0">
    <xmlCellPr id="1" uniqueName="P1081685">
      <xmlPr mapId="3" xpath="/TFI-IZD-POD/IPK-GFI-IZD-POD-E_1000981/P1081685" xmlDataType="decimal"/>
    </xmlCellPr>
  </singleXmlCell>
  <singleXmlCell id="939" r="R11" connectionId="0">
    <xmlCellPr id="1" uniqueName="P1081686">
      <xmlPr mapId="3" xpath="/TFI-IZD-POD/IPK-GFI-IZD-POD-E_1000981/P1081686" xmlDataType="decimal"/>
    </xmlCellPr>
  </singleXmlCell>
  <singleXmlCell id="940" r="S11" connectionId="0">
    <xmlCellPr id="1" uniqueName="P1124782">
      <xmlPr mapId="3" xpath="/TFI-IZD-POD/IPK-GFI-IZD-POD-E_1000981/P1124782" xmlDataType="decimal"/>
    </xmlCellPr>
  </singleXmlCell>
  <singleXmlCell id="941" r="T11" connectionId="0">
    <xmlCellPr id="1" uniqueName="P1124783">
      <xmlPr mapId="3" xpath="/TFI-IZD-POD/IPK-GFI-IZD-POD-E_1000981/P1124783" xmlDataType="decimal"/>
    </xmlCellPr>
  </singleXmlCell>
  <singleXmlCell id="942" r="U11" connectionId="0">
    <xmlCellPr id="1" uniqueName="P1081687">
      <xmlPr mapId="3" xpath="/TFI-IZD-POD/IPK-GFI-IZD-POD-E_1000981/P1081687" xmlDataType="decimal"/>
    </xmlCellPr>
  </singleXmlCell>
  <singleXmlCell id="943" r="V11" connectionId="0">
    <xmlCellPr id="1" uniqueName="P1081688">
      <xmlPr mapId="3" xpath="/TFI-IZD-POD/IPK-GFI-IZD-POD-E_1000981/P1081688" xmlDataType="decimal"/>
    </xmlCellPr>
  </singleXmlCell>
  <singleXmlCell id="944" r="W11" connectionId="0">
    <xmlCellPr id="1" uniqueName="P1081689">
      <xmlPr mapId="3" xpath="/TFI-IZD-POD/IPK-GFI-IZD-POD-E_1000981/P1081689" xmlDataType="decimal"/>
    </xmlCellPr>
  </singleXmlCell>
  <singleXmlCell id="945" r="X11" connectionId="0">
    <xmlCellPr id="1" uniqueName="P1081690">
      <xmlPr mapId="3" xpath="/TFI-IZD-POD/IPK-GFI-IZD-POD-E_1000981/P1081690" xmlDataType="decimal"/>
    </xmlCellPr>
  </singleXmlCell>
  <singleXmlCell id="946" r="Y11" connectionId="0">
    <xmlCellPr id="1" uniqueName="P1081696">
      <xmlPr mapId="3" xpath="/TFI-IZD-POD/IPK-GFI-IZD-POD-E_1000981/P1081696" xmlDataType="decimal"/>
    </xmlCellPr>
  </singleXmlCell>
  <singleXmlCell id="947" r="H12" connectionId="0">
    <xmlCellPr id="1" uniqueName="P1078238">
      <xmlPr mapId="3" xpath="/TFI-IZD-POD/IPK-GFI-IZD-POD-E_1000981/P1078238" xmlDataType="decimal"/>
    </xmlCellPr>
  </singleXmlCell>
  <singleXmlCell id="948" r="I12" connectionId="0">
    <xmlCellPr id="1" uniqueName="P1078239">
      <xmlPr mapId="3" xpath="/TFI-IZD-POD/IPK-GFI-IZD-POD-E_1000981/P1078239" xmlDataType="decimal"/>
    </xmlCellPr>
  </singleXmlCell>
  <singleXmlCell id="949" r="J12" connectionId="0">
    <xmlCellPr id="1" uniqueName="P1078240">
      <xmlPr mapId="3" xpath="/TFI-IZD-POD/IPK-GFI-IZD-POD-E_1000981/P1078240" xmlDataType="decimal"/>
    </xmlCellPr>
  </singleXmlCell>
  <singleXmlCell id="950" r="K12" connectionId="0">
    <xmlCellPr id="1" uniqueName="P1078241">
      <xmlPr mapId="3" xpath="/TFI-IZD-POD/IPK-GFI-IZD-POD-E_1000981/P1078241" xmlDataType="decimal"/>
    </xmlCellPr>
  </singleXmlCell>
  <singleXmlCell id="951" r="L12" connectionId="0">
    <xmlCellPr id="1" uniqueName="P1078242">
      <xmlPr mapId="3" xpath="/TFI-IZD-POD/IPK-GFI-IZD-POD-E_1000981/P1078242" xmlDataType="decimal"/>
    </xmlCellPr>
  </singleXmlCell>
  <singleXmlCell id="952" r="M12" connectionId="0">
    <xmlCellPr id="1" uniqueName="P1078243">
      <xmlPr mapId="3" xpath="/TFI-IZD-POD/IPK-GFI-IZD-POD-E_1000981/P1078243" xmlDataType="decimal"/>
    </xmlCellPr>
  </singleXmlCell>
  <singleXmlCell id="953" r="N12" connectionId="0">
    <xmlCellPr id="1" uniqueName="P1078946">
      <xmlPr mapId="3" xpath="/TFI-IZD-POD/IPK-GFI-IZD-POD-E_1000981/P1078946" xmlDataType="decimal"/>
    </xmlCellPr>
  </singleXmlCell>
  <singleXmlCell id="954" r="O12" connectionId="0">
    <xmlCellPr id="1" uniqueName="P1078947">
      <xmlPr mapId="3" xpath="/TFI-IZD-POD/IPK-GFI-IZD-POD-E_1000981/P1078947" xmlDataType="decimal"/>
    </xmlCellPr>
  </singleXmlCell>
  <singleXmlCell id="955" r="P12" connectionId="0">
    <xmlCellPr id="1" uniqueName="P1081544">
      <xmlPr mapId="3" xpath="/TFI-IZD-POD/IPK-GFI-IZD-POD-E_1000981/P1081544" xmlDataType="decimal"/>
    </xmlCellPr>
  </singleXmlCell>
  <singleXmlCell id="956" r="Q12" connectionId="0">
    <xmlCellPr id="1" uniqueName="P1081697">
      <xmlPr mapId="3" xpath="/TFI-IZD-POD/IPK-GFI-IZD-POD-E_1000981/P1081697" xmlDataType="decimal"/>
    </xmlCellPr>
  </singleXmlCell>
  <singleXmlCell id="957" r="R12" connectionId="0">
    <xmlCellPr id="1" uniqueName="P1081698">
      <xmlPr mapId="3" xpath="/TFI-IZD-POD/IPK-GFI-IZD-POD-E_1000981/P1081698" xmlDataType="decimal"/>
    </xmlCellPr>
  </singleXmlCell>
  <singleXmlCell id="958" r="S12" connectionId="0">
    <xmlCellPr id="1" uniqueName="P1124784">
      <xmlPr mapId="3" xpath="/TFI-IZD-POD/IPK-GFI-IZD-POD-E_1000981/P1124784" xmlDataType="decimal"/>
    </xmlCellPr>
  </singleXmlCell>
  <singleXmlCell id="959" r="T12" connectionId="0">
    <xmlCellPr id="1" uniqueName="P1124785">
      <xmlPr mapId="3" xpath="/TFI-IZD-POD/IPK-GFI-IZD-POD-E_1000981/P1124785" xmlDataType="decimal"/>
    </xmlCellPr>
  </singleXmlCell>
  <singleXmlCell id="960" r="U12" connectionId="0">
    <xmlCellPr id="1" uniqueName="P1081699">
      <xmlPr mapId="3" xpath="/TFI-IZD-POD/IPK-GFI-IZD-POD-E_1000981/P1081699" xmlDataType="decimal"/>
    </xmlCellPr>
  </singleXmlCell>
  <singleXmlCell id="961" r="V12" connectionId="0">
    <xmlCellPr id="1" uniqueName="P1081700">
      <xmlPr mapId="3" xpath="/TFI-IZD-POD/IPK-GFI-IZD-POD-E_1000981/P1081700" xmlDataType="decimal"/>
    </xmlCellPr>
  </singleXmlCell>
  <singleXmlCell id="962" r="W12" connectionId="0">
    <xmlCellPr id="1" uniqueName="P1081701">
      <xmlPr mapId="3" xpath="/TFI-IZD-POD/IPK-GFI-IZD-POD-E_1000981/P1081701" xmlDataType="decimal"/>
    </xmlCellPr>
  </singleXmlCell>
  <singleXmlCell id="963" r="X12" connectionId="0">
    <xmlCellPr id="1" uniqueName="P1081702">
      <xmlPr mapId="3" xpath="/TFI-IZD-POD/IPK-GFI-IZD-POD-E_1000981/P1081702" xmlDataType="decimal"/>
    </xmlCellPr>
  </singleXmlCell>
  <singleXmlCell id="964" r="Y12" connectionId="0">
    <xmlCellPr id="1" uniqueName="P1081703">
      <xmlPr mapId="3" xpath="/TFI-IZD-POD/IPK-GFI-IZD-POD-E_1000981/P1081703" xmlDataType="decimal"/>
    </xmlCellPr>
  </singleXmlCell>
  <singleXmlCell id="965" r="H13" connectionId="0">
    <xmlCellPr id="1" uniqueName="P1078948">
      <xmlPr mapId="3" xpath="/TFI-IZD-POD/IPK-GFI-IZD-POD-E_1000981/P1078948" xmlDataType="decimal"/>
    </xmlCellPr>
  </singleXmlCell>
  <singleXmlCell id="966" r="I13" connectionId="0">
    <xmlCellPr id="1" uniqueName="P1078949">
      <xmlPr mapId="3" xpath="/TFI-IZD-POD/IPK-GFI-IZD-POD-E_1000981/P1078949" xmlDataType="decimal"/>
    </xmlCellPr>
  </singleXmlCell>
  <singleXmlCell id="967" r="J13" connectionId="0">
    <xmlCellPr id="1" uniqueName="P1079430">
      <xmlPr mapId="3" xpath="/TFI-IZD-POD/IPK-GFI-IZD-POD-E_1000981/P1079430" xmlDataType="decimal"/>
    </xmlCellPr>
  </singleXmlCell>
  <singleXmlCell id="968" r="K13" connectionId="0">
    <xmlCellPr id="1" uniqueName="P1079851">
      <xmlPr mapId="3" xpath="/TFI-IZD-POD/IPK-GFI-IZD-POD-E_1000981/P1079851" xmlDataType="decimal"/>
    </xmlCellPr>
  </singleXmlCell>
  <singleXmlCell id="969" r="L13" connectionId="0">
    <xmlCellPr id="1" uniqueName="P1079852">
      <xmlPr mapId="3" xpath="/TFI-IZD-POD/IPK-GFI-IZD-POD-E_1000981/P1079852" xmlDataType="decimal"/>
    </xmlCellPr>
  </singleXmlCell>
  <singleXmlCell id="970" r="M13" connectionId="0">
    <xmlCellPr id="1" uniqueName="P1079853">
      <xmlPr mapId="3" xpath="/TFI-IZD-POD/IPK-GFI-IZD-POD-E_1000981/P1079853" xmlDataType="decimal"/>
    </xmlCellPr>
  </singleXmlCell>
  <singleXmlCell id="971" r="N13" connectionId="0">
    <xmlCellPr id="1" uniqueName="P1079854">
      <xmlPr mapId="3" xpath="/TFI-IZD-POD/IPK-GFI-IZD-POD-E_1000981/P1079854" xmlDataType="decimal"/>
    </xmlCellPr>
  </singleXmlCell>
  <singleXmlCell id="972" r="O13" connectionId="0">
    <xmlCellPr id="1" uniqueName="P1079855">
      <xmlPr mapId="3" xpath="/TFI-IZD-POD/IPK-GFI-IZD-POD-E_1000981/P1079855" xmlDataType="decimal"/>
    </xmlCellPr>
  </singleXmlCell>
  <singleXmlCell id="973" r="P13" connectionId="0">
    <xmlCellPr id="1" uniqueName="P1081545">
      <xmlPr mapId="3" xpath="/TFI-IZD-POD/IPK-GFI-IZD-POD-E_1000981/P1081545" xmlDataType="decimal"/>
    </xmlCellPr>
  </singleXmlCell>
  <singleXmlCell id="974" r="Q13" connectionId="0">
    <xmlCellPr id="1" uniqueName="P1081704">
      <xmlPr mapId="3" xpath="/TFI-IZD-POD/IPK-GFI-IZD-POD-E_1000981/P1081704" xmlDataType="decimal"/>
    </xmlCellPr>
  </singleXmlCell>
  <singleXmlCell id="975" r="R13" connectionId="0">
    <xmlCellPr id="1" uniqueName="P1081705">
      <xmlPr mapId="3" xpath="/TFI-IZD-POD/IPK-GFI-IZD-POD-E_1000981/P1081705" xmlDataType="decimal"/>
    </xmlCellPr>
  </singleXmlCell>
  <singleXmlCell id="976" r="S13" connectionId="0">
    <xmlCellPr id="1" uniqueName="P1124786">
      <xmlPr mapId="3" xpath="/TFI-IZD-POD/IPK-GFI-IZD-POD-E_1000981/P1124786" xmlDataType="decimal"/>
    </xmlCellPr>
  </singleXmlCell>
  <singleXmlCell id="977" r="T13" connectionId="0">
    <xmlCellPr id="1" uniqueName="P1124787">
      <xmlPr mapId="3" xpath="/TFI-IZD-POD/IPK-GFI-IZD-POD-E_1000981/P1124787" xmlDataType="decimal"/>
    </xmlCellPr>
  </singleXmlCell>
  <singleXmlCell id="978" r="U13" connectionId="0">
    <xmlCellPr id="1" uniqueName="P1081706">
      <xmlPr mapId="3" xpath="/TFI-IZD-POD/IPK-GFI-IZD-POD-E_1000981/P1081706" xmlDataType="decimal"/>
    </xmlCellPr>
  </singleXmlCell>
  <singleXmlCell id="979" r="V13" connectionId="0">
    <xmlCellPr id="1" uniqueName="P1081707">
      <xmlPr mapId="3" xpath="/TFI-IZD-POD/IPK-GFI-IZD-POD-E_1000981/P1081707" xmlDataType="decimal"/>
    </xmlCellPr>
  </singleXmlCell>
  <singleXmlCell id="980" r="W13" connectionId="0">
    <xmlCellPr id="1" uniqueName="P1081708">
      <xmlPr mapId="3" xpath="/TFI-IZD-POD/IPK-GFI-IZD-POD-E_1000981/P1081708" xmlDataType="decimal"/>
    </xmlCellPr>
  </singleXmlCell>
  <singleXmlCell id="981" r="X13" connectionId="0">
    <xmlCellPr id="1" uniqueName="P1081709">
      <xmlPr mapId="3" xpath="/TFI-IZD-POD/IPK-GFI-IZD-POD-E_1000981/P1081709" xmlDataType="decimal"/>
    </xmlCellPr>
  </singleXmlCell>
  <singleXmlCell id="982" r="Y13" connectionId="0">
    <xmlCellPr id="1" uniqueName="P1081710">
      <xmlPr mapId="3" xpath="/TFI-IZD-POD/IPK-GFI-IZD-POD-E_1000981/P1081710" xmlDataType="decimal"/>
    </xmlCellPr>
  </singleXmlCell>
  <singleXmlCell id="983" r="H14" connectionId="0">
    <xmlCellPr id="1" uniqueName="P1079856">
      <xmlPr mapId="3" xpath="/TFI-IZD-POD/IPK-GFI-IZD-POD-E_1000981/P1079856" xmlDataType="decimal"/>
    </xmlCellPr>
  </singleXmlCell>
  <singleXmlCell id="984" r="I14" connectionId="0">
    <xmlCellPr id="1" uniqueName="P1079857">
      <xmlPr mapId="3" xpath="/TFI-IZD-POD/IPK-GFI-IZD-POD-E_1000981/P1079857" xmlDataType="decimal"/>
    </xmlCellPr>
  </singleXmlCell>
  <singleXmlCell id="985" r="J14" connectionId="0">
    <xmlCellPr id="1" uniqueName="P1079858">
      <xmlPr mapId="3" xpath="/TFI-IZD-POD/IPK-GFI-IZD-POD-E_1000981/P1079858" xmlDataType="decimal"/>
    </xmlCellPr>
  </singleXmlCell>
  <singleXmlCell id="986" r="K14" connectionId="0">
    <xmlCellPr id="1" uniqueName="P1079859">
      <xmlPr mapId="3" xpath="/TFI-IZD-POD/IPK-GFI-IZD-POD-E_1000981/P1079859" xmlDataType="decimal"/>
    </xmlCellPr>
  </singleXmlCell>
  <singleXmlCell id="987" r="L14" connectionId="0">
    <xmlCellPr id="1" uniqueName="P1079860">
      <xmlPr mapId="3" xpath="/TFI-IZD-POD/IPK-GFI-IZD-POD-E_1000981/P1079860" xmlDataType="decimal"/>
    </xmlCellPr>
  </singleXmlCell>
  <singleXmlCell id="988" r="M14" connectionId="0">
    <xmlCellPr id="1" uniqueName="P1079861">
      <xmlPr mapId="3" xpath="/TFI-IZD-POD/IPK-GFI-IZD-POD-E_1000981/P1079861" xmlDataType="decimal"/>
    </xmlCellPr>
  </singleXmlCell>
  <singleXmlCell id="989" r="N14" connectionId="0">
    <xmlCellPr id="1" uniqueName="P1079862">
      <xmlPr mapId="3" xpath="/TFI-IZD-POD/IPK-GFI-IZD-POD-E_1000981/P1079862" xmlDataType="decimal"/>
    </xmlCellPr>
  </singleXmlCell>
  <singleXmlCell id="990" r="O14" connectionId="0">
    <xmlCellPr id="1" uniqueName="P1079863">
      <xmlPr mapId="3" xpath="/TFI-IZD-POD/IPK-GFI-IZD-POD-E_1000981/P1079863" xmlDataType="decimal"/>
    </xmlCellPr>
  </singleXmlCell>
  <singleXmlCell id="991" r="P14" connectionId="0">
    <xmlCellPr id="1" uniqueName="P1081711">
      <xmlPr mapId="3" xpath="/TFI-IZD-POD/IPK-GFI-IZD-POD-E_1000981/P1081711" xmlDataType="decimal"/>
    </xmlCellPr>
  </singleXmlCell>
  <singleXmlCell id="992" r="Q14" connectionId="0">
    <xmlCellPr id="1" uniqueName="P1081712">
      <xmlPr mapId="3" xpath="/TFI-IZD-POD/IPK-GFI-IZD-POD-E_1000981/P1081712" xmlDataType="decimal"/>
    </xmlCellPr>
  </singleXmlCell>
  <singleXmlCell id="993" r="R14" connectionId="0">
    <xmlCellPr id="1" uniqueName="P1081713">
      <xmlPr mapId="3" xpath="/TFI-IZD-POD/IPK-GFI-IZD-POD-E_1000981/P1081713" xmlDataType="decimal"/>
    </xmlCellPr>
  </singleXmlCell>
  <singleXmlCell id="994" r="S14" connectionId="0">
    <xmlCellPr id="1" uniqueName="P1124788">
      <xmlPr mapId="3" xpath="/TFI-IZD-POD/IPK-GFI-IZD-POD-E_1000981/P1124788" xmlDataType="decimal"/>
    </xmlCellPr>
  </singleXmlCell>
  <singleXmlCell id="995" r="T14" connectionId="0">
    <xmlCellPr id="1" uniqueName="P1124789">
      <xmlPr mapId="3" xpath="/TFI-IZD-POD/IPK-GFI-IZD-POD-E_1000981/P1124789" xmlDataType="decimal"/>
    </xmlCellPr>
  </singleXmlCell>
  <singleXmlCell id="996" r="U14" connectionId="0">
    <xmlCellPr id="1" uniqueName="P1081714">
      <xmlPr mapId="3" xpath="/TFI-IZD-POD/IPK-GFI-IZD-POD-E_1000981/P1081714" xmlDataType="decimal"/>
    </xmlCellPr>
  </singleXmlCell>
  <singleXmlCell id="997" r="V14" connectionId="0">
    <xmlCellPr id="1" uniqueName="P1081715">
      <xmlPr mapId="3" xpath="/TFI-IZD-POD/IPK-GFI-IZD-POD-E_1000981/P1081715" xmlDataType="decimal"/>
    </xmlCellPr>
  </singleXmlCell>
  <singleXmlCell id="998" r="W14" connectionId="0">
    <xmlCellPr id="1" uniqueName="P1081716">
      <xmlPr mapId="3" xpath="/TFI-IZD-POD/IPK-GFI-IZD-POD-E_1000981/P1081716" xmlDataType="decimal"/>
    </xmlCellPr>
  </singleXmlCell>
  <singleXmlCell id="999" r="X14" connectionId="0">
    <xmlCellPr id="1" uniqueName="P1081717">
      <xmlPr mapId="3" xpath="/TFI-IZD-POD/IPK-GFI-IZD-POD-E_1000981/P1081717" xmlDataType="decimal"/>
    </xmlCellPr>
  </singleXmlCell>
  <singleXmlCell id="1000" r="Y14" connectionId="0">
    <xmlCellPr id="1" uniqueName="P1081718">
      <xmlPr mapId="3" xpath="/TFI-IZD-POD/IPK-GFI-IZD-POD-E_1000981/P1081718" xmlDataType="decimal"/>
    </xmlCellPr>
  </singleXmlCell>
  <singleXmlCell id="1001" r="H15" connectionId="0">
    <xmlCellPr id="1" uniqueName="P1079864">
      <xmlPr mapId="3" xpath="/TFI-IZD-POD/IPK-GFI-IZD-POD-E_1000981/P1079864" xmlDataType="decimal"/>
    </xmlCellPr>
  </singleXmlCell>
  <singleXmlCell id="1002" r="I15" connectionId="0">
    <xmlCellPr id="1" uniqueName="P1079865">
      <xmlPr mapId="3" xpath="/TFI-IZD-POD/IPK-GFI-IZD-POD-E_1000981/P1079865" xmlDataType="decimal"/>
    </xmlCellPr>
  </singleXmlCell>
  <singleXmlCell id="1003" r="J15" connectionId="0">
    <xmlCellPr id="1" uniqueName="P1079866">
      <xmlPr mapId="3" xpath="/TFI-IZD-POD/IPK-GFI-IZD-POD-E_1000981/P1079866" xmlDataType="decimal"/>
    </xmlCellPr>
  </singleXmlCell>
  <singleXmlCell id="1004" r="K15" connectionId="0">
    <xmlCellPr id="1" uniqueName="P1079867">
      <xmlPr mapId="3" xpath="/TFI-IZD-POD/IPK-GFI-IZD-POD-E_1000981/P1079867" xmlDataType="decimal"/>
    </xmlCellPr>
  </singleXmlCell>
  <singleXmlCell id="1005" r="L15" connectionId="0">
    <xmlCellPr id="1" uniqueName="P1079868">
      <xmlPr mapId="3" xpath="/TFI-IZD-POD/IPK-GFI-IZD-POD-E_1000981/P1079868" xmlDataType="decimal"/>
    </xmlCellPr>
  </singleXmlCell>
  <singleXmlCell id="1006" r="M15" connectionId="0">
    <xmlCellPr id="1" uniqueName="P1079869">
      <xmlPr mapId="3" xpath="/TFI-IZD-POD/IPK-GFI-IZD-POD-E_1000981/P1079869" xmlDataType="decimal"/>
    </xmlCellPr>
  </singleXmlCell>
  <singleXmlCell id="1007" r="N15" connectionId="0">
    <xmlCellPr id="1" uniqueName="P1079870">
      <xmlPr mapId="3" xpath="/TFI-IZD-POD/IPK-GFI-IZD-POD-E_1000981/P1079870" xmlDataType="decimal"/>
    </xmlCellPr>
  </singleXmlCell>
  <singleXmlCell id="1008" r="O15" connectionId="0">
    <xmlCellPr id="1" uniqueName="P1079871">
      <xmlPr mapId="3" xpath="/TFI-IZD-POD/IPK-GFI-IZD-POD-E_1000981/P1079871" xmlDataType="decimal"/>
    </xmlCellPr>
  </singleXmlCell>
  <singleXmlCell id="1009" r="P15" connectionId="0">
    <xmlCellPr id="1" uniqueName="P1081874">
      <xmlPr mapId="3" xpath="/TFI-IZD-POD/IPK-GFI-IZD-POD-E_1000981/P1081874" xmlDataType="decimal"/>
    </xmlCellPr>
  </singleXmlCell>
  <singleXmlCell id="1010" r="Q15" connectionId="0">
    <xmlCellPr id="1" uniqueName="P1081877">
      <xmlPr mapId="3" xpath="/TFI-IZD-POD/IPK-GFI-IZD-POD-E_1000981/P1081877" xmlDataType="decimal"/>
    </xmlCellPr>
  </singleXmlCell>
  <singleXmlCell id="1011" r="R15" connectionId="0">
    <xmlCellPr id="1" uniqueName="P1081880">
      <xmlPr mapId="3" xpath="/TFI-IZD-POD/IPK-GFI-IZD-POD-E_1000981/P1081880" xmlDataType="decimal"/>
    </xmlCellPr>
  </singleXmlCell>
  <singleXmlCell id="1012" r="S15" connectionId="0">
    <xmlCellPr id="1" uniqueName="P1124790">
      <xmlPr mapId="3" xpath="/TFI-IZD-POD/IPK-GFI-IZD-POD-E_1000981/P1124790" xmlDataType="decimal"/>
    </xmlCellPr>
  </singleXmlCell>
  <singleXmlCell id="1013" r="T15" connectionId="0">
    <xmlCellPr id="1" uniqueName="P1124791">
      <xmlPr mapId="3" xpath="/TFI-IZD-POD/IPK-GFI-IZD-POD-E_1000981/P1124791" xmlDataType="decimal"/>
    </xmlCellPr>
  </singleXmlCell>
  <singleXmlCell id="1014" r="U15" connectionId="0">
    <xmlCellPr id="1" uniqueName="P1081882">
      <xmlPr mapId="3" xpath="/TFI-IZD-POD/IPK-GFI-IZD-POD-E_1000981/P1081882" xmlDataType="decimal"/>
    </xmlCellPr>
  </singleXmlCell>
  <singleXmlCell id="1015" r="V15" connectionId="0">
    <xmlCellPr id="1" uniqueName="P1081888">
      <xmlPr mapId="3" xpath="/TFI-IZD-POD/IPK-GFI-IZD-POD-E_1000981/P1081888" xmlDataType="decimal"/>
    </xmlCellPr>
  </singleXmlCell>
  <singleXmlCell id="1016" r="W15" connectionId="0">
    <xmlCellPr id="1" uniqueName="P1081891">
      <xmlPr mapId="3" xpath="/TFI-IZD-POD/IPK-GFI-IZD-POD-E_1000981/P1081891" xmlDataType="decimal"/>
    </xmlCellPr>
  </singleXmlCell>
  <singleXmlCell id="1017" r="X15" connectionId="0">
    <xmlCellPr id="1" uniqueName="P1081893">
      <xmlPr mapId="3" xpath="/TFI-IZD-POD/IPK-GFI-IZD-POD-E_1000981/P1081893" xmlDataType="decimal"/>
    </xmlCellPr>
  </singleXmlCell>
  <singleXmlCell id="1018" r="Y15" connectionId="0">
    <xmlCellPr id="1" uniqueName="P1081895">
      <xmlPr mapId="3" xpath="/TFI-IZD-POD/IPK-GFI-IZD-POD-E_1000981/P1081895" xmlDataType="decimal"/>
    </xmlCellPr>
  </singleXmlCell>
  <singleXmlCell id="1019" r="H16" connectionId="0">
    <xmlCellPr id="1" uniqueName="P1079872">
      <xmlPr mapId="3" xpath="/TFI-IZD-POD/IPK-GFI-IZD-POD-E_1000981/P1079872" xmlDataType="decimal"/>
    </xmlCellPr>
  </singleXmlCell>
  <singleXmlCell id="1020" r="I16" connectionId="0">
    <xmlCellPr id="1" uniqueName="P1079873">
      <xmlPr mapId="3" xpath="/TFI-IZD-POD/IPK-GFI-IZD-POD-E_1000981/P1079873" xmlDataType="decimal"/>
    </xmlCellPr>
  </singleXmlCell>
  <singleXmlCell id="1021" r="J16" connectionId="0">
    <xmlCellPr id="1" uniqueName="P1079874">
      <xmlPr mapId="3" xpath="/TFI-IZD-POD/IPK-GFI-IZD-POD-E_1000981/P1079874" xmlDataType="decimal"/>
    </xmlCellPr>
  </singleXmlCell>
  <singleXmlCell id="1022" r="K16" connectionId="0">
    <xmlCellPr id="1" uniqueName="P1079875">
      <xmlPr mapId="3" xpath="/TFI-IZD-POD/IPK-GFI-IZD-POD-E_1000981/P1079875" xmlDataType="decimal"/>
    </xmlCellPr>
  </singleXmlCell>
  <singleXmlCell id="1023" r="L16" connectionId="0">
    <xmlCellPr id="1" uniqueName="P1079876">
      <xmlPr mapId="3" xpath="/TFI-IZD-POD/IPK-GFI-IZD-POD-E_1000981/P1079876" xmlDataType="decimal"/>
    </xmlCellPr>
  </singleXmlCell>
  <singleXmlCell id="1024" r="M16" connectionId="0">
    <xmlCellPr id="1" uniqueName="P1079877">
      <xmlPr mapId="3" xpath="/TFI-IZD-POD/IPK-GFI-IZD-POD-E_1000981/P1079877" xmlDataType="decimal"/>
    </xmlCellPr>
  </singleXmlCell>
  <singleXmlCell id="1025" r="N16" connectionId="0">
    <xmlCellPr id="1" uniqueName="P1079878">
      <xmlPr mapId="3" xpath="/TFI-IZD-POD/IPK-GFI-IZD-POD-E_1000981/P1079878" xmlDataType="decimal"/>
    </xmlCellPr>
  </singleXmlCell>
  <singleXmlCell id="1026" r="O16" connectionId="0">
    <xmlCellPr id="1" uniqueName="P1079879">
      <xmlPr mapId="3" xpath="/TFI-IZD-POD/IPK-GFI-IZD-POD-E_1000981/P1079879" xmlDataType="decimal"/>
    </xmlCellPr>
  </singleXmlCell>
  <singleXmlCell id="1027" r="P16" connectionId="0">
    <xmlCellPr id="1" uniqueName="P1081898">
      <xmlPr mapId="3" xpath="/TFI-IZD-POD/IPK-GFI-IZD-POD-E_1000981/P1081898" xmlDataType="decimal"/>
    </xmlCellPr>
  </singleXmlCell>
  <singleXmlCell id="1028" r="Q16" connectionId="0">
    <xmlCellPr id="1" uniqueName="P1081900">
      <xmlPr mapId="3" xpath="/TFI-IZD-POD/IPK-GFI-IZD-POD-E_1000981/P1081900" xmlDataType="decimal"/>
    </xmlCellPr>
  </singleXmlCell>
  <singleXmlCell id="1029" r="R16" connectionId="0">
    <xmlCellPr id="1" uniqueName="P1081902">
      <xmlPr mapId="3" xpath="/TFI-IZD-POD/IPK-GFI-IZD-POD-E_1000981/P1081902" xmlDataType="decimal"/>
    </xmlCellPr>
  </singleXmlCell>
  <singleXmlCell id="1030" r="S16" connectionId="0">
    <xmlCellPr id="1" uniqueName="P1124792">
      <xmlPr mapId="3" xpath="/TFI-IZD-POD/IPK-GFI-IZD-POD-E_1000981/P1124792" xmlDataType="decimal"/>
    </xmlCellPr>
  </singleXmlCell>
  <singleXmlCell id="1031" r="T16" connectionId="0">
    <xmlCellPr id="1" uniqueName="P1124793">
      <xmlPr mapId="3" xpath="/TFI-IZD-POD/IPK-GFI-IZD-POD-E_1000981/P1124793" xmlDataType="decimal"/>
    </xmlCellPr>
  </singleXmlCell>
  <singleXmlCell id="1032" r="U16" connectionId="0">
    <xmlCellPr id="1" uniqueName="P1081903">
      <xmlPr mapId="3" xpath="/TFI-IZD-POD/IPK-GFI-IZD-POD-E_1000981/P1081903" xmlDataType="decimal"/>
    </xmlCellPr>
  </singleXmlCell>
  <singleXmlCell id="1033" r="V16" connectionId="0">
    <xmlCellPr id="1" uniqueName="P1081906">
      <xmlPr mapId="3" xpath="/TFI-IZD-POD/IPK-GFI-IZD-POD-E_1000981/P1081906" xmlDataType="decimal"/>
    </xmlCellPr>
  </singleXmlCell>
  <singleXmlCell id="1034" r="W16" connectionId="0">
    <xmlCellPr id="1" uniqueName="P1081908">
      <xmlPr mapId="3" xpath="/TFI-IZD-POD/IPK-GFI-IZD-POD-E_1000981/P1081908" xmlDataType="decimal"/>
    </xmlCellPr>
  </singleXmlCell>
  <singleXmlCell id="1035" r="X16" connectionId="0">
    <xmlCellPr id="1" uniqueName="P1081915">
      <xmlPr mapId="3" xpath="/TFI-IZD-POD/IPK-GFI-IZD-POD-E_1000981/P1081915" xmlDataType="decimal"/>
    </xmlCellPr>
  </singleXmlCell>
  <singleXmlCell id="1036" r="Y16" connectionId="0">
    <xmlCellPr id="1" uniqueName="P1081918">
      <xmlPr mapId="3" xpath="/TFI-IZD-POD/IPK-GFI-IZD-POD-E_1000981/P1081918" xmlDataType="decimal"/>
    </xmlCellPr>
  </singleXmlCell>
  <singleXmlCell id="1037" r="H17" connectionId="0">
    <xmlCellPr id="1" uniqueName="P1079880">
      <xmlPr mapId="3" xpath="/TFI-IZD-POD/IPK-GFI-IZD-POD-E_1000981/P1079880" xmlDataType="decimal"/>
    </xmlCellPr>
  </singleXmlCell>
  <singleXmlCell id="1038" r="I17" connectionId="0">
    <xmlCellPr id="1" uniqueName="P1079881">
      <xmlPr mapId="3" xpath="/TFI-IZD-POD/IPK-GFI-IZD-POD-E_1000981/P1079881" xmlDataType="decimal"/>
    </xmlCellPr>
  </singleXmlCell>
  <singleXmlCell id="1039" r="J17" connectionId="0">
    <xmlCellPr id="1" uniqueName="P1079882">
      <xmlPr mapId="3" xpath="/TFI-IZD-POD/IPK-GFI-IZD-POD-E_1000981/P1079882" xmlDataType="decimal"/>
    </xmlCellPr>
  </singleXmlCell>
  <singleXmlCell id="1040" r="K17" connectionId="0">
    <xmlCellPr id="1" uniqueName="P1079883">
      <xmlPr mapId="3" xpath="/TFI-IZD-POD/IPK-GFI-IZD-POD-E_1000981/P1079883" xmlDataType="decimal"/>
    </xmlCellPr>
  </singleXmlCell>
  <singleXmlCell id="1041" r="L17" connectionId="0">
    <xmlCellPr id="1" uniqueName="P1079884">
      <xmlPr mapId="3" xpath="/TFI-IZD-POD/IPK-GFI-IZD-POD-E_1000981/P1079884" xmlDataType="decimal"/>
    </xmlCellPr>
  </singleXmlCell>
  <singleXmlCell id="1042" r="M17" connectionId="0">
    <xmlCellPr id="1" uniqueName="P1079885">
      <xmlPr mapId="3" xpath="/TFI-IZD-POD/IPK-GFI-IZD-POD-E_1000981/P1079885" xmlDataType="decimal"/>
    </xmlCellPr>
  </singleXmlCell>
  <singleXmlCell id="1043" r="N17" connectionId="0">
    <xmlCellPr id="1" uniqueName="P1079886">
      <xmlPr mapId="3" xpath="/TFI-IZD-POD/IPK-GFI-IZD-POD-E_1000981/P1079886" xmlDataType="decimal"/>
    </xmlCellPr>
  </singleXmlCell>
  <singleXmlCell id="1044" r="O17" connectionId="0">
    <xmlCellPr id="1" uniqueName="P1079887">
      <xmlPr mapId="3" xpath="/TFI-IZD-POD/IPK-GFI-IZD-POD-E_1000981/P1079887" xmlDataType="decimal"/>
    </xmlCellPr>
  </singleXmlCell>
  <singleXmlCell id="1045" r="P17" connectionId="0">
    <xmlCellPr id="1" uniqueName="P1081920">
      <xmlPr mapId="3" xpath="/TFI-IZD-POD/IPK-GFI-IZD-POD-E_1000981/P1081920" xmlDataType="decimal"/>
    </xmlCellPr>
  </singleXmlCell>
  <singleXmlCell id="1046" r="Q17" connectionId="0">
    <xmlCellPr id="1" uniqueName="P1081922">
      <xmlPr mapId="3" xpath="/TFI-IZD-POD/IPK-GFI-IZD-POD-E_1000981/P1081922" xmlDataType="decimal"/>
    </xmlCellPr>
  </singleXmlCell>
  <singleXmlCell id="1047" r="R17" connectionId="0">
    <xmlCellPr id="1" uniqueName="P1081925">
      <xmlPr mapId="3" xpath="/TFI-IZD-POD/IPK-GFI-IZD-POD-E_1000981/P1081925" xmlDataType="decimal"/>
    </xmlCellPr>
  </singleXmlCell>
  <singleXmlCell id="1048" r="S17" connectionId="0">
    <xmlCellPr id="1" uniqueName="P1124794">
      <xmlPr mapId="3" xpath="/TFI-IZD-POD/IPK-GFI-IZD-POD-E_1000981/P1124794" xmlDataType="decimal"/>
    </xmlCellPr>
  </singleXmlCell>
  <singleXmlCell id="1049" r="T17" connectionId="0">
    <xmlCellPr id="1" uniqueName="P1124795">
      <xmlPr mapId="3" xpath="/TFI-IZD-POD/IPK-GFI-IZD-POD-E_1000981/P1124795" xmlDataType="decimal"/>
    </xmlCellPr>
  </singleXmlCell>
  <singleXmlCell id="1050" r="U17" connectionId="0">
    <xmlCellPr id="1" uniqueName="P1081927">
      <xmlPr mapId="3" xpath="/TFI-IZD-POD/IPK-GFI-IZD-POD-E_1000981/P1081927" xmlDataType="decimal"/>
    </xmlCellPr>
  </singleXmlCell>
  <singleXmlCell id="1051" r="V17" connectionId="0">
    <xmlCellPr id="1" uniqueName="P1081929">
      <xmlPr mapId="3" xpath="/TFI-IZD-POD/IPK-GFI-IZD-POD-E_1000981/P1081929" xmlDataType="decimal"/>
    </xmlCellPr>
  </singleXmlCell>
  <singleXmlCell id="1052" r="W17" connectionId="0">
    <xmlCellPr id="1" uniqueName="P1081930">
      <xmlPr mapId="3" xpath="/TFI-IZD-POD/IPK-GFI-IZD-POD-E_1000981/P1081930" xmlDataType="decimal"/>
    </xmlCellPr>
  </singleXmlCell>
  <singleXmlCell id="1053" r="X17" connectionId="0">
    <xmlCellPr id="1" uniqueName="P1081932">
      <xmlPr mapId="3" xpath="/TFI-IZD-POD/IPK-GFI-IZD-POD-E_1000981/P1081932" xmlDataType="decimal"/>
    </xmlCellPr>
  </singleXmlCell>
  <singleXmlCell id="1054" r="Y17" connectionId="0">
    <xmlCellPr id="1" uniqueName="P1081934">
      <xmlPr mapId="3" xpath="/TFI-IZD-POD/IPK-GFI-IZD-POD-E_1000981/P1081934" xmlDataType="decimal"/>
    </xmlCellPr>
  </singleXmlCell>
  <singleXmlCell id="1055" r="H18" connectionId="0">
    <xmlCellPr id="1" uniqueName="P1079888">
      <xmlPr mapId="3" xpath="/TFI-IZD-POD/IPK-GFI-IZD-POD-E_1000981/P1079888" xmlDataType="decimal"/>
    </xmlCellPr>
  </singleXmlCell>
  <singleXmlCell id="1056" r="I18" connectionId="0">
    <xmlCellPr id="1" uniqueName="P1079889">
      <xmlPr mapId="3" xpath="/TFI-IZD-POD/IPK-GFI-IZD-POD-E_1000981/P1079889" xmlDataType="decimal"/>
    </xmlCellPr>
  </singleXmlCell>
  <singleXmlCell id="1057" r="J18" connectionId="0">
    <xmlCellPr id="1" uniqueName="P1079890">
      <xmlPr mapId="3" xpath="/TFI-IZD-POD/IPK-GFI-IZD-POD-E_1000981/P1079890" xmlDataType="decimal"/>
    </xmlCellPr>
  </singleXmlCell>
  <singleXmlCell id="1058" r="K18" connectionId="0">
    <xmlCellPr id="1" uniqueName="P1079891">
      <xmlPr mapId="3" xpath="/TFI-IZD-POD/IPK-GFI-IZD-POD-E_1000981/P1079891" xmlDataType="decimal"/>
    </xmlCellPr>
  </singleXmlCell>
  <singleXmlCell id="1059" r="L18" connectionId="0">
    <xmlCellPr id="1" uniqueName="P1079892">
      <xmlPr mapId="3" xpath="/TFI-IZD-POD/IPK-GFI-IZD-POD-E_1000981/P1079892" xmlDataType="decimal"/>
    </xmlCellPr>
  </singleXmlCell>
  <singleXmlCell id="1060" r="M18" connectionId="0">
    <xmlCellPr id="1" uniqueName="P1079893">
      <xmlPr mapId="3" xpath="/TFI-IZD-POD/IPK-GFI-IZD-POD-E_1000981/P1079893" xmlDataType="decimal"/>
    </xmlCellPr>
  </singleXmlCell>
  <singleXmlCell id="1061" r="N18" connectionId="0">
    <xmlCellPr id="1" uniqueName="P1079894">
      <xmlPr mapId="3" xpath="/TFI-IZD-POD/IPK-GFI-IZD-POD-E_1000981/P1079894" xmlDataType="decimal"/>
    </xmlCellPr>
  </singleXmlCell>
  <singleXmlCell id="1062" r="O18" connectionId="0">
    <xmlCellPr id="1" uniqueName="P1079895">
      <xmlPr mapId="3" xpath="/TFI-IZD-POD/IPK-GFI-IZD-POD-E_1000981/P1079895" xmlDataType="decimal"/>
    </xmlCellPr>
  </singleXmlCell>
  <singleXmlCell id="1063" r="P18" connectionId="0">
    <xmlCellPr id="1" uniqueName="P1081936">
      <xmlPr mapId="3" xpath="/TFI-IZD-POD/IPK-GFI-IZD-POD-E_1000981/P1081936" xmlDataType="decimal"/>
    </xmlCellPr>
  </singleXmlCell>
  <singleXmlCell id="1064" r="Q18" connectionId="0">
    <xmlCellPr id="1" uniqueName="P1081938">
      <xmlPr mapId="3" xpath="/TFI-IZD-POD/IPK-GFI-IZD-POD-E_1000981/P1081938" xmlDataType="decimal"/>
    </xmlCellPr>
  </singleXmlCell>
  <singleXmlCell id="1065" r="R18" connectionId="0">
    <xmlCellPr id="1" uniqueName="P1081940">
      <xmlPr mapId="3" xpath="/TFI-IZD-POD/IPK-GFI-IZD-POD-E_1000981/P1081940" xmlDataType="decimal"/>
    </xmlCellPr>
  </singleXmlCell>
  <singleXmlCell id="1066" r="S18" connectionId="0">
    <xmlCellPr id="1" uniqueName="P1124796">
      <xmlPr mapId="3" xpath="/TFI-IZD-POD/IPK-GFI-IZD-POD-E_1000981/P1124796" xmlDataType="decimal"/>
    </xmlCellPr>
  </singleXmlCell>
  <singleXmlCell id="1067" r="T18" connectionId="0">
    <xmlCellPr id="1" uniqueName="P1124797">
      <xmlPr mapId="3" xpath="/TFI-IZD-POD/IPK-GFI-IZD-POD-E_1000981/P1124797" xmlDataType="decimal"/>
    </xmlCellPr>
  </singleXmlCell>
  <singleXmlCell id="1068" r="U18" connectionId="0">
    <xmlCellPr id="1" uniqueName="P1081942">
      <xmlPr mapId="3" xpath="/TFI-IZD-POD/IPK-GFI-IZD-POD-E_1000981/P1081942" xmlDataType="decimal"/>
    </xmlCellPr>
  </singleXmlCell>
  <singleXmlCell id="1069" r="V18" connectionId="0">
    <xmlCellPr id="1" uniqueName="P1081944">
      <xmlPr mapId="3" xpath="/TFI-IZD-POD/IPK-GFI-IZD-POD-E_1000981/P1081944" xmlDataType="decimal"/>
    </xmlCellPr>
  </singleXmlCell>
  <singleXmlCell id="1070" r="W18" connectionId="0">
    <xmlCellPr id="1" uniqueName="P1081946">
      <xmlPr mapId="3" xpath="/TFI-IZD-POD/IPK-GFI-IZD-POD-E_1000981/P1081946" xmlDataType="decimal"/>
    </xmlCellPr>
  </singleXmlCell>
  <singleXmlCell id="1071" r="X18" connectionId="0">
    <xmlCellPr id="1" uniqueName="P1081948">
      <xmlPr mapId="3" xpath="/TFI-IZD-POD/IPK-GFI-IZD-POD-E_1000981/P1081948" xmlDataType="decimal"/>
    </xmlCellPr>
  </singleXmlCell>
  <singleXmlCell id="1072" r="Y18" connectionId="0">
    <xmlCellPr id="1" uniqueName="P1081950">
      <xmlPr mapId="3" xpath="/TFI-IZD-POD/IPK-GFI-IZD-POD-E_1000981/P1081950" xmlDataType="decimal"/>
    </xmlCellPr>
  </singleXmlCell>
  <singleXmlCell id="1073" r="H19" connectionId="0">
    <xmlCellPr id="1" uniqueName="P1079896">
      <xmlPr mapId="3" xpath="/TFI-IZD-POD/IPK-GFI-IZD-POD-E_1000981/P1079896" xmlDataType="decimal"/>
    </xmlCellPr>
  </singleXmlCell>
  <singleXmlCell id="1074" r="I19" connectionId="0">
    <xmlCellPr id="1" uniqueName="P1079897">
      <xmlPr mapId="3" xpath="/TFI-IZD-POD/IPK-GFI-IZD-POD-E_1000981/P1079897" xmlDataType="decimal"/>
    </xmlCellPr>
  </singleXmlCell>
  <singleXmlCell id="1075" r="J19" connectionId="0">
    <xmlCellPr id="1" uniqueName="P1079898">
      <xmlPr mapId="3" xpath="/TFI-IZD-POD/IPK-GFI-IZD-POD-E_1000981/P1079898" xmlDataType="decimal"/>
    </xmlCellPr>
  </singleXmlCell>
  <singleXmlCell id="1076" r="K19" connectionId="0">
    <xmlCellPr id="1" uniqueName="P1079899">
      <xmlPr mapId="3" xpath="/TFI-IZD-POD/IPK-GFI-IZD-POD-E_1000981/P1079899" xmlDataType="decimal"/>
    </xmlCellPr>
  </singleXmlCell>
  <singleXmlCell id="1077" r="L19" connectionId="0">
    <xmlCellPr id="1" uniqueName="P1079900">
      <xmlPr mapId="3" xpath="/TFI-IZD-POD/IPK-GFI-IZD-POD-E_1000981/P1079900" xmlDataType="decimal"/>
    </xmlCellPr>
  </singleXmlCell>
  <singleXmlCell id="1078" r="M19" connectionId="0">
    <xmlCellPr id="1" uniqueName="P1079901">
      <xmlPr mapId="3" xpath="/TFI-IZD-POD/IPK-GFI-IZD-POD-E_1000981/P1079901" xmlDataType="decimal"/>
    </xmlCellPr>
  </singleXmlCell>
  <singleXmlCell id="1079" r="N19" connectionId="0">
    <xmlCellPr id="1" uniqueName="P1079902">
      <xmlPr mapId="3" xpath="/TFI-IZD-POD/IPK-GFI-IZD-POD-E_1000981/P1079902" xmlDataType="decimal"/>
    </xmlCellPr>
  </singleXmlCell>
  <singleXmlCell id="1080" r="O19" connectionId="0">
    <xmlCellPr id="1" uniqueName="P1079903">
      <xmlPr mapId="3" xpath="/TFI-IZD-POD/IPK-GFI-IZD-POD-E_1000981/P1079903" xmlDataType="decimal"/>
    </xmlCellPr>
  </singleXmlCell>
  <singleXmlCell id="1081" r="P19" connectionId="0">
    <xmlCellPr id="1" uniqueName="P1081953">
      <xmlPr mapId="3" xpath="/TFI-IZD-POD/IPK-GFI-IZD-POD-E_1000981/P1081953" xmlDataType="decimal"/>
    </xmlCellPr>
  </singleXmlCell>
  <singleXmlCell id="1082" r="Q19" connectionId="0">
    <xmlCellPr id="1" uniqueName="P1081958">
      <xmlPr mapId="3" xpath="/TFI-IZD-POD/IPK-GFI-IZD-POD-E_1000981/P1081958" xmlDataType="decimal"/>
    </xmlCellPr>
  </singleXmlCell>
  <singleXmlCell id="1083" r="R19" connectionId="0">
    <xmlCellPr id="1" uniqueName="P1081960">
      <xmlPr mapId="3" xpath="/TFI-IZD-POD/IPK-GFI-IZD-POD-E_1000981/P1081960" xmlDataType="decimal"/>
    </xmlCellPr>
  </singleXmlCell>
  <singleXmlCell id="1084" r="S19" connectionId="0">
    <xmlCellPr id="1" uniqueName="P1124798">
      <xmlPr mapId="3" xpath="/TFI-IZD-POD/IPK-GFI-IZD-POD-E_1000981/P1124798" xmlDataType="decimal"/>
    </xmlCellPr>
  </singleXmlCell>
  <singleXmlCell id="1085" r="T19" connectionId="0">
    <xmlCellPr id="1" uniqueName="P1124799">
      <xmlPr mapId="3" xpath="/TFI-IZD-POD/IPK-GFI-IZD-POD-E_1000981/P1124799" xmlDataType="decimal"/>
    </xmlCellPr>
  </singleXmlCell>
  <singleXmlCell id="1086" r="U19" connectionId="0">
    <xmlCellPr id="1" uniqueName="P1081962">
      <xmlPr mapId="3" xpath="/TFI-IZD-POD/IPK-GFI-IZD-POD-E_1000981/P1081962" xmlDataType="decimal"/>
    </xmlCellPr>
  </singleXmlCell>
  <singleXmlCell id="1087" r="V19" connectionId="0">
    <xmlCellPr id="1" uniqueName="P1081964">
      <xmlPr mapId="3" xpath="/TFI-IZD-POD/IPK-GFI-IZD-POD-E_1000981/P1081964" xmlDataType="decimal"/>
    </xmlCellPr>
  </singleXmlCell>
  <singleXmlCell id="1088" r="W19" connectionId="0">
    <xmlCellPr id="1" uniqueName="P1081966">
      <xmlPr mapId="3" xpath="/TFI-IZD-POD/IPK-GFI-IZD-POD-E_1000981/P1081966" xmlDataType="decimal"/>
    </xmlCellPr>
  </singleXmlCell>
  <singleXmlCell id="1089" r="X19" connectionId="0">
    <xmlCellPr id="1" uniqueName="P1081968">
      <xmlPr mapId="3" xpath="/TFI-IZD-POD/IPK-GFI-IZD-POD-E_1000981/P1081968" xmlDataType="decimal"/>
    </xmlCellPr>
  </singleXmlCell>
  <singleXmlCell id="1090" r="Y19" connectionId="0">
    <xmlCellPr id="1" uniqueName="P1081970">
      <xmlPr mapId="3" xpath="/TFI-IZD-POD/IPK-GFI-IZD-POD-E_1000981/P1081970" xmlDataType="decimal"/>
    </xmlCellPr>
  </singleXmlCell>
  <singleXmlCell id="1091" r="H20" connectionId="0">
    <xmlCellPr id="1" uniqueName="P1079904">
      <xmlPr mapId="3" xpath="/TFI-IZD-POD/IPK-GFI-IZD-POD-E_1000981/P1079904" xmlDataType="decimal"/>
    </xmlCellPr>
  </singleXmlCell>
  <singleXmlCell id="1092" r="I20" connectionId="0">
    <xmlCellPr id="1" uniqueName="P1079905">
      <xmlPr mapId="3" xpath="/TFI-IZD-POD/IPK-GFI-IZD-POD-E_1000981/P1079905" xmlDataType="decimal"/>
    </xmlCellPr>
  </singleXmlCell>
  <singleXmlCell id="1093" r="J20" connectionId="0">
    <xmlCellPr id="1" uniqueName="P1079906">
      <xmlPr mapId="3" xpath="/TFI-IZD-POD/IPK-GFI-IZD-POD-E_1000981/P1079906" xmlDataType="decimal"/>
    </xmlCellPr>
  </singleXmlCell>
  <singleXmlCell id="1094" r="K20" connectionId="0">
    <xmlCellPr id="1" uniqueName="P1079907">
      <xmlPr mapId="3" xpath="/TFI-IZD-POD/IPK-GFI-IZD-POD-E_1000981/P1079907" xmlDataType="decimal"/>
    </xmlCellPr>
  </singleXmlCell>
  <singleXmlCell id="1095" r="L20" connectionId="0">
    <xmlCellPr id="1" uniqueName="P1079908">
      <xmlPr mapId="3" xpath="/TFI-IZD-POD/IPK-GFI-IZD-POD-E_1000981/P1079908" xmlDataType="decimal"/>
    </xmlCellPr>
  </singleXmlCell>
  <singleXmlCell id="1096" r="M20" connectionId="0">
    <xmlCellPr id="1" uniqueName="P1079909">
      <xmlPr mapId="3" xpath="/TFI-IZD-POD/IPK-GFI-IZD-POD-E_1000981/P1079909" xmlDataType="decimal"/>
    </xmlCellPr>
  </singleXmlCell>
  <singleXmlCell id="1097" r="N20" connectionId="0">
    <xmlCellPr id="1" uniqueName="P1079910">
      <xmlPr mapId="3" xpath="/TFI-IZD-POD/IPK-GFI-IZD-POD-E_1000981/P1079910" xmlDataType="decimal"/>
    </xmlCellPr>
  </singleXmlCell>
  <singleXmlCell id="1098" r="O20" connectionId="0">
    <xmlCellPr id="1" uniqueName="P1079912">
      <xmlPr mapId="3" xpath="/TFI-IZD-POD/IPK-GFI-IZD-POD-E_1000981/P1079912" xmlDataType="decimal"/>
    </xmlCellPr>
  </singleXmlCell>
  <singleXmlCell id="1099" r="P20" connectionId="0">
    <xmlCellPr id="1" uniqueName="P1081972">
      <xmlPr mapId="3" xpath="/TFI-IZD-POD/IPK-GFI-IZD-POD-E_1000981/P1081972" xmlDataType="decimal"/>
    </xmlCellPr>
  </singleXmlCell>
  <singleXmlCell id="1100" r="Q20" connectionId="0">
    <xmlCellPr id="1" uniqueName="P1081973">
      <xmlPr mapId="3" xpath="/TFI-IZD-POD/IPK-GFI-IZD-POD-E_1000981/P1081973" xmlDataType="decimal"/>
    </xmlCellPr>
  </singleXmlCell>
  <singleXmlCell id="1101" r="R20" connectionId="0">
    <xmlCellPr id="1" uniqueName="P1081975">
      <xmlPr mapId="3" xpath="/TFI-IZD-POD/IPK-GFI-IZD-POD-E_1000981/P1081975" xmlDataType="decimal"/>
    </xmlCellPr>
  </singleXmlCell>
  <singleXmlCell id="1102" r="S20" connectionId="0">
    <xmlCellPr id="1" uniqueName="P1124800">
      <xmlPr mapId="3" xpath="/TFI-IZD-POD/IPK-GFI-IZD-POD-E_1000981/P1124800" xmlDataType="decimal"/>
    </xmlCellPr>
  </singleXmlCell>
  <singleXmlCell id="1103" r="T20" connectionId="0">
    <xmlCellPr id="1" uniqueName="P1124801">
      <xmlPr mapId="3" xpath="/TFI-IZD-POD/IPK-GFI-IZD-POD-E_1000981/P1124801" xmlDataType="decimal"/>
    </xmlCellPr>
  </singleXmlCell>
  <singleXmlCell id="1104" r="U20" connectionId="0">
    <xmlCellPr id="1" uniqueName="P1081977">
      <xmlPr mapId="3" xpath="/TFI-IZD-POD/IPK-GFI-IZD-POD-E_1000981/P1081977" xmlDataType="decimal"/>
    </xmlCellPr>
  </singleXmlCell>
  <singleXmlCell id="1105" r="V20" connectionId="0">
    <xmlCellPr id="1" uniqueName="P1081978">
      <xmlPr mapId="3" xpath="/TFI-IZD-POD/IPK-GFI-IZD-POD-E_1000981/P1081978" xmlDataType="decimal"/>
    </xmlCellPr>
  </singleXmlCell>
  <singleXmlCell id="1106" r="W20" connectionId="0">
    <xmlCellPr id="1" uniqueName="P1081980">
      <xmlPr mapId="3" xpath="/TFI-IZD-POD/IPK-GFI-IZD-POD-E_1000981/P1081980" xmlDataType="decimal"/>
    </xmlCellPr>
  </singleXmlCell>
  <singleXmlCell id="1107" r="X20" connectionId="0">
    <xmlCellPr id="1" uniqueName="P1081982">
      <xmlPr mapId="3" xpath="/TFI-IZD-POD/IPK-GFI-IZD-POD-E_1000981/P1081982" xmlDataType="decimal"/>
    </xmlCellPr>
  </singleXmlCell>
  <singleXmlCell id="1108" r="Y20" connectionId="0">
    <xmlCellPr id="1" uniqueName="P1081984">
      <xmlPr mapId="3" xpath="/TFI-IZD-POD/IPK-GFI-IZD-POD-E_1000981/P1081984" xmlDataType="decimal"/>
    </xmlCellPr>
  </singleXmlCell>
  <singleXmlCell id="1109" r="H21" connectionId="0">
    <xmlCellPr id="1" uniqueName="P1079911">
      <xmlPr mapId="3" xpath="/TFI-IZD-POD/IPK-GFI-IZD-POD-E_1000981/P1079911" xmlDataType="decimal"/>
    </xmlCellPr>
  </singleXmlCell>
  <singleXmlCell id="1110" r="I21" connectionId="0">
    <xmlCellPr id="1" uniqueName="P1079913">
      <xmlPr mapId="3" xpath="/TFI-IZD-POD/IPK-GFI-IZD-POD-E_1000981/P1079913" xmlDataType="decimal"/>
    </xmlCellPr>
  </singleXmlCell>
  <singleXmlCell id="1111" r="J21" connectionId="0">
    <xmlCellPr id="1" uniqueName="P1079914">
      <xmlPr mapId="3" xpath="/TFI-IZD-POD/IPK-GFI-IZD-POD-E_1000981/P1079914" xmlDataType="decimal"/>
    </xmlCellPr>
  </singleXmlCell>
  <singleXmlCell id="1112" r="K21" connectionId="0">
    <xmlCellPr id="1" uniqueName="P1079915">
      <xmlPr mapId="3" xpath="/TFI-IZD-POD/IPK-GFI-IZD-POD-E_1000981/P1079915" xmlDataType="decimal"/>
    </xmlCellPr>
  </singleXmlCell>
  <singleXmlCell id="1113" r="L21" connectionId="0">
    <xmlCellPr id="1" uniqueName="P1079916">
      <xmlPr mapId="3" xpath="/TFI-IZD-POD/IPK-GFI-IZD-POD-E_1000981/P1079916" xmlDataType="decimal"/>
    </xmlCellPr>
  </singleXmlCell>
  <singleXmlCell id="1114" r="M21" connectionId="0">
    <xmlCellPr id="1" uniqueName="P1079917">
      <xmlPr mapId="3" xpath="/TFI-IZD-POD/IPK-GFI-IZD-POD-E_1000981/P1079917" xmlDataType="decimal"/>
    </xmlCellPr>
  </singleXmlCell>
  <singleXmlCell id="1115" r="N21" connectionId="0">
    <xmlCellPr id="1" uniqueName="P1079918">
      <xmlPr mapId="3" xpath="/TFI-IZD-POD/IPK-GFI-IZD-POD-E_1000981/P1079918" xmlDataType="decimal"/>
    </xmlCellPr>
  </singleXmlCell>
  <singleXmlCell id="1116" r="O21" connectionId="0">
    <xmlCellPr id="1" uniqueName="P1079919">
      <xmlPr mapId="3" xpath="/TFI-IZD-POD/IPK-GFI-IZD-POD-E_1000981/P1079919" xmlDataType="decimal"/>
    </xmlCellPr>
  </singleXmlCell>
  <singleXmlCell id="1117" r="P21" connectionId="0">
    <xmlCellPr id="1" uniqueName="P1081986">
      <xmlPr mapId="3" xpath="/TFI-IZD-POD/IPK-GFI-IZD-POD-E_1000981/P1081986" xmlDataType="decimal"/>
    </xmlCellPr>
  </singleXmlCell>
  <singleXmlCell id="1118" r="Q21" connectionId="0">
    <xmlCellPr id="1" uniqueName="P1081988">
      <xmlPr mapId="3" xpath="/TFI-IZD-POD/IPK-GFI-IZD-POD-E_1000981/P1081988" xmlDataType="decimal"/>
    </xmlCellPr>
  </singleXmlCell>
  <singleXmlCell id="1119" r="R21" connectionId="0">
    <xmlCellPr id="1" uniqueName="P1081990">
      <xmlPr mapId="3" xpath="/TFI-IZD-POD/IPK-GFI-IZD-POD-E_1000981/P1081990" xmlDataType="decimal"/>
    </xmlCellPr>
  </singleXmlCell>
  <singleXmlCell id="1120" r="S21" connectionId="0">
    <xmlCellPr id="1" uniqueName="P1124802">
      <xmlPr mapId="3" xpath="/TFI-IZD-POD/IPK-GFI-IZD-POD-E_1000981/P1124802" xmlDataType="decimal"/>
    </xmlCellPr>
  </singleXmlCell>
  <singleXmlCell id="1121" r="T21" connectionId="0">
    <xmlCellPr id="1" uniqueName="P1124803">
      <xmlPr mapId="3" xpath="/TFI-IZD-POD/IPK-GFI-IZD-POD-E_1000981/P1124803" xmlDataType="decimal"/>
    </xmlCellPr>
  </singleXmlCell>
  <singleXmlCell id="1122" r="U21" connectionId="0">
    <xmlCellPr id="1" uniqueName="P1081993">
      <xmlPr mapId="3" xpath="/TFI-IZD-POD/IPK-GFI-IZD-POD-E_1000981/P1081993" xmlDataType="decimal"/>
    </xmlCellPr>
  </singleXmlCell>
  <singleXmlCell id="1123" r="V21" connectionId="0">
    <xmlCellPr id="1" uniqueName="P1081995">
      <xmlPr mapId="3" xpath="/TFI-IZD-POD/IPK-GFI-IZD-POD-E_1000981/P1081995" xmlDataType="decimal"/>
    </xmlCellPr>
  </singleXmlCell>
  <singleXmlCell id="1124" r="W21" connectionId="0">
    <xmlCellPr id="1" uniqueName="P1081997">
      <xmlPr mapId="3" xpath="/TFI-IZD-POD/IPK-GFI-IZD-POD-E_1000981/P1081997" xmlDataType="decimal"/>
    </xmlCellPr>
  </singleXmlCell>
  <singleXmlCell id="1125" r="X21" connectionId="0">
    <xmlCellPr id="1" uniqueName="P1081999">
      <xmlPr mapId="3" xpath="/TFI-IZD-POD/IPK-GFI-IZD-POD-E_1000981/P1081999" xmlDataType="decimal"/>
    </xmlCellPr>
  </singleXmlCell>
  <singleXmlCell id="1126" r="Y21" connectionId="0">
    <xmlCellPr id="1" uniqueName="P1082001">
      <xmlPr mapId="3" xpath="/TFI-IZD-POD/IPK-GFI-IZD-POD-E_1000981/P1082001" xmlDataType="decimal"/>
    </xmlCellPr>
  </singleXmlCell>
  <singleXmlCell id="1127" r="H22" connectionId="0">
    <xmlCellPr id="1" uniqueName="P1124882">
      <xmlPr mapId="3" xpath="/TFI-IZD-POD/IPK-GFI-IZD-POD-E_1000981/P1124882" xmlDataType="decimal"/>
    </xmlCellPr>
  </singleXmlCell>
  <singleXmlCell id="1128" r="I22" connectionId="0">
    <xmlCellPr id="1" uniqueName="P1124883">
      <xmlPr mapId="3" xpath="/TFI-IZD-POD/IPK-GFI-IZD-POD-E_1000981/P1124883" xmlDataType="decimal"/>
    </xmlCellPr>
  </singleXmlCell>
  <singleXmlCell id="1129" r="J22" connectionId="0">
    <xmlCellPr id="1" uniqueName="P1124884">
      <xmlPr mapId="3" xpath="/TFI-IZD-POD/IPK-GFI-IZD-POD-E_1000981/P1124884" xmlDataType="decimal"/>
    </xmlCellPr>
  </singleXmlCell>
  <singleXmlCell id="1130" r="K22" connectionId="0">
    <xmlCellPr id="1" uniqueName="P1124885">
      <xmlPr mapId="3" xpath="/TFI-IZD-POD/IPK-GFI-IZD-POD-E_1000981/P1124885" xmlDataType="decimal"/>
    </xmlCellPr>
  </singleXmlCell>
  <singleXmlCell id="1131" r="L22" connectionId="0">
    <xmlCellPr id="1" uniqueName="P1124886">
      <xmlPr mapId="3" xpath="/TFI-IZD-POD/IPK-GFI-IZD-POD-E_1000981/P1124886" xmlDataType="decimal"/>
    </xmlCellPr>
  </singleXmlCell>
  <singleXmlCell id="1132" r="M22" connectionId="0">
    <xmlCellPr id="1" uniqueName="P1124887">
      <xmlPr mapId="3" xpath="/TFI-IZD-POD/IPK-GFI-IZD-POD-E_1000981/P1124887" xmlDataType="decimal"/>
    </xmlCellPr>
  </singleXmlCell>
  <singleXmlCell id="1133" r="N22" connectionId="0">
    <xmlCellPr id="1" uniqueName="P1124894">
      <xmlPr mapId="3" xpath="/TFI-IZD-POD/IPK-GFI-IZD-POD-E_1000981/P1124894" xmlDataType="decimal"/>
    </xmlCellPr>
  </singleXmlCell>
  <singleXmlCell id="1134" r="O22" connectionId="0">
    <xmlCellPr id="1" uniqueName="P1124895">
      <xmlPr mapId="3" xpath="/TFI-IZD-POD/IPK-GFI-IZD-POD-E_1000981/P1124895" xmlDataType="decimal"/>
    </xmlCellPr>
  </singleXmlCell>
  <singleXmlCell id="1135" r="P22" connectionId="0">
    <xmlCellPr id="1" uniqueName="P1124896">
      <xmlPr mapId="3" xpath="/TFI-IZD-POD/IPK-GFI-IZD-POD-E_1000981/P1124896" xmlDataType="decimal"/>
    </xmlCellPr>
  </singleXmlCell>
  <singleXmlCell id="1136" r="Q22" connectionId="0">
    <xmlCellPr id="1" uniqueName="P1124897">
      <xmlPr mapId="3" xpath="/TFI-IZD-POD/IPK-GFI-IZD-POD-E_1000981/P1124897" xmlDataType="decimal"/>
    </xmlCellPr>
  </singleXmlCell>
  <singleXmlCell id="1137" r="R22" connectionId="0">
    <xmlCellPr id="1" uniqueName="P1124898">
      <xmlPr mapId="3" xpath="/TFI-IZD-POD/IPK-GFI-IZD-POD-E_1000981/P1124898" xmlDataType="decimal"/>
    </xmlCellPr>
  </singleXmlCell>
  <singleXmlCell id="1138" r="S22" connectionId="0">
    <xmlCellPr id="1" uniqueName="P1124804">
      <xmlPr mapId="3" xpath="/TFI-IZD-POD/IPK-GFI-IZD-POD-E_1000981/P1124804" xmlDataType="decimal"/>
    </xmlCellPr>
  </singleXmlCell>
  <singleXmlCell id="1139" r="T22" connectionId="0">
    <xmlCellPr id="1" uniqueName="P1124805">
      <xmlPr mapId="3" xpath="/TFI-IZD-POD/IPK-GFI-IZD-POD-E_1000981/P1124805" xmlDataType="decimal"/>
    </xmlCellPr>
  </singleXmlCell>
  <singleXmlCell id="1140" r="U22" connectionId="0">
    <xmlCellPr id="1" uniqueName="P1124904">
      <xmlPr mapId="3" xpath="/TFI-IZD-POD/IPK-GFI-IZD-POD-E_1000981/P1124904" xmlDataType="decimal"/>
    </xmlCellPr>
  </singleXmlCell>
  <singleXmlCell id="1141" r="V22" connectionId="0">
    <xmlCellPr id="1" uniqueName="P1124905">
      <xmlPr mapId="3" xpath="/TFI-IZD-POD/IPK-GFI-IZD-POD-E_1000981/P1124905" xmlDataType="decimal"/>
    </xmlCellPr>
  </singleXmlCell>
  <singleXmlCell id="1142" r="W22" connectionId="0">
    <xmlCellPr id="1" uniqueName="P1124906">
      <xmlPr mapId="3" xpath="/TFI-IZD-POD/IPK-GFI-IZD-POD-E_1000981/P1124906" xmlDataType="decimal"/>
    </xmlCellPr>
  </singleXmlCell>
  <singleXmlCell id="1143" r="X22" connectionId="0">
    <xmlCellPr id="1" uniqueName="P1124908">
      <xmlPr mapId="3" xpath="/TFI-IZD-POD/IPK-GFI-IZD-POD-E_1000981/P1124908" xmlDataType="decimal"/>
    </xmlCellPr>
  </singleXmlCell>
  <singleXmlCell id="1144" r="Y22" connectionId="0">
    <xmlCellPr id="1" uniqueName="P1124907">
      <xmlPr mapId="3" xpath="/TFI-IZD-POD/IPK-GFI-IZD-POD-E_1000981/P1124907" xmlDataType="decimal"/>
    </xmlCellPr>
  </singleXmlCell>
  <singleXmlCell id="1145" r="H23" connectionId="0">
    <xmlCellPr id="1" uniqueName="P1079920">
      <xmlPr mapId="3" xpath="/TFI-IZD-POD/IPK-GFI-IZD-POD-E_1000981/P1079920" xmlDataType="decimal"/>
    </xmlCellPr>
  </singleXmlCell>
  <singleXmlCell id="1146" r="I23" connectionId="0">
    <xmlCellPr id="1" uniqueName="P1079921">
      <xmlPr mapId="3" xpath="/TFI-IZD-POD/IPK-GFI-IZD-POD-E_1000981/P1079921" xmlDataType="decimal"/>
    </xmlCellPr>
  </singleXmlCell>
  <singleXmlCell id="1147" r="J23" connectionId="0">
    <xmlCellPr id="1" uniqueName="P1079922">
      <xmlPr mapId="3" xpath="/TFI-IZD-POD/IPK-GFI-IZD-POD-E_1000981/P1079922" xmlDataType="decimal"/>
    </xmlCellPr>
  </singleXmlCell>
  <singleXmlCell id="1148" r="K23" connectionId="0">
    <xmlCellPr id="1" uniqueName="P1079923">
      <xmlPr mapId="3" xpath="/TFI-IZD-POD/IPK-GFI-IZD-POD-E_1000981/P1079923" xmlDataType="decimal"/>
    </xmlCellPr>
  </singleXmlCell>
  <singleXmlCell id="1149" r="L23" connectionId="0">
    <xmlCellPr id="1" uniqueName="P1079924">
      <xmlPr mapId="3" xpath="/TFI-IZD-POD/IPK-GFI-IZD-POD-E_1000981/P1079924" xmlDataType="decimal"/>
    </xmlCellPr>
  </singleXmlCell>
  <singleXmlCell id="1150" r="M23" connectionId="0">
    <xmlCellPr id="1" uniqueName="P1079925">
      <xmlPr mapId="3" xpath="/TFI-IZD-POD/IPK-GFI-IZD-POD-E_1000981/P1079925" xmlDataType="decimal"/>
    </xmlCellPr>
  </singleXmlCell>
  <singleXmlCell id="1151" r="N23" connectionId="0">
    <xmlCellPr id="1" uniqueName="P1079926">
      <xmlPr mapId="3" xpath="/TFI-IZD-POD/IPK-GFI-IZD-POD-E_1000981/P1079926" xmlDataType="decimal"/>
    </xmlCellPr>
  </singleXmlCell>
  <singleXmlCell id="1152" r="O23" connectionId="0">
    <xmlCellPr id="1" uniqueName="P1079927">
      <xmlPr mapId="3" xpath="/TFI-IZD-POD/IPK-GFI-IZD-POD-E_1000981/P1079927" xmlDataType="decimal"/>
    </xmlCellPr>
  </singleXmlCell>
  <singleXmlCell id="1153" r="P23" connectionId="0">
    <xmlCellPr id="1" uniqueName="P1082003">
      <xmlPr mapId="3" xpath="/TFI-IZD-POD/IPK-GFI-IZD-POD-E_1000981/P1082003" xmlDataType="decimal"/>
    </xmlCellPr>
  </singleXmlCell>
  <singleXmlCell id="1154" r="Q23" connectionId="0">
    <xmlCellPr id="1" uniqueName="P1082004">
      <xmlPr mapId="3" xpath="/TFI-IZD-POD/IPK-GFI-IZD-POD-E_1000981/P1082004" xmlDataType="decimal"/>
    </xmlCellPr>
  </singleXmlCell>
  <singleXmlCell id="1155" r="R23" connectionId="0">
    <xmlCellPr id="1" uniqueName="P1082005">
      <xmlPr mapId="3" xpath="/TFI-IZD-POD/IPK-GFI-IZD-POD-E_1000981/P1082005" xmlDataType="decimal"/>
    </xmlCellPr>
  </singleXmlCell>
  <singleXmlCell id="1156" r="S23" connectionId="0">
    <xmlCellPr id="1" uniqueName="P1124806">
      <xmlPr mapId="3" xpath="/TFI-IZD-POD/IPK-GFI-IZD-POD-E_1000981/P1124806" xmlDataType="decimal"/>
    </xmlCellPr>
  </singleXmlCell>
  <singleXmlCell id="1157" r="T23" connectionId="0">
    <xmlCellPr id="1" uniqueName="P1124807">
      <xmlPr mapId="3" xpath="/TFI-IZD-POD/IPK-GFI-IZD-POD-E_1000981/P1124807" xmlDataType="decimal"/>
    </xmlCellPr>
  </singleXmlCell>
  <singleXmlCell id="1158" r="U23" connectionId="0">
    <xmlCellPr id="1" uniqueName="P1082007">
      <xmlPr mapId="3" xpath="/TFI-IZD-POD/IPK-GFI-IZD-POD-E_1000981/P1082007" xmlDataType="decimal"/>
    </xmlCellPr>
  </singleXmlCell>
  <singleXmlCell id="1159" r="V23" connectionId="0">
    <xmlCellPr id="1" uniqueName="P1082008">
      <xmlPr mapId="3" xpath="/TFI-IZD-POD/IPK-GFI-IZD-POD-E_1000981/P1082008" xmlDataType="decimal"/>
    </xmlCellPr>
  </singleXmlCell>
  <singleXmlCell id="1160" r="W23" connectionId="0">
    <xmlCellPr id="1" uniqueName="P1082010">
      <xmlPr mapId="3" xpath="/TFI-IZD-POD/IPK-GFI-IZD-POD-E_1000981/P1082010" xmlDataType="decimal"/>
    </xmlCellPr>
  </singleXmlCell>
  <singleXmlCell id="1161" r="X23" connectionId="0">
    <xmlCellPr id="1" uniqueName="P1082011">
      <xmlPr mapId="3" xpath="/TFI-IZD-POD/IPK-GFI-IZD-POD-E_1000981/P1082011" xmlDataType="decimal"/>
    </xmlCellPr>
  </singleXmlCell>
  <singleXmlCell id="1162" r="Y23" connectionId="0">
    <xmlCellPr id="1" uniqueName="P1082013">
      <xmlPr mapId="3" xpath="/TFI-IZD-POD/IPK-GFI-IZD-POD-E_1000981/P1082013" xmlDataType="decimal"/>
    </xmlCellPr>
  </singleXmlCell>
  <singleXmlCell id="1163" r="H24" connectionId="0">
    <xmlCellPr id="1" uniqueName="P1079936">
      <xmlPr mapId="3" xpath="/TFI-IZD-POD/IPK-GFI-IZD-POD-E_1000981/P1079936" xmlDataType="decimal"/>
    </xmlCellPr>
  </singleXmlCell>
  <singleXmlCell id="1164" r="I24" connectionId="0">
    <xmlCellPr id="1" uniqueName="P1079937">
      <xmlPr mapId="3" xpath="/TFI-IZD-POD/IPK-GFI-IZD-POD-E_1000981/P1079937" xmlDataType="decimal"/>
    </xmlCellPr>
  </singleXmlCell>
  <singleXmlCell id="1165" r="J24" connectionId="0">
    <xmlCellPr id="1" uniqueName="P1079938">
      <xmlPr mapId="3" xpath="/TFI-IZD-POD/IPK-GFI-IZD-POD-E_1000981/P1079938" xmlDataType="decimal"/>
    </xmlCellPr>
  </singleXmlCell>
  <singleXmlCell id="1166" r="K24" connectionId="0">
    <xmlCellPr id="1" uniqueName="P1079939">
      <xmlPr mapId="3" xpath="/TFI-IZD-POD/IPK-GFI-IZD-POD-E_1000981/P1079939" xmlDataType="decimal"/>
    </xmlCellPr>
  </singleXmlCell>
  <singleXmlCell id="1167" r="L24" connectionId="0">
    <xmlCellPr id="1" uniqueName="P1079940">
      <xmlPr mapId="3" xpath="/TFI-IZD-POD/IPK-GFI-IZD-POD-E_1000981/P1079940" xmlDataType="decimal"/>
    </xmlCellPr>
  </singleXmlCell>
  <singleXmlCell id="1168" r="M24" connectionId="0">
    <xmlCellPr id="1" uniqueName="P1079941">
      <xmlPr mapId="3" xpath="/TFI-IZD-POD/IPK-GFI-IZD-POD-E_1000981/P1079941" xmlDataType="decimal"/>
    </xmlCellPr>
  </singleXmlCell>
  <singleXmlCell id="1169" r="N24" connectionId="0">
    <xmlCellPr id="1" uniqueName="P1079942">
      <xmlPr mapId="3" xpath="/TFI-IZD-POD/IPK-GFI-IZD-POD-E_1000981/P1079942" xmlDataType="decimal"/>
    </xmlCellPr>
  </singleXmlCell>
  <singleXmlCell id="1170" r="O24" connectionId="0">
    <xmlCellPr id="1" uniqueName="P1079943">
      <xmlPr mapId="3" xpath="/TFI-IZD-POD/IPK-GFI-IZD-POD-E_1000981/P1079943" xmlDataType="decimal"/>
    </xmlCellPr>
  </singleXmlCell>
  <singleXmlCell id="1171" r="P24" connectionId="0">
    <xmlCellPr id="1" uniqueName="P1082038">
      <xmlPr mapId="3" xpath="/TFI-IZD-POD/IPK-GFI-IZD-POD-E_1000981/P1082038" xmlDataType="decimal"/>
    </xmlCellPr>
  </singleXmlCell>
  <singleXmlCell id="1172" r="Q24" connectionId="0">
    <xmlCellPr id="1" uniqueName="P1082045">
      <xmlPr mapId="3" xpath="/TFI-IZD-POD/IPK-GFI-IZD-POD-E_1000981/P1082045" xmlDataType="decimal"/>
    </xmlCellPr>
  </singleXmlCell>
  <singleXmlCell id="1173" r="R24" connectionId="0">
    <xmlCellPr id="1" uniqueName="P1082047">
      <xmlPr mapId="3" xpath="/TFI-IZD-POD/IPK-GFI-IZD-POD-E_1000981/P1082047" xmlDataType="decimal"/>
    </xmlCellPr>
  </singleXmlCell>
  <singleXmlCell id="1174" r="S24" connectionId="0">
    <xmlCellPr id="1" uniqueName="P1124809">
      <xmlPr mapId="3" xpath="/TFI-IZD-POD/IPK-GFI-IZD-POD-E_1000981/P1124809" xmlDataType="decimal"/>
    </xmlCellPr>
  </singleXmlCell>
  <singleXmlCell id="1175" r="T24" connectionId="0">
    <xmlCellPr id="1" uniqueName="P1124808">
      <xmlPr mapId="3" xpath="/TFI-IZD-POD/IPK-GFI-IZD-POD-E_1000981/P1124808" xmlDataType="decimal"/>
    </xmlCellPr>
  </singleXmlCell>
  <singleXmlCell id="1176" r="U24" connectionId="0">
    <xmlCellPr id="1" uniqueName="P1082048">
      <xmlPr mapId="3" xpath="/TFI-IZD-POD/IPK-GFI-IZD-POD-E_1000981/P1082048" xmlDataType="decimal"/>
    </xmlCellPr>
  </singleXmlCell>
  <singleXmlCell id="1177" r="V24" connectionId="0">
    <xmlCellPr id="1" uniqueName="P1082075">
      <xmlPr mapId="3" xpath="/TFI-IZD-POD/IPK-GFI-IZD-POD-E_1000981/P1082075" xmlDataType="decimal"/>
    </xmlCellPr>
  </singleXmlCell>
  <singleXmlCell id="1178" r="W24" connectionId="0">
    <xmlCellPr id="1" uniqueName="P1082077">
      <xmlPr mapId="3" xpath="/TFI-IZD-POD/IPK-GFI-IZD-POD-E_1000981/P1082077" xmlDataType="decimal"/>
    </xmlCellPr>
  </singleXmlCell>
  <singleXmlCell id="1179" r="X24" connectionId="0">
    <xmlCellPr id="1" uniqueName="P1082092">
      <xmlPr mapId="3" xpath="/TFI-IZD-POD/IPK-GFI-IZD-POD-E_1000981/P1082092" xmlDataType="decimal"/>
    </xmlCellPr>
  </singleXmlCell>
  <singleXmlCell id="1180" r="Y24" connectionId="0">
    <xmlCellPr id="1" uniqueName="P1082094">
      <xmlPr mapId="3" xpath="/TFI-IZD-POD/IPK-GFI-IZD-POD-E_1000981/P1082094" xmlDataType="decimal"/>
    </xmlCellPr>
  </singleXmlCell>
  <singleXmlCell id="1181" r="H25" connectionId="0">
    <xmlCellPr id="1" uniqueName="P1124888">
      <xmlPr mapId="3" xpath="/TFI-IZD-POD/IPK-GFI-IZD-POD-E_1000981/P1124888" xmlDataType="decimal"/>
    </xmlCellPr>
  </singleXmlCell>
  <singleXmlCell id="1182" r="I25" connectionId="0">
    <xmlCellPr id="1" uniqueName="P1124889">
      <xmlPr mapId="3" xpath="/TFI-IZD-POD/IPK-GFI-IZD-POD-E_1000981/P1124889" xmlDataType="decimal"/>
    </xmlCellPr>
  </singleXmlCell>
  <singleXmlCell id="1183" r="J25" connectionId="0">
    <xmlCellPr id="1" uniqueName="P1124890">
      <xmlPr mapId="3" xpath="/TFI-IZD-POD/IPK-GFI-IZD-POD-E_1000981/P1124890" xmlDataType="decimal"/>
    </xmlCellPr>
  </singleXmlCell>
  <singleXmlCell id="1184" r="K25" connectionId="0">
    <xmlCellPr id="1" uniqueName="P1124891">
      <xmlPr mapId="3" xpath="/TFI-IZD-POD/IPK-GFI-IZD-POD-E_1000981/P1124891" xmlDataType="decimal"/>
    </xmlCellPr>
  </singleXmlCell>
  <singleXmlCell id="1185" r="L25" connectionId="0">
    <xmlCellPr id="1" uniqueName="P1124892">
      <xmlPr mapId="3" xpath="/TFI-IZD-POD/IPK-GFI-IZD-POD-E_1000981/P1124892" xmlDataType="decimal"/>
    </xmlCellPr>
  </singleXmlCell>
  <singleXmlCell id="1186" r="M25" connectionId="0">
    <xmlCellPr id="1" uniqueName="P1124893">
      <xmlPr mapId="3" xpath="/TFI-IZD-POD/IPK-GFI-IZD-POD-E_1000981/P1124893" xmlDataType="decimal"/>
    </xmlCellPr>
  </singleXmlCell>
  <singleXmlCell id="1187" r="N25" connectionId="0">
    <xmlCellPr id="1" uniqueName="P1124899">
      <xmlPr mapId="3" xpath="/TFI-IZD-POD/IPK-GFI-IZD-POD-E_1000981/P1124899" xmlDataType="decimal"/>
    </xmlCellPr>
  </singleXmlCell>
  <singleXmlCell id="1188" r="O25" connectionId="0">
    <xmlCellPr id="1" uniqueName="P1124900">
      <xmlPr mapId="3" xpath="/TFI-IZD-POD/IPK-GFI-IZD-POD-E_1000981/P1124900" xmlDataType="decimal"/>
    </xmlCellPr>
  </singleXmlCell>
  <singleXmlCell id="1189" r="P25" connectionId="0">
    <xmlCellPr id="1" uniqueName="P1124901">
      <xmlPr mapId="3" xpath="/TFI-IZD-POD/IPK-GFI-IZD-POD-E_1000981/P1124901" xmlDataType="decimal"/>
    </xmlCellPr>
  </singleXmlCell>
  <singleXmlCell id="1190" r="Q25" connectionId="0">
    <xmlCellPr id="1" uniqueName="P1124902">
      <xmlPr mapId="3" xpath="/TFI-IZD-POD/IPK-GFI-IZD-POD-E_1000981/P1124902" xmlDataType="decimal"/>
    </xmlCellPr>
  </singleXmlCell>
  <singleXmlCell id="1191" r="R25" connectionId="0">
    <xmlCellPr id="1" uniqueName="P1124903">
      <xmlPr mapId="3" xpath="/TFI-IZD-POD/IPK-GFI-IZD-POD-E_1000981/P1124903" xmlDataType="decimal"/>
    </xmlCellPr>
  </singleXmlCell>
  <singleXmlCell id="1192" r="S25" connectionId="0">
    <xmlCellPr id="1" uniqueName="P1124810">
      <xmlPr mapId="3" xpath="/TFI-IZD-POD/IPK-GFI-IZD-POD-E_1000981/P1124810" xmlDataType="decimal"/>
    </xmlCellPr>
  </singleXmlCell>
  <singleXmlCell id="1193" r="T25" connectionId="0">
    <xmlCellPr id="1" uniqueName="P1124811">
      <xmlPr mapId="3" xpath="/TFI-IZD-POD/IPK-GFI-IZD-POD-E_1000981/P1124811" xmlDataType="decimal"/>
    </xmlCellPr>
  </singleXmlCell>
  <singleXmlCell id="1194" r="U25" connectionId="0">
    <xmlCellPr id="1" uniqueName="P1124909">
      <xmlPr mapId="3" xpath="/TFI-IZD-POD/IPK-GFI-IZD-POD-E_1000981/P1124909" xmlDataType="decimal"/>
    </xmlCellPr>
  </singleXmlCell>
  <singleXmlCell id="1195" r="V25" connectionId="0">
    <xmlCellPr id="1" uniqueName="P1124910">
      <xmlPr mapId="3" xpath="/TFI-IZD-POD/IPK-GFI-IZD-POD-E_1000981/P1124910" xmlDataType="decimal"/>
    </xmlCellPr>
  </singleXmlCell>
  <singleXmlCell id="1196" r="W25" connectionId="0">
    <xmlCellPr id="1" uniqueName="P1124911">
      <xmlPr mapId="3" xpath="/TFI-IZD-POD/IPK-GFI-IZD-POD-E_1000981/P1124911" xmlDataType="decimal"/>
    </xmlCellPr>
  </singleXmlCell>
  <singleXmlCell id="1197" r="X25" connectionId="0">
    <xmlCellPr id="1" uniqueName="P1124912">
      <xmlPr mapId="3" xpath="/TFI-IZD-POD/IPK-GFI-IZD-POD-E_1000981/P1124912" xmlDataType="decimal"/>
    </xmlCellPr>
  </singleXmlCell>
  <singleXmlCell id="1198" r="Y25" connectionId="0">
    <xmlCellPr id="1" uniqueName="P1124913">
      <xmlPr mapId="3" xpath="/TFI-IZD-POD/IPK-GFI-IZD-POD-E_1000981/P1124913" xmlDataType="decimal"/>
    </xmlCellPr>
  </singleXmlCell>
  <singleXmlCell id="1199" r="H26" connectionId="0">
    <xmlCellPr id="1" uniqueName="P1079944">
      <xmlPr mapId="3" xpath="/TFI-IZD-POD/IPK-GFI-IZD-POD-E_1000981/P1079944" xmlDataType="decimal"/>
    </xmlCellPr>
  </singleXmlCell>
  <singleXmlCell id="1200" r="I26" connectionId="0">
    <xmlCellPr id="1" uniqueName="P1079945">
      <xmlPr mapId="3" xpath="/TFI-IZD-POD/IPK-GFI-IZD-POD-E_1000981/P1079945" xmlDataType="decimal"/>
    </xmlCellPr>
  </singleXmlCell>
  <singleXmlCell id="1201" r="J26" connectionId="0">
    <xmlCellPr id="1" uniqueName="P1079946">
      <xmlPr mapId="3" xpath="/TFI-IZD-POD/IPK-GFI-IZD-POD-E_1000981/P1079946" xmlDataType="decimal"/>
    </xmlCellPr>
  </singleXmlCell>
  <singleXmlCell id="1202" r="K26" connectionId="0">
    <xmlCellPr id="1" uniqueName="P1079947">
      <xmlPr mapId="3" xpath="/TFI-IZD-POD/IPK-GFI-IZD-POD-E_1000981/P1079947" xmlDataType="decimal"/>
    </xmlCellPr>
  </singleXmlCell>
  <singleXmlCell id="1203" r="L26" connectionId="0">
    <xmlCellPr id="1" uniqueName="P1079948">
      <xmlPr mapId="3" xpath="/TFI-IZD-POD/IPK-GFI-IZD-POD-E_1000981/P1079948" xmlDataType="decimal"/>
    </xmlCellPr>
  </singleXmlCell>
  <singleXmlCell id="1204" r="M26" connectionId="0">
    <xmlCellPr id="1" uniqueName="P1079949">
      <xmlPr mapId="3" xpath="/TFI-IZD-POD/IPK-GFI-IZD-POD-E_1000981/P1079949" xmlDataType="decimal"/>
    </xmlCellPr>
  </singleXmlCell>
  <singleXmlCell id="1205" r="N26" connectionId="0">
    <xmlCellPr id="1" uniqueName="P1079950">
      <xmlPr mapId="3" xpath="/TFI-IZD-POD/IPK-GFI-IZD-POD-E_1000981/P1079950" xmlDataType="decimal"/>
    </xmlCellPr>
  </singleXmlCell>
  <singleXmlCell id="1206" r="O26" connectionId="0">
    <xmlCellPr id="1" uniqueName="P1079951">
      <xmlPr mapId="3" xpath="/TFI-IZD-POD/IPK-GFI-IZD-POD-E_1000981/P1079951" xmlDataType="decimal"/>
    </xmlCellPr>
  </singleXmlCell>
  <singleXmlCell id="1207" r="P26" connectionId="0">
    <xmlCellPr id="1" uniqueName="P1082096">
      <xmlPr mapId="3" xpath="/TFI-IZD-POD/IPK-GFI-IZD-POD-E_1000981/P1082096" xmlDataType="decimal"/>
    </xmlCellPr>
  </singleXmlCell>
  <singleXmlCell id="1208" r="Q26" connectionId="0">
    <xmlCellPr id="1" uniqueName="P1082098">
      <xmlPr mapId="3" xpath="/TFI-IZD-POD/IPK-GFI-IZD-POD-E_1000981/P1082098" xmlDataType="decimal"/>
    </xmlCellPr>
  </singleXmlCell>
  <singleXmlCell id="1209" r="R26" connectionId="0">
    <xmlCellPr id="1" uniqueName="P1082100">
      <xmlPr mapId="3" xpath="/TFI-IZD-POD/IPK-GFI-IZD-POD-E_1000981/P1082100" xmlDataType="decimal"/>
    </xmlCellPr>
  </singleXmlCell>
  <singleXmlCell id="1210" r="S26" connectionId="0">
    <xmlCellPr id="1" uniqueName="P1124812">
      <xmlPr mapId="3" xpath="/TFI-IZD-POD/IPK-GFI-IZD-POD-E_1000981/P1124812" xmlDataType="decimal"/>
    </xmlCellPr>
  </singleXmlCell>
  <singleXmlCell id="1211" r="T26" connectionId="0">
    <xmlCellPr id="1" uniqueName="P1124813">
      <xmlPr mapId="3" xpath="/TFI-IZD-POD/IPK-GFI-IZD-POD-E_1000981/P1124813" xmlDataType="decimal"/>
    </xmlCellPr>
  </singleXmlCell>
  <singleXmlCell id="1212" r="U26" connectionId="0">
    <xmlCellPr id="1" uniqueName="P1082102">
      <xmlPr mapId="3" xpath="/TFI-IZD-POD/IPK-GFI-IZD-POD-E_1000981/P1082102" xmlDataType="decimal"/>
    </xmlCellPr>
  </singleXmlCell>
  <singleXmlCell id="1213" r="V26" connectionId="0">
    <xmlCellPr id="1" uniqueName="P1082104">
      <xmlPr mapId="3" xpath="/TFI-IZD-POD/IPK-GFI-IZD-POD-E_1000981/P1082104" xmlDataType="decimal"/>
    </xmlCellPr>
  </singleXmlCell>
  <singleXmlCell id="1214" r="W26" connectionId="0">
    <xmlCellPr id="1" uniqueName="P1082105">
      <xmlPr mapId="3" xpath="/TFI-IZD-POD/IPK-GFI-IZD-POD-E_1000981/P1082105" xmlDataType="decimal"/>
    </xmlCellPr>
  </singleXmlCell>
  <singleXmlCell id="1215" r="X26" connectionId="0">
    <xmlCellPr id="1" uniqueName="P1082106">
      <xmlPr mapId="3" xpath="/TFI-IZD-POD/IPK-GFI-IZD-POD-E_1000981/P1082106" xmlDataType="decimal"/>
    </xmlCellPr>
  </singleXmlCell>
  <singleXmlCell id="1216" r="Y26" connectionId="0">
    <xmlCellPr id="1" uniqueName="P1082108">
      <xmlPr mapId="3" xpath="/TFI-IZD-POD/IPK-GFI-IZD-POD-E_1000981/P1082108" xmlDataType="decimal"/>
    </xmlCellPr>
  </singleXmlCell>
  <singleXmlCell id="1217" r="H27" connectionId="0">
    <xmlCellPr id="1" uniqueName="P1079952">
      <xmlPr mapId="3" xpath="/TFI-IZD-POD/IPK-GFI-IZD-POD-E_1000981/P1079952" xmlDataType="decimal"/>
    </xmlCellPr>
  </singleXmlCell>
  <singleXmlCell id="1218" r="I27" connectionId="0">
    <xmlCellPr id="1" uniqueName="P1079953">
      <xmlPr mapId="3" xpath="/TFI-IZD-POD/IPK-GFI-IZD-POD-E_1000981/P1079953" xmlDataType="decimal"/>
    </xmlCellPr>
  </singleXmlCell>
  <singleXmlCell id="1219" r="J27" connectionId="0">
    <xmlCellPr id="1" uniqueName="P1079954">
      <xmlPr mapId="3" xpath="/TFI-IZD-POD/IPK-GFI-IZD-POD-E_1000981/P1079954" xmlDataType="decimal"/>
    </xmlCellPr>
  </singleXmlCell>
  <singleXmlCell id="1220" r="K27" connectionId="0">
    <xmlCellPr id="1" uniqueName="P1079955">
      <xmlPr mapId="3" xpath="/TFI-IZD-POD/IPK-GFI-IZD-POD-E_1000981/P1079955" xmlDataType="decimal"/>
    </xmlCellPr>
  </singleXmlCell>
  <singleXmlCell id="1221" r="L27" connectionId="0">
    <xmlCellPr id="1" uniqueName="P1079956">
      <xmlPr mapId="3" xpath="/TFI-IZD-POD/IPK-GFI-IZD-POD-E_1000981/P1079956" xmlDataType="decimal"/>
    </xmlCellPr>
  </singleXmlCell>
  <singleXmlCell id="1222" r="M27" connectionId="0">
    <xmlCellPr id="1" uniqueName="P1079957">
      <xmlPr mapId="3" xpath="/TFI-IZD-POD/IPK-GFI-IZD-POD-E_1000981/P1079957" xmlDataType="decimal"/>
    </xmlCellPr>
  </singleXmlCell>
  <singleXmlCell id="1223" r="N27" connectionId="0">
    <xmlCellPr id="1" uniqueName="P1079958">
      <xmlPr mapId="3" xpath="/TFI-IZD-POD/IPK-GFI-IZD-POD-E_1000981/P1079958" xmlDataType="decimal"/>
    </xmlCellPr>
  </singleXmlCell>
  <singleXmlCell id="1224" r="O27" connectionId="0">
    <xmlCellPr id="1" uniqueName="P1079959">
      <xmlPr mapId="3" xpath="/TFI-IZD-POD/IPK-GFI-IZD-POD-E_1000981/P1079959" xmlDataType="decimal"/>
    </xmlCellPr>
  </singleXmlCell>
  <singleXmlCell id="1225" r="P27" connectionId="0">
    <xmlCellPr id="1" uniqueName="P1082110">
      <xmlPr mapId="3" xpath="/TFI-IZD-POD/IPK-GFI-IZD-POD-E_1000981/P1082110" xmlDataType="decimal"/>
    </xmlCellPr>
  </singleXmlCell>
  <singleXmlCell id="1226" r="Q27" connectionId="0">
    <xmlCellPr id="1" uniqueName="P1082112">
      <xmlPr mapId="3" xpath="/TFI-IZD-POD/IPK-GFI-IZD-POD-E_1000981/P1082112" xmlDataType="decimal"/>
    </xmlCellPr>
  </singleXmlCell>
  <singleXmlCell id="1227" r="R27" connectionId="0">
    <xmlCellPr id="1" uniqueName="P1082115">
      <xmlPr mapId="3" xpath="/TFI-IZD-POD/IPK-GFI-IZD-POD-E_1000981/P1082115" xmlDataType="decimal"/>
    </xmlCellPr>
  </singleXmlCell>
  <singleXmlCell id="1228" r="S27" connectionId="0">
    <xmlCellPr id="1" uniqueName="P1124814">
      <xmlPr mapId="3" xpath="/TFI-IZD-POD/IPK-GFI-IZD-POD-E_1000981/P1124814" xmlDataType="decimal"/>
    </xmlCellPr>
  </singleXmlCell>
  <singleXmlCell id="1229" r="T27" connectionId="0">
    <xmlCellPr id="1" uniqueName="P1124815">
      <xmlPr mapId="3" xpath="/TFI-IZD-POD/IPK-GFI-IZD-POD-E_1000981/P1124815" xmlDataType="decimal"/>
    </xmlCellPr>
  </singleXmlCell>
  <singleXmlCell id="1230" r="U27" connectionId="0">
    <xmlCellPr id="1" uniqueName="P1082118">
      <xmlPr mapId="3" xpath="/TFI-IZD-POD/IPK-GFI-IZD-POD-E_1000981/P1082118" xmlDataType="decimal"/>
    </xmlCellPr>
  </singleXmlCell>
  <singleXmlCell id="1231" r="V27" connectionId="0">
    <xmlCellPr id="1" uniqueName="P1082121">
      <xmlPr mapId="3" xpath="/TFI-IZD-POD/IPK-GFI-IZD-POD-E_1000981/P1082121" xmlDataType="decimal"/>
    </xmlCellPr>
  </singleXmlCell>
  <singleXmlCell id="1232" r="W27" connectionId="0">
    <xmlCellPr id="1" uniqueName="P1082125">
      <xmlPr mapId="3" xpath="/TFI-IZD-POD/IPK-GFI-IZD-POD-E_1000981/P1082125" xmlDataType="decimal"/>
    </xmlCellPr>
  </singleXmlCell>
  <singleXmlCell id="1233" r="X27" connectionId="0">
    <xmlCellPr id="1" uniqueName="P1082133">
      <xmlPr mapId="3" xpath="/TFI-IZD-POD/IPK-GFI-IZD-POD-E_1000981/P1082133" xmlDataType="decimal"/>
    </xmlCellPr>
  </singleXmlCell>
  <singleXmlCell id="1234" r="Y27" connectionId="0">
    <xmlCellPr id="1" uniqueName="P1082135">
      <xmlPr mapId="3" xpath="/TFI-IZD-POD/IPK-GFI-IZD-POD-E_1000981/P1082135" xmlDataType="decimal"/>
    </xmlCellPr>
  </singleXmlCell>
  <singleXmlCell id="1235" r="H28" connectionId="0">
    <xmlCellPr id="1" uniqueName="P1079960">
      <xmlPr mapId="3" xpath="/TFI-IZD-POD/IPK-GFI-IZD-POD-E_1000981/P1079960" xmlDataType="decimal"/>
    </xmlCellPr>
  </singleXmlCell>
  <singleXmlCell id="1236" r="I28" connectionId="0">
    <xmlCellPr id="1" uniqueName="P1079961">
      <xmlPr mapId="3" xpath="/TFI-IZD-POD/IPK-GFI-IZD-POD-E_1000981/P1079961" xmlDataType="decimal"/>
    </xmlCellPr>
  </singleXmlCell>
  <singleXmlCell id="1237" r="J28" connectionId="0">
    <xmlCellPr id="1" uniqueName="P1079962">
      <xmlPr mapId="3" xpath="/TFI-IZD-POD/IPK-GFI-IZD-POD-E_1000981/P1079962" xmlDataType="decimal"/>
    </xmlCellPr>
  </singleXmlCell>
  <singleXmlCell id="1238" r="K28" connectionId="0">
    <xmlCellPr id="1" uniqueName="P1079963">
      <xmlPr mapId="3" xpath="/TFI-IZD-POD/IPK-GFI-IZD-POD-E_1000981/P1079963" xmlDataType="decimal"/>
    </xmlCellPr>
  </singleXmlCell>
  <singleXmlCell id="1239" r="L28" connectionId="0">
    <xmlCellPr id="1" uniqueName="P1079964">
      <xmlPr mapId="3" xpath="/TFI-IZD-POD/IPK-GFI-IZD-POD-E_1000981/P1079964" xmlDataType="decimal"/>
    </xmlCellPr>
  </singleXmlCell>
  <singleXmlCell id="1240" r="M28" connectionId="0">
    <xmlCellPr id="1" uniqueName="P1079965">
      <xmlPr mapId="3" xpath="/TFI-IZD-POD/IPK-GFI-IZD-POD-E_1000981/P1079965" xmlDataType="decimal"/>
    </xmlCellPr>
  </singleXmlCell>
  <singleXmlCell id="1241" r="N28" connectionId="0">
    <xmlCellPr id="1" uniqueName="P1079966">
      <xmlPr mapId="3" xpath="/TFI-IZD-POD/IPK-GFI-IZD-POD-E_1000981/P1079966" xmlDataType="decimal"/>
    </xmlCellPr>
  </singleXmlCell>
  <singleXmlCell id="1242" r="O28" connectionId="0">
    <xmlCellPr id="1" uniqueName="P1079967">
      <xmlPr mapId="3" xpath="/TFI-IZD-POD/IPK-GFI-IZD-POD-E_1000981/P1079967" xmlDataType="decimal"/>
    </xmlCellPr>
  </singleXmlCell>
  <singleXmlCell id="1243" r="P28" connectionId="0">
    <xmlCellPr id="1" uniqueName="P1082136">
      <xmlPr mapId="3" xpath="/TFI-IZD-POD/IPK-GFI-IZD-POD-E_1000981/P1082136" xmlDataType="decimal"/>
    </xmlCellPr>
  </singleXmlCell>
  <singleXmlCell id="1244" r="Q28" connectionId="0">
    <xmlCellPr id="1" uniqueName="P1082139">
      <xmlPr mapId="3" xpath="/TFI-IZD-POD/IPK-GFI-IZD-POD-E_1000981/P1082139" xmlDataType="decimal"/>
    </xmlCellPr>
  </singleXmlCell>
  <singleXmlCell id="1245" r="R28" connectionId="0">
    <xmlCellPr id="1" uniqueName="P1082147">
      <xmlPr mapId="3" xpath="/TFI-IZD-POD/IPK-GFI-IZD-POD-E_1000981/P1082147" xmlDataType="decimal"/>
    </xmlCellPr>
  </singleXmlCell>
  <singleXmlCell id="1246" r="S28" connectionId="0">
    <xmlCellPr id="1" uniqueName="P1124816">
      <xmlPr mapId="3" xpath="/TFI-IZD-POD/IPK-GFI-IZD-POD-E_1000981/P1124816" xmlDataType="decimal"/>
    </xmlCellPr>
  </singleXmlCell>
  <singleXmlCell id="1247" r="T28" connectionId="0">
    <xmlCellPr id="1" uniqueName="P1124817">
      <xmlPr mapId="3" xpath="/TFI-IZD-POD/IPK-GFI-IZD-POD-E_1000981/P1124817" xmlDataType="decimal"/>
    </xmlCellPr>
  </singleXmlCell>
  <singleXmlCell id="1248" r="U28" connectionId="0">
    <xmlCellPr id="1" uniqueName="P1082148">
      <xmlPr mapId="3" xpath="/TFI-IZD-POD/IPK-GFI-IZD-POD-E_1000981/P1082148" xmlDataType="decimal"/>
    </xmlCellPr>
  </singleXmlCell>
  <singleXmlCell id="1249" r="V28" connectionId="0">
    <xmlCellPr id="1" uniqueName="P1082149">
      <xmlPr mapId="3" xpath="/TFI-IZD-POD/IPK-GFI-IZD-POD-E_1000981/P1082149" xmlDataType="decimal"/>
    </xmlCellPr>
  </singleXmlCell>
  <singleXmlCell id="1250" r="W28" connectionId="0">
    <xmlCellPr id="1" uniqueName="P1082150">
      <xmlPr mapId="3" xpath="/TFI-IZD-POD/IPK-GFI-IZD-POD-E_1000981/P1082150" xmlDataType="decimal"/>
    </xmlCellPr>
  </singleXmlCell>
  <singleXmlCell id="1251" r="X28" connectionId="0">
    <xmlCellPr id="1" uniqueName="P1082151">
      <xmlPr mapId="3" xpath="/TFI-IZD-POD/IPK-GFI-IZD-POD-E_1000981/P1082151" xmlDataType="decimal"/>
    </xmlCellPr>
  </singleXmlCell>
  <singleXmlCell id="1252" r="Y28" connectionId="0">
    <xmlCellPr id="1" uniqueName="P1082152">
      <xmlPr mapId="3" xpath="/TFI-IZD-POD/IPK-GFI-IZD-POD-E_1000981/P1082152" xmlDataType="decimal"/>
    </xmlCellPr>
  </singleXmlCell>
  <singleXmlCell id="1253" r="H29" connectionId="0">
    <xmlCellPr id="1" uniqueName="P1079968">
      <xmlPr mapId="3" xpath="/TFI-IZD-POD/IPK-GFI-IZD-POD-E_1000981/P1079968" xmlDataType="decimal"/>
    </xmlCellPr>
  </singleXmlCell>
  <singleXmlCell id="1254" r="I29" connectionId="0">
    <xmlCellPr id="1" uniqueName="P1079969">
      <xmlPr mapId="3" xpath="/TFI-IZD-POD/IPK-GFI-IZD-POD-E_1000981/P1079969" xmlDataType="decimal"/>
    </xmlCellPr>
  </singleXmlCell>
  <singleXmlCell id="1255" r="J29" connectionId="0">
    <xmlCellPr id="1" uniqueName="P1079970">
      <xmlPr mapId="3" xpath="/TFI-IZD-POD/IPK-GFI-IZD-POD-E_1000981/P1079970" xmlDataType="decimal"/>
    </xmlCellPr>
  </singleXmlCell>
  <singleXmlCell id="1256" r="K29" connectionId="0">
    <xmlCellPr id="1" uniqueName="P1079971">
      <xmlPr mapId="3" xpath="/TFI-IZD-POD/IPK-GFI-IZD-POD-E_1000981/P1079971" xmlDataType="decimal"/>
    </xmlCellPr>
  </singleXmlCell>
  <singleXmlCell id="1257" r="L29" connectionId="0">
    <xmlCellPr id="1" uniqueName="P1079972">
      <xmlPr mapId="3" xpath="/TFI-IZD-POD/IPK-GFI-IZD-POD-E_1000981/P1079972" xmlDataType="decimal"/>
    </xmlCellPr>
  </singleXmlCell>
  <singleXmlCell id="1258" r="M29" connectionId="0">
    <xmlCellPr id="1" uniqueName="P1079973">
      <xmlPr mapId="3" xpath="/TFI-IZD-POD/IPK-GFI-IZD-POD-E_1000981/P1079973" xmlDataType="decimal"/>
    </xmlCellPr>
  </singleXmlCell>
  <singleXmlCell id="1259" r="N29" connectionId="0">
    <xmlCellPr id="1" uniqueName="P1079974">
      <xmlPr mapId="3" xpath="/TFI-IZD-POD/IPK-GFI-IZD-POD-E_1000981/P1079974" xmlDataType="decimal"/>
    </xmlCellPr>
  </singleXmlCell>
  <singleXmlCell id="1260" r="O29" connectionId="0">
    <xmlCellPr id="1" uniqueName="P1079975">
      <xmlPr mapId="3" xpath="/TFI-IZD-POD/IPK-GFI-IZD-POD-E_1000981/P1079975" xmlDataType="decimal"/>
    </xmlCellPr>
  </singleXmlCell>
  <singleXmlCell id="1261" r="P29" connectionId="0">
    <xmlCellPr id="1" uniqueName="P1082153">
      <xmlPr mapId="3" xpath="/TFI-IZD-POD/IPK-GFI-IZD-POD-E_1000981/P1082153" xmlDataType="decimal"/>
    </xmlCellPr>
  </singleXmlCell>
  <singleXmlCell id="1262" r="Q29" connectionId="0">
    <xmlCellPr id="1" uniqueName="P1082155">
      <xmlPr mapId="3" xpath="/TFI-IZD-POD/IPK-GFI-IZD-POD-E_1000981/P1082155" xmlDataType="decimal"/>
    </xmlCellPr>
  </singleXmlCell>
  <singleXmlCell id="1263" r="R29" connectionId="0">
    <xmlCellPr id="1" uniqueName="P1082156">
      <xmlPr mapId="3" xpath="/TFI-IZD-POD/IPK-GFI-IZD-POD-E_1000981/P1082156" xmlDataType="decimal"/>
    </xmlCellPr>
  </singleXmlCell>
  <singleXmlCell id="1264" r="S29" connectionId="0">
    <xmlCellPr id="1" uniqueName="P1124818">
      <xmlPr mapId="3" xpath="/TFI-IZD-POD/IPK-GFI-IZD-POD-E_1000981/P1124818" xmlDataType="decimal"/>
    </xmlCellPr>
  </singleXmlCell>
  <singleXmlCell id="1265" r="T29" connectionId="0">
    <xmlCellPr id="1" uniqueName="P1124819">
      <xmlPr mapId="3" xpath="/TFI-IZD-POD/IPK-GFI-IZD-POD-E_1000981/P1124819" xmlDataType="decimal"/>
    </xmlCellPr>
  </singleXmlCell>
  <singleXmlCell id="1266" r="U29" connectionId="0">
    <xmlCellPr id="1" uniqueName="P1082157">
      <xmlPr mapId="3" xpath="/TFI-IZD-POD/IPK-GFI-IZD-POD-E_1000981/P1082157" xmlDataType="decimal"/>
    </xmlCellPr>
  </singleXmlCell>
  <singleXmlCell id="1267" r="V29" connectionId="0">
    <xmlCellPr id="1" uniqueName="P1082158">
      <xmlPr mapId="3" xpath="/TFI-IZD-POD/IPK-GFI-IZD-POD-E_1000981/P1082158" xmlDataType="decimal"/>
    </xmlCellPr>
  </singleXmlCell>
  <singleXmlCell id="1268" r="W29" connectionId="0">
    <xmlCellPr id="1" uniqueName="P1082159">
      <xmlPr mapId="3" xpath="/TFI-IZD-POD/IPK-GFI-IZD-POD-E_1000981/P1082159" xmlDataType="decimal"/>
    </xmlCellPr>
  </singleXmlCell>
  <singleXmlCell id="1269" r="X29" connectionId="0">
    <xmlCellPr id="1" uniqueName="P1082160">
      <xmlPr mapId="3" xpath="/TFI-IZD-POD/IPK-GFI-IZD-POD-E_1000981/P1082160" xmlDataType="decimal"/>
    </xmlCellPr>
  </singleXmlCell>
  <singleXmlCell id="1270" r="Y29" connectionId="0">
    <xmlCellPr id="1" uniqueName="P1082161">
      <xmlPr mapId="3" xpath="/TFI-IZD-POD/IPK-GFI-IZD-POD-E_1000981/P1082161" xmlDataType="decimal"/>
    </xmlCellPr>
  </singleXmlCell>
  <singleXmlCell id="1271" r="H30" connectionId="0">
    <xmlCellPr id="1" uniqueName="P1079976">
      <xmlPr mapId="3" xpath="/TFI-IZD-POD/IPK-GFI-IZD-POD-E_1000981/P1079976" xmlDataType="decimal"/>
    </xmlCellPr>
  </singleXmlCell>
  <singleXmlCell id="1272" r="I30" connectionId="0">
    <xmlCellPr id="1" uniqueName="P1079977">
      <xmlPr mapId="3" xpath="/TFI-IZD-POD/IPK-GFI-IZD-POD-E_1000981/P1079977" xmlDataType="decimal"/>
    </xmlCellPr>
  </singleXmlCell>
  <singleXmlCell id="1273" r="J30" connectionId="0">
    <xmlCellPr id="1" uniqueName="P1079978">
      <xmlPr mapId="3" xpath="/TFI-IZD-POD/IPK-GFI-IZD-POD-E_1000981/P1079978" xmlDataType="decimal"/>
    </xmlCellPr>
  </singleXmlCell>
  <singleXmlCell id="1274" r="K30" connectionId="0">
    <xmlCellPr id="1" uniqueName="P1079979">
      <xmlPr mapId="3" xpath="/TFI-IZD-POD/IPK-GFI-IZD-POD-E_1000981/P1079979" xmlDataType="decimal"/>
    </xmlCellPr>
  </singleXmlCell>
  <singleXmlCell id="1275" r="L30" connectionId="0">
    <xmlCellPr id="1" uniqueName="P1079980">
      <xmlPr mapId="3" xpath="/TFI-IZD-POD/IPK-GFI-IZD-POD-E_1000981/P1079980" xmlDataType="decimal"/>
    </xmlCellPr>
  </singleXmlCell>
  <singleXmlCell id="1276" r="M30" connectionId="0">
    <xmlCellPr id="1" uniqueName="P1079981">
      <xmlPr mapId="3" xpath="/TFI-IZD-POD/IPK-GFI-IZD-POD-E_1000981/P1079981" xmlDataType="decimal"/>
    </xmlCellPr>
  </singleXmlCell>
  <singleXmlCell id="1277" r="N30" connectionId="0">
    <xmlCellPr id="1" uniqueName="P1079982">
      <xmlPr mapId="3" xpath="/TFI-IZD-POD/IPK-GFI-IZD-POD-E_1000981/P1079982" xmlDataType="decimal"/>
    </xmlCellPr>
  </singleXmlCell>
  <singleXmlCell id="1278" r="O30" connectionId="0">
    <xmlCellPr id="1" uniqueName="P1079983">
      <xmlPr mapId="3" xpath="/TFI-IZD-POD/IPK-GFI-IZD-POD-E_1000981/P1079983" xmlDataType="decimal"/>
    </xmlCellPr>
  </singleXmlCell>
  <singleXmlCell id="1279" r="P30" connectionId="0">
    <xmlCellPr id="1" uniqueName="P1082162">
      <xmlPr mapId="3" xpath="/TFI-IZD-POD/IPK-GFI-IZD-POD-E_1000981/P1082162" xmlDataType="decimal"/>
    </xmlCellPr>
  </singleXmlCell>
  <singleXmlCell id="1280" r="Q30" connectionId="0">
    <xmlCellPr id="1" uniqueName="P1082163">
      <xmlPr mapId="3" xpath="/TFI-IZD-POD/IPK-GFI-IZD-POD-E_1000981/P1082163" xmlDataType="decimal"/>
    </xmlCellPr>
  </singleXmlCell>
  <singleXmlCell id="1281" r="R30" connectionId="0">
    <xmlCellPr id="1" uniqueName="P1082164">
      <xmlPr mapId="3" xpath="/TFI-IZD-POD/IPK-GFI-IZD-POD-E_1000981/P1082164" xmlDataType="decimal"/>
    </xmlCellPr>
  </singleXmlCell>
  <singleXmlCell id="1282" r="S30" connectionId="0">
    <xmlCellPr id="1" uniqueName="P1124820">
      <xmlPr mapId="3" xpath="/TFI-IZD-POD/IPK-GFI-IZD-POD-E_1000981/P1124820" xmlDataType="decimal"/>
    </xmlCellPr>
  </singleXmlCell>
  <singleXmlCell id="1283" r="T30" connectionId="0">
    <xmlCellPr id="1" uniqueName="P1124821">
      <xmlPr mapId="3" xpath="/TFI-IZD-POD/IPK-GFI-IZD-POD-E_1000981/P1124821" xmlDataType="decimal"/>
    </xmlCellPr>
  </singleXmlCell>
  <singleXmlCell id="1284" r="U30" connectionId="0">
    <xmlCellPr id="1" uniqueName="P1082165">
      <xmlPr mapId="3" xpath="/TFI-IZD-POD/IPK-GFI-IZD-POD-E_1000981/P1082165" xmlDataType="decimal"/>
    </xmlCellPr>
  </singleXmlCell>
  <singleXmlCell id="1285" r="V30" connectionId="0">
    <xmlCellPr id="1" uniqueName="P1082166">
      <xmlPr mapId="3" xpath="/TFI-IZD-POD/IPK-GFI-IZD-POD-E_1000981/P1082166" xmlDataType="decimal"/>
    </xmlCellPr>
  </singleXmlCell>
  <singleXmlCell id="1286" r="W30" connectionId="0">
    <xmlCellPr id="1" uniqueName="P1082167">
      <xmlPr mapId="3" xpath="/TFI-IZD-POD/IPK-GFI-IZD-POD-E_1000981/P1082167" xmlDataType="decimal"/>
    </xmlCellPr>
  </singleXmlCell>
  <singleXmlCell id="1287" r="X30" connectionId="0">
    <xmlCellPr id="1" uniqueName="P1082168">
      <xmlPr mapId="3" xpath="/TFI-IZD-POD/IPK-GFI-IZD-POD-E_1000981/P1082168" xmlDataType="decimal"/>
    </xmlCellPr>
  </singleXmlCell>
  <singleXmlCell id="1288" r="Y30" connectionId="0">
    <xmlCellPr id="1" uniqueName="P1082169">
      <xmlPr mapId="3" xpath="/TFI-IZD-POD/IPK-GFI-IZD-POD-E_1000981/P1082169" xmlDataType="decimal"/>
    </xmlCellPr>
  </singleXmlCell>
  <singleXmlCell id="1289" r="H32" connectionId="0">
    <xmlCellPr id="1" uniqueName="P1079984">
      <xmlPr mapId="3" xpath="/TFI-IZD-POD/IPK-GFI-IZD-POD-E_1000981/P1079984" xmlDataType="decimal"/>
    </xmlCellPr>
  </singleXmlCell>
  <singleXmlCell id="1290" r="I32" connectionId="0">
    <xmlCellPr id="1" uniqueName="P1079985">
      <xmlPr mapId="3" xpath="/TFI-IZD-POD/IPK-GFI-IZD-POD-E_1000981/P1079985" xmlDataType="decimal"/>
    </xmlCellPr>
  </singleXmlCell>
  <singleXmlCell id="1291" r="J32" connectionId="0">
    <xmlCellPr id="1" uniqueName="P1079986">
      <xmlPr mapId="3" xpath="/TFI-IZD-POD/IPK-GFI-IZD-POD-E_1000981/P1079986" xmlDataType="decimal"/>
    </xmlCellPr>
  </singleXmlCell>
  <singleXmlCell id="1292" r="K32" connectionId="0">
    <xmlCellPr id="1" uniqueName="P1079987">
      <xmlPr mapId="3" xpath="/TFI-IZD-POD/IPK-GFI-IZD-POD-E_1000981/P1079987" xmlDataType="decimal"/>
    </xmlCellPr>
  </singleXmlCell>
  <singleXmlCell id="1293" r="L32" connectionId="0">
    <xmlCellPr id="1" uniqueName="P1079988">
      <xmlPr mapId="3" xpath="/TFI-IZD-POD/IPK-GFI-IZD-POD-E_1000981/P1079988" xmlDataType="decimal"/>
    </xmlCellPr>
  </singleXmlCell>
  <singleXmlCell id="1294" r="M32" connectionId="0">
    <xmlCellPr id="1" uniqueName="P1079989">
      <xmlPr mapId="3" xpath="/TFI-IZD-POD/IPK-GFI-IZD-POD-E_1000981/P1079989" xmlDataType="decimal"/>
    </xmlCellPr>
  </singleXmlCell>
  <singleXmlCell id="1295" r="N32" connectionId="0">
    <xmlCellPr id="1" uniqueName="P1079990">
      <xmlPr mapId="3" xpath="/TFI-IZD-POD/IPK-GFI-IZD-POD-E_1000981/P1079990" xmlDataType="decimal"/>
    </xmlCellPr>
  </singleXmlCell>
  <singleXmlCell id="1296" r="O32" connectionId="0">
    <xmlCellPr id="1" uniqueName="P1079991">
      <xmlPr mapId="3" xpath="/TFI-IZD-POD/IPK-GFI-IZD-POD-E_1000981/P1079991" xmlDataType="decimal"/>
    </xmlCellPr>
  </singleXmlCell>
  <singleXmlCell id="1297" r="P32" connectionId="0">
    <xmlCellPr id="1" uniqueName="P1082170">
      <xmlPr mapId="3" xpath="/TFI-IZD-POD/IPK-GFI-IZD-POD-E_1000981/P1082170" xmlDataType="decimal"/>
    </xmlCellPr>
  </singleXmlCell>
  <singleXmlCell id="1298" r="Q32" connectionId="0">
    <xmlCellPr id="1" uniqueName="P1082171">
      <xmlPr mapId="3" xpath="/TFI-IZD-POD/IPK-GFI-IZD-POD-E_1000981/P1082171" xmlDataType="decimal"/>
    </xmlCellPr>
  </singleXmlCell>
  <singleXmlCell id="1299" r="R32" connectionId="0">
    <xmlCellPr id="1" uniqueName="P1082172">
      <xmlPr mapId="3" xpath="/TFI-IZD-POD/IPK-GFI-IZD-POD-E_1000981/P1082172" xmlDataType="decimal"/>
    </xmlCellPr>
  </singleXmlCell>
  <singleXmlCell id="1300" r="S32" connectionId="0">
    <xmlCellPr id="1" uniqueName="P1124822">
      <xmlPr mapId="3" xpath="/TFI-IZD-POD/IPK-GFI-IZD-POD-E_1000981/P1124822" xmlDataType="decimal"/>
    </xmlCellPr>
  </singleXmlCell>
  <singleXmlCell id="1301" r="T32" connectionId="0">
    <xmlCellPr id="1" uniqueName="P1124823">
      <xmlPr mapId="3" xpath="/TFI-IZD-POD/IPK-GFI-IZD-POD-E_1000981/P1124823" xmlDataType="decimal"/>
    </xmlCellPr>
  </singleXmlCell>
  <singleXmlCell id="1302" r="U32" connectionId="0">
    <xmlCellPr id="1" uniqueName="P1082173">
      <xmlPr mapId="3" xpath="/TFI-IZD-POD/IPK-GFI-IZD-POD-E_1000981/P1082173" xmlDataType="decimal"/>
    </xmlCellPr>
  </singleXmlCell>
  <singleXmlCell id="1303" r="V32" connectionId="0">
    <xmlCellPr id="1" uniqueName="P1082174">
      <xmlPr mapId="3" xpath="/TFI-IZD-POD/IPK-GFI-IZD-POD-E_1000981/P1082174" xmlDataType="decimal"/>
    </xmlCellPr>
  </singleXmlCell>
  <singleXmlCell id="1304" r="W32" connectionId="0">
    <xmlCellPr id="1" uniqueName="P1082175">
      <xmlPr mapId="3" xpath="/TFI-IZD-POD/IPK-GFI-IZD-POD-E_1000981/P1082175" xmlDataType="decimal"/>
    </xmlCellPr>
  </singleXmlCell>
  <singleXmlCell id="1305" r="X32" connectionId="0">
    <xmlCellPr id="1" uniqueName="P1082176">
      <xmlPr mapId="3" xpath="/TFI-IZD-POD/IPK-GFI-IZD-POD-E_1000981/P1082176" xmlDataType="decimal"/>
    </xmlCellPr>
  </singleXmlCell>
  <singleXmlCell id="1306" r="Y32" connectionId="0">
    <xmlCellPr id="1" uniqueName="P1082177">
      <xmlPr mapId="3" xpath="/TFI-IZD-POD/IPK-GFI-IZD-POD-E_1000981/P1082177" xmlDataType="decimal"/>
    </xmlCellPr>
  </singleXmlCell>
  <singleXmlCell id="1307" r="H33" connectionId="0">
    <xmlCellPr id="1" uniqueName="P1079992">
      <xmlPr mapId="3" xpath="/TFI-IZD-POD/IPK-GFI-IZD-POD-E_1000981/P1079992" xmlDataType="decimal"/>
    </xmlCellPr>
  </singleXmlCell>
  <singleXmlCell id="1308" r="I33" connectionId="0">
    <xmlCellPr id="1" uniqueName="P1079993">
      <xmlPr mapId="3" xpath="/TFI-IZD-POD/IPK-GFI-IZD-POD-E_1000981/P1079993" xmlDataType="decimal"/>
    </xmlCellPr>
  </singleXmlCell>
  <singleXmlCell id="1309" r="J33" connectionId="0">
    <xmlCellPr id="1" uniqueName="P1079994">
      <xmlPr mapId="3" xpath="/TFI-IZD-POD/IPK-GFI-IZD-POD-E_1000981/P1079994" xmlDataType="decimal"/>
    </xmlCellPr>
  </singleXmlCell>
  <singleXmlCell id="1310" r="K33" connectionId="0">
    <xmlCellPr id="1" uniqueName="P1079995">
      <xmlPr mapId="3" xpath="/TFI-IZD-POD/IPK-GFI-IZD-POD-E_1000981/P1079995" xmlDataType="decimal"/>
    </xmlCellPr>
  </singleXmlCell>
  <singleXmlCell id="1311" r="L33" connectionId="0">
    <xmlCellPr id="1" uniqueName="P1079996">
      <xmlPr mapId="3" xpath="/TFI-IZD-POD/IPK-GFI-IZD-POD-E_1000981/P1079996" xmlDataType="decimal"/>
    </xmlCellPr>
  </singleXmlCell>
  <singleXmlCell id="1312" r="M33" connectionId="0">
    <xmlCellPr id="1" uniqueName="P1079997">
      <xmlPr mapId="3" xpath="/TFI-IZD-POD/IPK-GFI-IZD-POD-E_1000981/P1079997" xmlDataType="decimal"/>
    </xmlCellPr>
  </singleXmlCell>
  <singleXmlCell id="1313" r="N33" connectionId="0">
    <xmlCellPr id="1" uniqueName="P1079998">
      <xmlPr mapId="3" xpath="/TFI-IZD-POD/IPK-GFI-IZD-POD-E_1000981/P1079998" xmlDataType="decimal"/>
    </xmlCellPr>
  </singleXmlCell>
  <singleXmlCell id="1314" r="O33" connectionId="0">
    <xmlCellPr id="1" uniqueName="P1079999">
      <xmlPr mapId="3" xpath="/TFI-IZD-POD/IPK-GFI-IZD-POD-E_1000981/P1079999" xmlDataType="decimal"/>
    </xmlCellPr>
  </singleXmlCell>
  <singleXmlCell id="1315" r="P33" connectionId="0">
    <xmlCellPr id="1" uniqueName="P1082178">
      <xmlPr mapId="3" xpath="/TFI-IZD-POD/IPK-GFI-IZD-POD-E_1000981/P1082178" xmlDataType="decimal"/>
    </xmlCellPr>
  </singleXmlCell>
  <singleXmlCell id="1316" r="Q33" connectionId="0">
    <xmlCellPr id="1" uniqueName="P1082179">
      <xmlPr mapId="3" xpath="/TFI-IZD-POD/IPK-GFI-IZD-POD-E_1000981/P1082179" xmlDataType="decimal"/>
    </xmlCellPr>
  </singleXmlCell>
  <singleXmlCell id="1317" r="R33" connectionId="0">
    <xmlCellPr id="1" uniqueName="P1082180">
      <xmlPr mapId="3" xpath="/TFI-IZD-POD/IPK-GFI-IZD-POD-E_1000981/P1082180" xmlDataType="decimal"/>
    </xmlCellPr>
  </singleXmlCell>
  <singleXmlCell id="1318" r="S33" connectionId="0">
    <xmlCellPr id="1" uniqueName="P1124824">
      <xmlPr mapId="3" xpath="/TFI-IZD-POD/IPK-GFI-IZD-POD-E_1000981/P1124824" xmlDataType="decimal"/>
    </xmlCellPr>
  </singleXmlCell>
  <singleXmlCell id="1319" r="T33" connectionId="0">
    <xmlCellPr id="1" uniqueName="P1124825">
      <xmlPr mapId="3" xpath="/TFI-IZD-POD/IPK-GFI-IZD-POD-E_1000981/P1124825" xmlDataType="decimal"/>
    </xmlCellPr>
  </singleXmlCell>
  <singleXmlCell id="1320" r="U33" connectionId="0">
    <xmlCellPr id="1" uniqueName="P1082181">
      <xmlPr mapId="3" xpath="/TFI-IZD-POD/IPK-GFI-IZD-POD-E_1000981/P1082181" xmlDataType="decimal"/>
    </xmlCellPr>
  </singleXmlCell>
  <singleXmlCell id="1321" r="V33" connectionId="0">
    <xmlCellPr id="1" uniqueName="P1082182">
      <xmlPr mapId="3" xpath="/TFI-IZD-POD/IPK-GFI-IZD-POD-E_1000981/P1082182" xmlDataType="decimal"/>
    </xmlCellPr>
  </singleXmlCell>
  <singleXmlCell id="1322" r="W33" connectionId="0">
    <xmlCellPr id="1" uniqueName="P1082183">
      <xmlPr mapId="3" xpath="/TFI-IZD-POD/IPK-GFI-IZD-POD-E_1000981/P1082183" xmlDataType="decimal"/>
    </xmlCellPr>
  </singleXmlCell>
  <singleXmlCell id="1323" r="X33" connectionId="0">
    <xmlCellPr id="1" uniqueName="P1082184">
      <xmlPr mapId="3" xpath="/TFI-IZD-POD/IPK-GFI-IZD-POD-E_1000981/P1082184" xmlDataType="decimal"/>
    </xmlCellPr>
  </singleXmlCell>
  <singleXmlCell id="1324" r="Y33" connectionId="0">
    <xmlCellPr id="1" uniqueName="P1082185">
      <xmlPr mapId="3" xpath="/TFI-IZD-POD/IPK-GFI-IZD-POD-E_1000981/P1082185" xmlDataType="decimal"/>
    </xmlCellPr>
  </singleXmlCell>
  <singleXmlCell id="1325" r="H34" connectionId="0">
    <xmlCellPr id="1" uniqueName="P1080000">
      <xmlPr mapId="3" xpath="/TFI-IZD-POD/IPK-GFI-IZD-POD-E_1000981/P1080000" xmlDataType="decimal"/>
    </xmlCellPr>
  </singleXmlCell>
  <singleXmlCell id="1326" r="I34" connectionId="0">
    <xmlCellPr id="1" uniqueName="P1080001">
      <xmlPr mapId="3" xpath="/TFI-IZD-POD/IPK-GFI-IZD-POD-E_1000981/P1080001" xmlDataType="decimal"/>
    </xmlCellPr>
  </singleXmlCell>
  <singleXmlCell id="1327" r="J34" connectionId="0">
    <xmlCellPr id="1" uniqueName="P1080002">
      <xmlPr mapId="3" xpath="/TFI-IZD-POD/IPK-GFI-IZD-POD-E_1000981/P1080002" xmlDataType="decimal"/>
    </xmlCellPr>
  </singleXmlCell>
  <singleXmlCell id="1328" r="K34" connectionId="0">
    <xmlCellPr id="1" uniqueName="P1080003">
      <xmlPr mapId="3" xpath="/TFI-IZD-POD/IPK-GFI-IZD-POD-E_1000981/P1080003" xmlDataType="decimal"/>
    </xmlCellPr>
  </singleXmlCell>
  <singleXmlCell id="1329" r="L34" connectionId="0">
    <xmlCellPr id="1" uniqueName="P1080004">
      <xmlPr mapId="3" xpath="/TFI-IZD-POD/IPK-GFI-IZD-POD-E_1000981/P1080004" xmlDataType="decimal"/>
    </xmlCellPr>
  </singleXmlCell>
  <singleXmlCell id="1330" r="M34" connectionId="0">
    <xmlCellPr id="1" uniqueName="P1080005">
      <xmlPr mapId="3" xpath="/TFI-IZD-POD/IPK-GFI-IZD-POD-E_1000981/P1080005" xmlDataType="decimal"/>
    </xmlCellPr>
  </singleXmlCell>
  <singleXmlCell id="1331" r="N34" connectionId="0">
    <xmlCellPr id="1" uniqueName="P1080006">
      <xmlPr mapId="3" xpath="/TFI-IZD-POD/IPK-GFI-IZD-POD-E_1000981/P1080006" xmlDataType="decimal"/>
    </xmlCellPr>
  </singleXmlCell>
  <singleXmlCell id="1332" r="O34" connectionId="0">
    <xmlCellPr id="1" uniqueName="P1080007">
      <xmlPr mapId="3" xpath="/TFI-IZD-POD/IPK-GFI-IZD-POD-E_1000981/P1080007" xmlDataType="decimal"/>
    </xmlCellPr>
  </singleXmlCell>
  <singleXmlCell id="1333" r="P34" connectionId="0">
    <xmlCellPr id="1" uniqueName="P1082186">
      <xmlPr mapId="3" xpath="/TFI-IZD-POD/IPK-GFI-IZD-POD-E_1000981/P1082186" xmlDataType="decimal"/>
    </xmlCellPr>
  </singleXmlCell>
  <singleXmlCell id="1334" r="Q34" connectionId="0">
    <xmlCellPr id="1" uniqueName="P1082187">
      <xmlPr mapId="3" xpath="/TFI-IZD-POD/IPK-GFI-IZD-POD-E_1000981/P1082187" xmlDataType="decimal"/>
    </xmlCellPr>
  </singleXmlCell>
  <singleXmlCell id="1335" r="R34" connectionId="0">
    <xmlCellPr id="1" uniqueName="P1082188">
      <xmlPr mapId="3" xpath="/TFI-IZD-POD/IPK-GFI-IZD-POD-E_1000981/P1082188" xmlDataType="decimal"/>
    </xmlCellPr>
  </singleXmlCell>
  <singleXmlCell id="1336" r="S34" connectionId="0">
    <xmlCellPr id="1" uniqueName="P1124826">
      <xmlPr mapId="3" xpath="/TFI-IZD-POD/IPK-GFI-IZD-POD-E_1000981/P1124826" xmlDataType="decimal"/>
    </xmlCellPr>
  </singleXmlCell>
  <singleXmlCell id="1337" r="T34" connectionId="0">
    <xmlCellPr id="1" uniqueName="P1124827">
      <xmlPr mapId="3" xpath="/TFI-IZD-POD/IPK-GFI-IZD-POD-E_1000981/P1124827" xmlDataType="decimal"/>
    </xmlCellPr>
  </singleXmlCell>
  <singleXmlCell id="1338" r="U34" connectionId="0">
    <xmlCellPr id="1" uniqueName="P1082189">
      <xmlPr mapId="3" xpath="/TFI-IZD-POD/IPK-GFI-IZD-POD-E_1000981/P1082189" xmlDataType="decimal"/>
    </xmlCellPr>
  </singleXmlCell>
  <singleXmlCell id="1339" r="V34" connectionId="0">
    <xmlCellPr id="1" uniqueName="P1082190">
      <xmlPr mapId="3" xpath="/TFI-IZD-POD/IPK-GFI-IZD-POD-E_1000981/P1082190" xmlDataType="decimal"/>
    </xmlCellPr>
  </singleXmlCell>
  <singleXmlCell id="1340" r="W34" connectionId="0">
    <xmlCellPr id="1" uniqueName="P1082191">
      <xmlPr mapId="3" xpath="/TFI-IZD-POD/IPK-GFI-IZD-POD-E_1000981/P1082191" xmlDataType="decimal"/>
    </xmlCellPr>
  </singleXmlCell>
  <singleXmlCell id="1341" r="X34" connectionId="0">
    <xmlCellPr id="1" uniqueName="P1082192">
      <xmlPr mapId="3" xpath="/TFI-IZD-POD/IPK-GFI-IZD-POD-E_1000981/P1082192" xmlDataType="decimal"/>
    </xmlCellPr>
  </singleXmlCell>
  <singleXmlCell id="1342" r="Y34" connectionId="0">
    <xmlCellPr id="1" uniqueName="P1082193">
      <xmlPr mapId="3" xpath="/TFI-IZD-POD/IPK-GFI-IZD-POD-E_1000981/P1082193" xmlDataType="decimal"/>
    </xmlCellPr>
  </singleXmlCell>
  <singleXmlCell id="1343" r="H36" connectionId="0">
    <xmlCellPr id="1" uniqueName="P1080008">
      <xmlPr mapId="3" xpath="/TFI-IZD-POD/IPK-GFI-IZD-POD-E_1000981/P1080008" xmlDataType="decimal"/>
    </xmlCellPr>
  </singleXmlCell>
  <singleXmlCell id="1344" r="I36" connectionId="0">
    <xmlCellPr id="1" uniqueName="P1080009">
      <xmlPr mapId="3" xpath="/TFI-IZD-POD/IPK-GFI-IZD-POD-E_1000981/P1080009" xmlDataType="decimal"/>
    </xmlCellPr>
  </singleXmlCell>
  <singleXmlCell id="1345" r="J36" connectionId="0">
    <xmlCellPr id="1" uniqueName="P1080010">
      <xmlPr mapId="3" xpath="/TFI-IZD-POD/IPK-GFI-IZD-POD-E_1000981/P1080010" xmlDataType="decimal"/>
    </xmlCellPr>
  </singleXmlCell>
  <singleXmlCell id="1346" r="K36" connectionId="0">
    <xmlCellPr id="1" uniqueName="P1080011">
      <xmlPr mapId="3" xpath="/TFI-IZD-POD/IPK-GFI-IZD-POD-E_1000981/P1080011" xmlDataType="decimal"/>
    </xmlCellPr>
  </singleXmlCell>
  <singleXmlCell id="1347" r="L36" connectionId="0">
    <xmlCellPr id="1" uniqueName="P1080012">
      <xmlPr mapId="3" xpath="/TFI-IZD-POD/IPK-GFI-IZD-POD-E_1000981/P1080012" xmlDataType="decimal"/>
    </xmlCellPr>
  </singleXmlCell>
  <singleXmlCell id="1348" r="M36" connectionId="0">
    <xmlCellPr id="1" uniqueName="P1080013">
      <xmlPr mapId="3" xpath="/TFI-IZD-POD/IPK-GFI-IZD-POD-E_1000981/P1080013" xmlDataType="decimal"/>
    </xmlCellPr>
  </singleXmlCell>
  <singleXmlCell id="1349" r="N36" connectionId="0">
    <xmlCellPr id="1" uniqueName="P1080014">
      <xmlPr mapId="3" xpath="/TFI-IZD-POD/IPK-GFI-IZD-POD-E_1000981/P1080014" xmlDataType="decimal"/>
    </xmlCellPr>
  </singleXmlCell>
  <singleXmlCell id="1350" r="O36" connectionId="0">
    <xmlCellPr id="1" uniqueName="P1080015">
      <xmlPr mapId="3" xpath="/TFI-IZD-POD/IPK-GFI-IZD-POD-E_1000981/P1080015" xmlDataType="decimal"/>
    </xmlCellPr>
  </singleXmlCell>
  <singleXmlCell id="1351" r="P36" connectionId="0">
    <xmlCellPr id="1" uniqueName="P1082194">
      <xmlPr mapId="3" xpath="/TFI-IZD-POD/IPK-GFI-IZD-POD-E_1000981/P1082194" xmlDataType="decimal"/>
    </xmlCellPr>
  </singleXmlCell>
  <singleXmlCell id="1352" r="Q36" connectionId="0">
    <xmlCellPr id="1" uniqueName="P1082195">
      <xmlPr mapId="3" xpath="/TFI-IZD-POD/IPK-GFI-IZD-POD-E_1000981/P1082195" xmlDataType="decimal"/>
    </xmlCellPr>
  </singleXmlCell>
  <singleXmlCell id="1353" r="R36" connectionId="0">
    <xmlCellPr id="1" uniqueName="P1082196">
      <xmlPr mapId="3" xpath="/TFI-IZD-POD/IPK-GFI-IZD-POD-E_1000981/P1082196" xmlDataType="decimal"/>
    </xmlCellPr>
  </singleXmlCell>
  <singleXmlCell id="1354" r="S36" connectionId="0">
    <xmlCellPr id="1" uniqueName="P1124829">
      <xmlPr mapId="3" xpath="/TFI-IZD-POD/IPK-GFI-IZD-POD-E_1000981/P1124829" xmlDataType="decimal"/>
    </xmlCellPr>
  </singleXmlCell>
  <singleXmlCell id="1355" r="T36" connectionId="0">
    <xmlCellPr id="1" uniqueName="P1124830">
      <xmlPr mapId="3" xpath="/TFI-IZD-POD/IPK-GFI-IZD-POD-E_1000981/P1124830" xmlDataType="decimal"/>
    </xmlCellPr>
  </singleXmlCell>
  <singleXmlCell id="1356" r="U36" connectionId="0">
    <xmlCellPr id="1" uniqueName="P1082197">
      <xmlPr mapId="3" xpath="/TFI-IZD-POD/IPK-GFI-IZD-POD-E_1000981/P1082197" xmlDataType="decimal"/>
    </xmlCellPr>
  </singleXmlCell>
  <singleXmlCell id="1357" r="V36" connectionId="0">
    <xmlCellPr id="1" uniqueName="P1082198">
      <xmlPr mapId="3" xpath="/TFI-IZD-POD/IPK-GFI-IZD-POD-E_1000981/P1082198" xmlDataType="decimal"/>
    </xmlCellPr>
  </singleXmlCell>
  <singleXmlCell id="1358" r="W36" connectionId="0">
    <xmlCellPr id="1" uniqueName="P1082199">
      <xmlPr mapId="3" xpath="/TFI-IZD-POD/IPK-GFI-IZD-POD-E_1000981/P1082199" xmlDataType="decimal"/>
    </xmlCellPr>
  </singleXmlCell>
  <singleXmlCell id="1359" r="X36" connectionId="0">
    <xmlCellPr id="1" uniqueName="P1082200">
      <xmlPr mapId="3" xpath="/TFI-IZD-POD/IPK-GFI-IZD-POD-E_1000981/P1082200" xmlDataType="decimal"/>
    </xmlCellPr>
  </singleXmlCell>
  <singleXmlCell id="1360" r="Y36" connectionId="0">
    <xmlCellPr id="1" uniqueName="P1082201">
      <xmlPr mapId="3" xpath="/TFI-IZD-POD/IPK-GFI-IZD-POD-E_1000981/P1082201" xmlDataType="decimal"/>
    </xmlCellPr>
  </singleXmlCell>
  <singleXmlCell id="1361" r="H37" connectionId="0">
    <xmlCellPr id="1" uniqueName="P1080016">
      <xmlPr mapId="3" xpath="/TFI-IZD-POD/IPK-GFI-IZD-POD-E_1000981/P1080016" xmlDataType="decimal"/>
    </xmlCellPr>
  </singleXmlCell>
  <singleXmlCell id="1362" r="I37" connectionId="0">
    <xmlCellPr id="1" uniqueName="P1080017">
      <xmlPr mapId="3" xpath="/TFI-IZD-POD/IPK-GFI-IZD-POD-E_1000981/P1080017" xmlDataType="decimal"/>
    </xmlCellPr>
  </singleXmlCell>
  <singleXmlCell id="1363" r="J37" connectionId="0">
    <xmlCellPr id="1" uniqueName="P1080018">
      <xmlPr mapId="3" xpath="/TFI-IZD-POD/IPK-GFI-IZD-POD-E_1000981/P1080018" xmlDataType="decimal"/>
    </xmlCellPr>
  </singleXmlCell>
  <singleXmlCell id="1364" r="K37" connectionId="0">
    <xmlCellPr id="1" uniqueName="P1080019">
      <xmlPr mapId="3" xpath="/TFI-IZD-POD/IPK-GFI-IZD-POD-E_1000981/P1080019" xmlDataType="decimal"/>
    </xmlCellPr>
  </singleXmlCell>
  <singleXmlCell id="1365" r="L37" connectionId="0">
    <xmlCellPr id="1" uniqueName="P1080020">
      <xmlPr mapId="3" xpath="/TFI-IZD-POD/IPK-GFI-IZD-POD-E_1000981/P1080020" xmlDataType="decimal"/>
    </xmlCellPr>
  </singleXmlCell>
  <singleXmlCell id="1366" r="M37" connectionId="0">
    <xmlCellPr id="1" uniqueName="P1080021">
      <xmlPr mapId="3" xpath="/TFI-IZD-POD/IPK-GFI-IZD-POD-E_1000981/P1080021" xmlDataType="decimal"/>
    </xmlCellPr>
  </singleXmlCell>
  <singleXmlCell id="1367" r="N37" connectionId="0">
    <xmlCellPr id="1" uniqueName="P1080022">
      <xmlPr mapId="3" xpath="/TFI-IZD-POD/IPK-GFI-IZD-POD-E_1000981/P1080022" xmlDataType="decimal"/>
    </xmlCellPr>
  </singleXmlCell>
  <singleXmlCell id="1368" r="O37" connectionId="0">
    <xmlCellPr id="1" uniqueName="P1080023">
      <xmlPr mapId="3" xpath="/TFI-IZD-POD/IPK-GFI-IZD-POD-E_1000981/P1080023" xmlDataType="decimal"/>
    </xmlCellPr>
  </singleXmlCell>
  <singleXmlCell id="1369" r="P37" connectionId="0">
    <xmlCellPr id="1" uniqueName="P1082202">
      <xmlPr mapId="3" xpath="/TFI-IZD-POD/IPK-GFI-IZD-POD-E_1000981/P1082202" xmlDataType="decimal"/>
    </xmlCellPr>
  </singleXmlCell>
  <singleXmlCell id="1370" r="Q37" connectionId="0">
    <xmlCellPr id="1" uniqueName="P1082203">
      <xmlPr mapId="3" xpath="/TFI-IZD-POD/IPK-GFI-IZD-POD-E_1000981/P1082203" xmlDataType="decimal"/>
    </xmlCellPr>
  </singleXmlCell>
  <singleXmlCell id="1371" r="R37" connectionId="0">
    <xmlCellPr id="1" uniqueName="P1082204">
      <xmlPr mapId="3" xpath="/TFI-IZD-POD/IPK-GFI-IZD-POD-E_1000981/P1082204" xmlDataType="decimal"/>
    </xmlCellPr>
  </singleXmlCell>
  <singleXmlCell id="1372" r="S37" connectionId="0">
    <xmlCellPr id="1" uniqueName="P1124828">
      <xmlPr mapId="3" xpath="/TFI-IZD-POD/IPK-GFI-IZD-POD-E_1000981/P1124828" xmlDataType="decimal"/>
    </xmlCellPr>
  </singleXmlCell>
  <singleXmlCell id="1373" r="T37" connectionId="0">
    <xmlCellPr id="1" uniqueName="P1124831">
      <xmlPr mapId="3" xpath="/TFI-IZD-POD/IPK-GFI-IZD-POD-E_1000981/P1124831" xmlDataType="decimal"/>
    </xmlCellPr>
  </singleXmlCell>
  <singleXmlCell id="1374" r="U37" connectionId="0">
    <xmlCellPr id="1" uniqueName="P1082205">
      <xmlPr mapId="3" xpath="/TFI-IZD-POD/IPK-GFI-IZD-POD-E_1000981/P1082205" xmlDataType="decimal"/>
    </xmlCellPr>
  </singleXmlCell>
  <singleXmlCell id="1375" r="V37" connectionId="0">
    <xmlCellPr id="1" uniqueName="P1082206">
      <xmlPr mapId="3" xpath="/TFI-IZD-POD/IPK-GFI-IZD-POD-E_1000981/P1082206" xmlDataType="decimal"/>
    </xmlCellPr>
  </singleXmlCell>
  <singleXmlCell id="1376" r="W37" connectionId="0">
    <xmlCellPr id="1" uniqueName="P1082207">
      <xmlPr mapId="3" xpath="/TFI-IZD-POD/IPK-GFI-IZD-POD-E_1000981/P1082207" xmlDataType="decimal"/>
    </xmlCellPr>
  </singleXmlCell>
  <singleXmlCell id="1377" r="X37" connectionId="0">
    <xmlCellPr id="1" uniqueName="P1082208">
      <xmlPr mapId="3" xpath="/TFI-IZD-POD/IPK-GFI-IZD-POD-E_1000981/P1082208" xmlDataType="decimal"/>
    </xmlCellPr>
  </singleXmlCell>
  <singleXmlCell id="1378" r="Y37" connectionId="0">
    <xmlCellPr id="1" uniqueName="P1082209">
      <xmlPr mapId="3" xpath="/TFI-IZD-POD/IPK-GFI-IZD-POD-E_1000981/P1082209" xmlDataType="decimal"/>
    </xmlCellPr>
  </singleXmlCell>
  <singleXmlCell id="1379" r="H38" connectionId="0">
    <xmlCellPr id="1" uniqueName="P1080024">
      <xmlPr mapId="3" xpath="/TFI-IZD-POD/IPK-GFI-IZD-POD-E_1000981/P1080024" xmlDataType="decimal"/>
    </xmlCellPr>
  </singleXmlCell>
  <singleXmlCell id="1380" r="I38" connectionId="0">
    <xmlCellPr id="1" uniqueName="P1080025">
      <xmlPr mapId="3" xpath="/TFI-IZD-POD/IPK-GFI-IZD-POD-E_1000981/P1080025" xmlDataType="decimal"/>
    </xmlCellPr>
  </singleXmlCell>
  <singleXmlCell id="1381" r="J38" connectionId="0">
    <xmlCellPr id="1" uniqueName="P1080026">
      <xmlPr mapId="3" xpath="/TFI-IZD-POD/IPK-GFI-IZD-POD-E_1000981/P1080026" xmlDataType="decimal"/>
    </xmlCellPr>
  </singleXmlCell>
  <singleXmlCell id="1382" r="K38" connectionId="0">
    <xmlCellPr id="1" uniqueName="P1080027">
      <xmlPr mapId="3" xpath="/TFI-IZD-POD/IPK-GFI-IZD-POD-E_1000981/P1080027" xmlDataType="decimal"/>
    </xmlCellPr>
  </singleXmlCell>
  <singleXmlCell id="1383" r="L38" connectionId="0">
    <xmlCellPr id="1" uniqueName="P1080028">
      <xmlPr mapId="3" xpath="/TFI-IZD-POD/IPK-GFI-IZD-POD-E_1000981/P1080028" xmlDataType="decimal"/>
    </xmlCellPr>
  </singleXmlCell>
  <singleXmlCell id="1384" r="M38" connectionId="0">
    <xmlCellPr id="1" uniqueName="P1080029">
      <xmlPr mapId="3" xpath="/TFI-IZD-POD/IPK-GFI-IZD-POD-E_1000981/P1080029" xmlDataType="decimal"/>
    </xmlCellPr>
  </singleXmlCell>
  <singleXmlCell id="1385" r="N38" connectionId="0">
    <xmlCellPr id="1" uniqueName="P1080030">
      <xmlPr mapId="3" xpath="/TFI-IZD-POD/IPK-GFI-IZD-POD-E_1000981/P1080030" xmlDataType="decimal"/>
    </xmlCellPr>
  </singleXmlCell>
  <singleXmlCell id="1386" r="O38" connectionId="0">
    <xmlCellPr id="1" uniqueName="P1080031">
      <xmlPr mapId="3" xpath="/TFI-IZD-POD/IPK-GFI-IZD-POD-E_1000981/P1080031" xmlDataType="decimal"/>
    </xmlCellPr>
  </singleXmlCell>
  <singleXmlCell id="1387" r="P38" connectionId="0">
    <xmlCellPr id="1" uniqueName="P1082210">
      <xmlPr mapId="3" xpath="/TFI-IZD-POD/IPK-GFI-IZD-POD-E_1000981/P1082210" xmlDataType="decimal"/>
    </xmlCellPr>
  </singleXmlCell>
  <singleXmlCell id="1388" r="Q38" connectionId="0">
    <xmlCellPr id="1" uniqueName="P1082211">
      <xmlPr mapId="3" xpath="/TFI-IZD-POD/IPK-GFI-IZD-POD-E_1000981/P1082211" xmlDataType="decimal"/>
    </xmlCellPr>
  </singleXmlCell>
  <singleXmlCell id="1389" r="R38" connectionId="0">
    <xmlCellPr id="1" uniqueName="P1082212">
      <xmlPr mapId="3" xpath="/TFI-IZD-POD/IPK-GFI-IZD-POD-E_1000981/P1082212" xmlDataType="decimal"/>
    </xmlCellPr>
  </singleXmlCell>
  <singleXmlCell id="1390" r="S38" connectionId="0">
    <xmlCellPr id="1" uniqueName="P1124832">
      <xmlPr mapId="3" xpath="/TFI-IZD-POD/IPK-GFI-IZD-POD-E_1000981/P1124832" xmlDataType="decimal"/>
    </xmlCellPr>
  </singleXmlCell>
  <singleXmlCell id="1391" r="T38" connectionId="0">
    <xmlCellPr id="1" uniqueName="P1124833">
      <xmlPr mapId="3" xpath="/TFI-IZD-POD/IPK-GFI-IZD-POD-E_1000981/P1124833" xmlDataType="decimal"/>
    </xmlCellPr>
  </singleXmlCell>
  <singleXmlCell id="1392" r="U38" connectionId="0">
    <xmlCellPr id="1" uniqueName="P1082213">
      <xmlPr mapId="3" xpath="/TFI-IZD-POD/IPK-GFI-IZD-POD-E_1000981/P1082213" xmlDataType="decimal"/>
    </xmlCellPr>
  </singleXmlCell>
  <singleXmlCell id="1393" r="V38" connectionId="0">
    <xmlCellPr id="1" uniqueName="P1082214">
      <xmlPr mapId="3" xpath="/TFI-IZD-POD/IPK-GFI-IZD-POD-E_1000981/P1082214" xmlDataType="decimal"/>
    </xmlCellPr>
  </singleXmlCell>
  <singleXmlCell id="1394" r="W38" connectionId="0">
    <xmlCellPr id="1" uniqueName="P1082215">
      <xmlPr mapId="3" xpath="/TFI-IZD-POD/IPK-GFI-IZD-POD-E_1000981/P1082215" xmlDataType="decimal"/>
    </xmlCellPr>
  </singleXmlCell>
  <singleXmlCell id="1395" r="X38" connectionId="0">
    <xmlCellPr id="1" uniqueName="P1082216">
      <xmlPr mapId="3" xpath="/TFI-IZD-POD/IPK-GFI-IZD-POD-E_1000981/P1082216" xmlDataType="decimal"/>
    </xmlCellPr>
  </singleXmlCell>
  <singleXmlCell id="1396" r="Y38" connectionId="0">
    <xmlCellPr id="1" uniqueName="P1082217">
      <xmlPr mapId="3" xpath="/TFI-IZD-POD/IPK-GFI-IZD-POD-E_1000981/P1082217" xmlDataType="decimal"/>
    </xmlCellPr>
  </singleXmlCell>
  <singleXmlCell id="1397" r="H39" connectionId="0">
    <xmlCellPr id="1" uniqueName="P1080032">
      <xmlPr mapId="3" xpath="/TFI-IZD-POD/IPK-GFI-IZD-POD-E_1000981/P1080032" xmlDataType="decimal"/>
    </xmlCellPr>
  </singleXmlCell>
  <singleXmlCell id="1398" r="I39" connectionId="0">
    <xmlCellPr id="1" uniqueName="P1080033">
      <xmlPr mapId="3" xpath="/TFI-IZD-POD/IPK-GFI-IZD-POD-E_1000981/P1080033" xmlDataType="decimal"/>
    </xmlCellPr>
  </singleXmlCell>
  <singleXmlCell id="1399" r="J39" connectionId="0">
    <xmlCellPr id="1" uniqueName="P1080034">
      <xmlPr mapId="3" xpath="/TFI-IZD-POD/IPK-GFI-IZD-POD-E_1000981/P1080034" xmlDataType="decimal"/>
    </xmlCellPr>
  </singleXmlCell>
  <singleXmlCell id="1400" r="K39" connectionId="0">
    <xmlCellPr id="1" uniqueName="P1080035">
      <xmlPr mapId="3" xpath="/TFI-IZD-POD/IPK-GFI-IZD-POD-E_1000981/P1080035" xmlDataType="decimal"/>
    </xmlCellPr>
  </singleXmlCell>
  <singleXmlCell id="1401" r="L39" connectionId="0">
    <xmlCellPr id="1" uniqueName="P1080036">
      <xmlPr mapId="3" xpath="/TFI-IZD-POD/IPK-GFI-IZD-POD-E_1000981/P1080036" xmlDataType="decimal"/>
    </xmlCellPr>
  </singleXmlCell>
  <singleXmlCell id="1402" r="M39" connectionId="0">
    <xmlCellPr id="1" uniqueName="P1080037">
      <xmlPr mapId="3" xpath="/TFI-IZD-POD/IPK-GFI-IZD-POD-E_1000981/P1080037" xmlDataType="decimal"/>
    </xmlCellPr>
  </singleXmlCell>
  <singleXmlCell id="1403" r="N39" connectionId="0">
    <xmlCellPr id="1" uniqueName="P1080038">
      <xmlPr mapId="3" xpath="/TFI-IZD-POD/IPK-GFI-IZD-POD-E_1000981/P1080038" xmlDataType="decimal"/>
    </xmlCellPr>
  </singleXmlCell>
  <singleXmlCell id="1404" r="O39" connectionId="0">
    <xmlCellPr id="1" uniqueName="P1080039">
      <xmlPr mapId="3" xpath="/TFI-IZD-POD/IPK-GFI-IZD-POD-E_1000981/P1080039" xmlDataType="decimal"/>
    </xmlCellPr>
  </singleXmlCell>
  <singleXmlCell id="1405" r="P39" connectionId="0">
    <xmlCellPr id="1" uniqueName="P1082220">
      <xmlPr mapId="3" xpath="/TFI-IZD-POD/IPK-GFI-IZD-POD-E_1000981/P1082220" xmlDataType="decimal"/>
    </xmlCellPr>
  </singleXmlCell>
  <singleXmlCell id="1406" r="Q39" connectionId="0">
    <xmlCellPr id="1" uniqueName="P1082222">
      <xmlPr mapId="3" xpath="/TFI-IZD-POD/IPK-GFI-IZD-POD-E_1000981/P1082222" xmlDataType="decimal"/>
    </xmlCellPr>
  </singleXmlCell>
  <singleXmlCell id="1407" r="R39" connectionId="0">
    <xmlCellPr id="1" uniqueName="P1082224">
      <xmlPr mapId="3" xpath="/TFI-IZD-POD/IPK-GFI-IZD-POD-E_1000981/P1082224" xmlDataType="decimal"/>
    </xmlCellPr>
  </singleXmlCell>
  <singleXmlCell id="1408" r="S39" connectionId="0">
    <xmlCellPr id="1" uniqueName="P1124834">
      <xmlPr mapId="3" xpath="/TFI-IZD-POD/IPK-GFI-IZD-POD-E_1000981/P1124834" xmlDataType="decimal"/>
    </xmlCellPr>
  </singleXmlCell>
  <singleXmlCell id="1409" r="T39" connectionId="0">
    <xmlCellPr id="1" uniqueName="P1124835">
      <xmlPr mapId="3" xpath="/TFI-IZD-POD/IPK-GFI-IZD-POD-E_1000981/P1124835" xmlDataType="decimal"/>
    </xmlCellPr>
  </singleXmlCell>
  <singleXmlCell id="1410" r="U39" connectionId="0">
    <xmlCellPr id="1" uniqueName="P1082225">
      <xmlPr mapId="3" xpath="/TFI-IZD-POD/IPK-GFI-IZD-POD-E_1000981/P1082225" xmlDataType="decimal"/>
    </xmlCellPr>
  </singleXmlCell>
  <singleXmlCell id="1411" r="V39" connectionId="0">
    <xmlCellPr id="1" uniqueName="P1082227">
      <xmlPr mapId="3" xpath="/TFI-IZD-POD/IPK-GFI-IZD-POD-E_1000981/P1082227" xmlDataType="decimal"/>
    </xmlCellPr>
  </singleXmlCell>
  <singleXmlCell id="1412" r="W39" connectionId="0">
    <xmlCellPr id="1" uniqueName="P1082229">
      <xmlPr mapId="3" xpath="/TFI-IZD-POD/IPK-GFI-IZD-POD-E_1000981/P1082229" xmlDataType="decimal"/>
    </xmlCellPr>
  </singleXmlCell>
  <singleXmlCell id="1413" r="X39" connectionId="0">
    <xmlCellPr id="1" uniqueName="P1082232">
      <xmlPr mapId="3" xpath="/TFI-IZD-POD/IPK-GFI-IZD-POD-E_1000981/P1082232" xmlDataType="decimal"/>
    </xmlCellPr>
  </singleXmlCell>
  <singleXmlCell id="1414" r="Y39" connectionId="0">
    <xmlCellPr id="1" uniqueName="P1082234">
      <xmlPr mapId="3" xpath="/TFI-IZD-POD/IPK-GFI-IZD-POD-E_1000981/P1082234" xmlDataType="decimal"/>
    </xmlCellPr>
  </singleXmlCell>
  <singleXmlCell id="1415" r="H40" connectionId="0">
    <xmlCellPr id="1" uniqueName="P1080040">
      <xmlPr mapId="3" xpath="/TFI-IZD-POD/IPK-GFI-IZD-POD-E_1000981/P1080040" xmlDataType="decimal"/>
    </xmlCellPr>
  </singleXmlCell>
  <singleXmlCell id="1416" r="I40" connectionId="0">
    <xmlCellPr id="1" uniqueName="P1080041">
      <xmlPr mapId="3" xpath="/TFI-IZD-POD/IPK-GFI-IZD-POD-E_1000981/P1080041" xmlDataType="decimal"/>
    </xmlCellPr>
  </singleXmlCell>
  <singleXmlCell id="1417" r="J40" connectionId="0">
    <xmlCellPr id="1" uniqueName="P1080042">
      <xmlPr mapId="3" xpath="/TFI-IZD-POD/IPK-GFI-IZD-POD-E_1000981/P1080042" xmlDataType="decimal"/>
    </xmlCellPr>
  </singleXmlCell>
  <singleXmlCell id="1418" r="K40" connectionId="0">
    <xmlCellPr id="1" uniqueName="P1080043">
      <xmlPr mapId="3" xpath="/TFI-IZD-POD/IPK-GFI-IZD-POD-E_1000981/P1080043" xmlDataType="decimal"/>
    </xmlCellPr>
  </singleXmlCell>
  <singleXmlCell id="1419" r="L40" connectionId="0">
    <xmlCellPr id="1" uniqueName="P1080044">
      <xmlPr mapId="3" xpath="/TFI-IZD-POD/IPK-GFI-IZD-POD-E_1000981/P1080044" xmlDataType="decimal"/>
    </xmlCellPr>
  </singleXmlCell>
  <singleXmlCell id="1420" r="M40" connectionId="0">
    <xmlCellPr id="1" uniqueName="P1080045">
      <xmlPr mapId="3" xpath="/TFI-IZD-POD/IPK-GFI-IZD-POD-E_1000981/P1080045" xmlDataType="decimal"/>
    </xmlCellPr>
  </singleXmlCell>
  <singleXmlCell id="1421" r="N40" connectionId="0">
    <xmlCellPr id="1" uniqueName="P1080046">
      <xmlPr mapId="3" xpath="/TFI-IZD-POD/IPK-GFI-IZD-POD-E_1000981/P1080046" xmlDataType="decimal"/>
    </xmlCellPr>
  </singleXmlCell>
  <singleXmlCell id="1422" r="O40" connectionId="0">
    <xmlCellPr id="1" uniqueName="P1080047">
      <xmlPr mapId="3" xpath="/TFI-IZD-POD/IPK-GFI-IZD-POD-E_1000981/P1080047" xmlDataType="decimal"/>
    </xmlCellPr>
  </singleXmlCell>
  <singleXmlCell id="1423" r="P40" connectionId="0">
    <xmlCellPr id="1" uniqueName="P1082236">
      <xmlPr mapId="3" xpath="/TFI-IZD-POD/IPK-GFI-IZD-POD-E_1000981/P1082236" xmlDataType="decimal"/>
    </xmlCellPr>
  </singleXmlCell>
  <singleXmlCell id="1424" r="Q40" connectionId="0">
    <xmlCellPr id="1" uniqueName="P1082248">
      <xmlPr mapId="3" xpath="/TFI-IZD-POD/IPK-GFI-IZD-POD-E_1000981/P1082248" xmlDataType="decimal"/>
    </xmlCellPr>
  </singleXmlCell>
  <singleXmlCell id="1425" r="R40" connectionId="0">
    <xmlCellPr id="1" uniqueName="P1082250">
      <xmlPr mapId="3" xpath="/TFI-IZD-POD/IPK-GFI-IZD-POD-E_1000981/P1082250" xmlDataType="decimal"/>
    </xmlCellPr>
  </singleXmlCell>
  <singleXmlCell id="1426" r="S40" connectionId="0">
    <xmlCellPr id="1" uniqueName="P1124836">
      <xmlPr mapId="3" xpath="/TFI-IZD-POD/IPK-GFI-IZD-POD-E_1000981/P1124836" xmlDataType="decimal"/>
    </xmlCellPr>
  </singleXmlCell>
  <singleXmlCell id="1427" r="T40" connectionId="0">
    <xmlCellPr id="1" uniqueName="P1124837">
      <xmlPr mapId="3" xpath="/TFI-IZD-POD/IPK-GFI-IZD-POD-E_1000981/P1124837" xmlDataType="decimal"/>
    </xmlCellPr>
  </singleXmlCell>
  <singleXmlCell id="1428" r="U40" connectionId="0">
    <xmlCellPr id="1" uniqueName="P1082252">
      <xmlPr mapId="3" xpath="/TFI-IZD-POD/IPK-GFI-IZD-POD-E_1000981/P1082252" xmlDataType="decimal"/>
    </xmlCellPr>
  </singleXmlCell>
  <singleXmlCell id="1429" r="V40" connectionId="0">
    <xmlCellPr id="1" uniqueName="P1082254">
      <xmlPr mapId="3" xpath="/TFI-IZD-POD/IPK-GFI-IZD-POD-E_1000981/P1082254" xmlDataType="decimal"/>
    </xmlCellPr>
  </singleXmlCell>
  <singleXmlCell id="1430" r="W40" connectionId="0">
    <xmlCellPr id="1" uniqueName="P1082256">
      <xmlPr mapId="3" xpath="/TFI-IZD-POD/IPK-GFI-IZD-POD-E_1000981/P1082256" xmlDataType="decimal"/>
    </xmlCellPr>
  </singleXmlCell>
  <singleXmlCell id="1431" r="X40" connectionId="0">
    <xmlCellPr id="1" uniqueName="P1082257">
      <xmlPr mapId="3" xpath="/TFI-IZD-POD/IPK-GFI-IZD-POD-E_1000981/P1082257" xmlDataType="decimal"/>
    </xmlCellPr>
  </singleXmlCell>
  <singleXmlCell id="1432" r="Y40" connectionId="0">
    <xmlCellPr id="1" uniqueName="P1082259">
      <xmlPr mapId="3" xpath="/TFI-IZD-POD/IPK-GFI-IZD-POD-E_1000981/P1082259" xmlDataType="decimal"/>
    </xmlCellPr>
  </singleXmlCell>
  <singleXmlCell id="1433" r="H41" connectionId="0">
    <xmlCellPr id="1" uniqueName="P1080048">
      <xmlPr mapId="3" xpath="/TFI-IZD-POD/IPK-GFI-IZD-POD-E_1000981/P1080048" xmlDataType="decimal"/>
    </xmlCellPr>
  </singleXmlCell>
  <singleXmlCell id="1434" r="I41" connectionId="0">
    <xmlCellPr id="1" uniqueName="P1080049">
      <xmlPr mapId="3" xpath="/TFI-IZD-POD/IPK-GFI-IZD-POD-E_1000981/P1080049" xmlDataType="decimal"/>
    </xmlCellPr>
  </singleXmlCell>
  <singleXmlCell id="1435" r="J41" connectionId="0">
    <xmlCellPr id="1" uniqueName="P1080050">
      <xmlPr mapId="3" xpath="/TFI-IZD-POD/IPK-GFI-IZD-POD-E_1000981/P1080050" xmlDataType="decimal"/>
    </xmlCellPr>
  </singleXmlCell>
  <singleXmlCell id="1436" r="K41" connectionId="0">
    <xmlCellPr id="1" uniqueName="P1080051">
      <xmlPr mapId="3" xpath="/TFI-IZD-POD/IPK-GFI-IZD-POD-E_1000981/P1080051" xmlDataType="decimal"/>
    </xmlCellPr>
  </singleXmlCell>
  <singleXmlCell id="1437" r="L41" connectionId="0">
    <xmlCellPr id="1" uniqueName="P1080052">
      <xmlPr mapId="3" xpath="/TFI-IZD-POD/IPK-GFI-IZD-POD-E_1000981/P1080052" xmlDataType="decimal"/>
    </xmlCellPr>
  </singleXmlCell>
  <singleXmlCell id="1438" r="M41" connectionId="0">
    <xmlCellPr id="1" uniqueName="P1080053">
      <xmlPr mapId="3" xpath="/TFI-IZD-POD/IPK-GFI-IZD-POD-E_1000981/P1080053" xmlDataType="decimal"/>
    </xmlCellPr>
  </singleXmlCell>
  <singleXmlCell id="1439" r="N41" connectionId="0">
    <xmlCellPr id="1" uniqueName="P1080054">
      <xmlPr mapId="3" xpath="/TFI-IZD-POD/IPK-GFI-IZD-POD-E_1000981/P1080054" xmlDataType="decimal"/>
    </xmlCellPr>
  </singleXmlCell>
  <singleXmlCell id="1440" r="O41" connectionId="0">
    <xmlCellPr id="1" uniqueName="P1080055">
      <xmlPr mapId="3" xpath="/TFI-IZD-POD/IPK-GFI-IZD-POD-E_1000981/P1080055" xmlDataType="decimal"/>
    </xmlCellPr>
  </singleXmlCell>
  <singleXmlCell id="1441" r="P41" connectionId="0">
    <xmlCellPr id="1" uniqueName="P1082260">
      <xmlPr mapId="3" xpath="/TFI-IZD-POD/IPK-GFI-IZD-POD-E_1000981/P1082260" xmlDataType="decimal"/>
    </xmlCellPr>
  </singleXmlCell>
  <singleXmlCell id="1442" r="Q41" connectionId="0">
    <xmlCellPr id="1" uniqueName="P1082237">
      <xmlPr mapId="3" xpath="/TFI-IZD-POD/IPK-GFI-IZD-POD-E_1000981/P1082237" xmlDataType="decimal"/>
    </xmlCellPr>
  </singleXmlCell>
  <singleXmlCell id="1443" r="R41" connectionId="0">
    <xmlCellPr id="1" uniqueName="P1082261">
      <xmlPr mapId="3" xpath="/TFI-IZD-POD/IPK-GFI-IZD-POD-E_1000981/P1082261" xmlDataType="decimal"/>
    </xmlCellPr>
  </singleXmlCell>
  <singleXmlCell id="1444" r="S41" connectionId="0">
    <xmlCellPr id="1" uniqueName="P1124838">
      <xmlPr mapId="3" xpath="/TFI-IZD-POD/IPK-GFI-IZD-POD-E_1000981/P1124838" xmlDataType="decimal"/>
    </xmlCellPr>
  </singleXmlCell>
  <singleXmlCell id="1445" r="T41" connectionId="0">
    <xmlCellPr id="1" uniqueName="P1124839">
      <xmlPr mapId="3" xpath="/TFI-IZD-POD/IPK-GFI-IZD-POD-E_1000981/P1124839" xmlDataType="decimal"/>
    </xmlCellPr>
  </singleXmlCell>
  <singleXmlCell id="1446" r="U41" connectionId="0">
    <xmlCellPr id="1" uniqueName="P1082262">
      <xmlPr mapId="3" xpath="/TFI-IZD-POD/IPK-GFI-IZD-POD-E_1000981/P1082262" xmlDataType="decimal"/>
    </xmlCellPr>
  </singleXmlCell>
  <singleXmlCell id="1447" r="V41" connectionId="0">
    <xmlCellPr id="1" uniqueName="P1082264">
      <xmlPr mapId="3" xpath="/TFI-IZD-POD/IPK-GFI-IZD-POD-E_1000981/P1082264" xmlDataType="decimal"/>
    </xmlCellPr>
  </singleXmlCell>
  <singleXmlCell id="1448" r="W41" connectionId="0">
    <xmlCellPr id="1" uniqueName="P1082265">
      <xmlPr mapId="3" xpath="/TFI-IZD-POD/IPK-GFI-IZD-POD-E_1000981/P1082265" xmlDataType="decimal"/>
    </xmlCellPr>
  </singleXmlCell>
  <singleXmlCell id="1449" r="X41" connectionId="0">
    <xmlCellPr id="1" uniqueName="P1082266">
      <xmlPr mapId="3" xpath="/TFI-IZD-POD/IPK-GFI-IZD-POD-E_1000981/P1082266" xmlDataType="decimal"/>
    </xmlCellPr>
  </singleXmlCell>
  <singleXmlCell id="1450" r="Y41" connectionId="0">
    <xmlCellPr id="1" uniqueName="P1082267">
      <xmlPr mapId="3" xpath="/TFI-IZD-POD/IPK-GFI-IZD-POD-E_1000981/P1082267" xmlDataType="decimal"/>
    </xmlCellPr>
  </singleXmlCell>
  <singleXmlCell id="1451" r="H42" connectionId="0">
    <xmlCellPr id="1" uniqueName="P1080056">
      <xmlPr mapId="3" xpath="/TFI-IZD-POD/IPK-GFI-IZD-POD-E_1000981/P1080056" xmlDataType="decimal"/>
    </xmlCellPr>
  </singleXmlCell>
  <singleXmlCell id="1452" r="I42" connectionId="0">
    <xmlCellPr id="1" uniqueName="P1080057">
      <xmlPr mapId="3" xpath="/TFI-IZD-POD/IPK-GFI-IZD-POD-E_1000981/P1080057" xmlDataType="decimal"/>
    </xmlCellPr>
  </singleXmlCell>
  <singleXmlCell id="1453" r="J42" connectionId="0">
    <xmlCellPr id="1" uniqueName="P1080058">
      <xmlPr mapId="3" xpath="/TFI-IZD-POD/IPK-GFI-IZD-POD-E_1000981/P1080058" xmlDataType="decimal"/>
    </xmlCellPr>
  </singleXmlCell>
  <singleXmlCell id="1454" r="K42" connectionId="0">
    <xmlCellPr id="1" uniqueName="P1080059">
      <xmlPr mapId="3" xpath="/TFI-IZD-POD/IPK-GFI-IZD-POD-E_1000981/P1080059" xmlDataType="decimal"/>
    </xmlCellPr>
  </singleXmlCell>
  <singleXmlCell id="1455" r="L42" connectionId="0">
    <xmlCellPr id="1" uniqueName="P1080060">
      <xmlPr mapId="3" xpath="/TFI-IZD-POD/IPK-GFI-IZD-POD-E_1000981/P1080060" xmlDataType="decimal"/>
    </xmlCellPr>
  </singleXmlCell>
  <singleXmlCell id="1456" r="M42" connectionId="0">
    <xmlCellPr id="1" uniqueName="P1080061">
      <xmlPr mapId="3" xpath="/TFI-IZD-POD/IPK-GFI-IZD-POD-E_1000981/P1080061" xmlDataType="decimal"/>
    </xmlCellPr>
  </singleXmlCell>
  <singleXmlCell id="1457" r="N42" connectionId="0">
    <xmlCellPr id="1" uniqueName="P1080062">
      <xmlPr mapId="3" xpath="/TFI-IZD-POD/IPK-GFI-IZD-POD-E_1000981/P1080062" xmlDataType="decimal"/>
    </xmlCellPr>
  </singleXmlCell>
  <singleXmlCell id="1458" r="O42" connectionId="0">
    <xmlCellPr id="1" uniqueName="P1080063">
      <xmlPr mapId="3" xpath="/TFI-IZD-POD/IPK-GFI-IZD-POD-E_1000981/P1080063" xmlDataType="decimal"/>
    </xmlCellPr>
  </singleXmlCell>
  <singleXmlCell id="1459" r="P42" connectionId="0">
    <xmlCellPr id="1" uniqueName="P1082269">
      <xmlPr mapId="3" xpath="/TFI-IZD-POD/IPK-GFI-IZD-POD-E_1000981/P1082269" xmlDataType="decimal"/>
    </xmlCellPr>
  </singleXmlCell>
  <singleXmlCell id="1460" r="Q42" connectionId="0">
    <xmlCellPr id="1" uniqueName="P1082270">
      <xmlPr mapId="3" xpath="/TFI-IZD-POD/IPK-GFI-IZD-POD-E_1000981/P1082270" xmlDataType="decimal"/>
    </xmlCellPr>
  </singleXmlCell>
  <singleXmlCell id="1461" r="R42" connectionId="0">
    <xmlCellPr id="1" uniqueName="P1082239">
      <xmlPr mapId="3" xpath="/TFI-IZD-POD/IPK-GFI-IZD-POD-E_1000981/P1082239" xmlDataType="decimal"/>
    </xmlCellPr>
  </singleXmlCell>
  <singleXmlCell id="1462" r="S42" connectionId="0">
    <xmlCellPr id="1" uniqueName="P1124840">
      <xmlPr mapId="3" xpath="/TFI-IZD-POD/IPK-GFI-IZD-POD-E_1000981/P1124840" xmlDataType="decimal"/>
    </xmlCellPr>
  </singleXmlCell>
  <singleXmlCell id="1463" r="T42" connectionId="0">
    <xmlCellPr id="1" uniqueName="P1124841">
      <xmlPr mapId="3" xpath="/TFI-IZD-POD/IPK-GFI-IZD-POD-E_1000981/P1124841" xmlDataType="decimal"/>
    </xmlCellPr>
  </singleXmlCell>
  <singleXmlCell id="1464" r="U42" connectionId="0">
    <xmlCellPr id="1" uniqueName="P1082272">
      <xmlPr mapId="3" xpath="/TFI-IZD-POD/IPK-GFI-IZD-POD-E_1000981/P1082272" xmlDataType="decimal"/>
    </xmlCellPr>
  </singleXmlCell>
  <singleXmlCell id="1465" r="V42" connectionId="0">
    <xmlCellPr id="1" uniqueName="P1082273">
      <xmlPr mapId="3" xpath="/TFI-IZD-POD/IPK-GFI-IZD-POD-E_1000981/P1082273" xmlDataType="decimal"/>
    </xmlCellPr>
  </singleXmlCell>
  <singleXmlCell id="1466" r="W42" connectionId="0">
    <xmlCellPr id="1" uniqueName="P1082275">
      <xmlPr mapId="3" xpath="/TFI-IZD-POD/IPK-GFI-IZD-POD-E_1000981/P1082275" xmlDataType="decimal"/>
    </xmlCellPr>
  </singleXmlCell>
  <singleXmlCell id="1467" r="X42" connectionId="0">
    <xmlCellPr id="1" uniqueName="P1082276">
      <xmlPr mapId="3" xpath="/TFI-IZD-POD/IPK-GFI-IZD-POD-E_1000981/P1082276" xmlDataType="decimal"/>
    </xmlCellPr>
  </singleXmlCell>
  <singleXmlCell id="1468" r="Y42" connectionId="0">
    <xmlCellPr id="1" uniqueName="P1082277">
      <xmlPr mapId="3" xpath="/TFI-IZD-POD/IPK-GFI-IZD-POD-E_1000981/P1082277" xmlDataType="decimal"/>
    </xmlCellPr>
  </singleXmlCell>
  <singleXmlCell id="1469" r="H43" connectionId="0">
    <xmlCellPr id="1" uniqueName="P1080064">
      <xmlPr mapId="3" xpath="/TFI-IZD-POD/IPK-GFI-IZD-POD-E_1000981/P1080064" xmlDataType="decimal"/>
    </xmlCellPr>
  </singleXmlCell>
  <singleXmlCell id="1470" r="I43" connectionId="0">
    <xmlCellPr id="1" uniqueName="P1080065">
      <xmlPr mapId="3" xpath="/TFI-IZD-POD/IPK-GFI-IZD-POD-E_1000981/P1080065" xmlDataType="decimal"/>
    </xmlCellPr>
  </singleXmlCell>
  <singleXmlCell id="1471" r="J43" connectionId="0">
    <xmlCellPr id="1" uniqueName="P1080066">
      <xmlPr mapId="3" xpath="/TFI-IZD-POD/IPK-GFI-IZD-POD-E_1000981/P1080066" xmlDataType="decimal"/>
    </xmlCellPr>
  </singleXmlCell>
  <singleXmlCell id="1472" r="K43" connectionId="0">
    <xmlCellPr id="1" uniqueName="P1080067">
      <xmlPr mapId="3" xpath="/TFI-IZD-POD/IPK-GFI-IZD-POD-E_1000981/P1080067" xmlDataType="decimal"/>
    </xmlCellPr>
  </singleXmlCell>
  <singleXmlCell id="1473" r="L43" connectionId="0">
    <xmlCellPr id="1" uniqueName="P1080068">
      <xmlPr mapId="3" xpath="/TFI-IZD-POD/IPK-GFI-IZD-POD-E_1000981/P1080068" xmlDataType="decimal"/>
    </xmlCellPr>
  </singleXmlCell>
  <singleXmlCell id="1474" r="M43" connectionId="0">
    <xmlCellPr id="1" uniqueName="P1080069">
      <xmlPr mapId="3" xpath="/TFI-IZD-POD/IPK-GFI-IZD-POD-E_1000981/P1080069" xmlDataType="decimal"/>
    </xmlCellPr>
  </singleXmlCell>
  <singleXmlCell id="1475" r="N43" connectionId="0">
    <xmlCellPr id="1" uniqueName="P1080070">
      <xmlPr mapId="3" xpath="/TFI-IZD-POD/IPK-GFI-IZD-POD-E_1000981/P1080070" xmlDataType="decimal"/>
    </xmlCellPr>
  </singleXmlCell>
  <singleXmlCell id="1476" r="O43" connectionId="0">
    <xmlCellPr id="1" uniqueName="P1080071">
      <xmlPr mapId="3" xpath="/TFI-IZD-POD/IPK-GFI-IZD-POD-E_1000981/P1080071" xmlDataType="decimal"/>
    </xmlCellPr>
  </singleXmlCell>
  <singleXmlCell id="1477" r="P43" connectionId="0">
    <xmlCellPr id="1" uniqueName="P1082278">
      <xmlPr mapId="3" xpath="/TFI-IZD-POD/IPK-GFI-IZD-POD-E_1000981/P1082278" xmlDataType="decimal"/>
    </xmlCellPr>
  </singleXmlCell>
  <singleXmlCell id="1478" r="Q43" connectionId="0">
    <xmlCellPr id="1" uniqueName="P1082279">
      <xmlPr mapId="3" xpath="/TFI-IZD-POD/IPK-GFI-IZD-POD-E_1000981/P1082279" xmlDataType="decimal"/>
    </xmlCellPr>
  </singleXmlCell>
  <singleXmlCell id="1479" r="R43" connectionId="0">
    <xmlCellPr id="1" uniqueName="P1082280">
      <xmlPr mapId="3" xpath="/TFI-IZD-POD/IPK-GFI-IZD-POD-E_1000981/P1082280" xmlDataType="decimal"/>
    </xmlCellPr>
  </singleXmlCell>
  <singleXmlCell id="1480" r="S43" connectionId="0">
    <xmlCellPr id="1" uniqueName="P1124842">
      <xmlPr mapId="3" xpath="/TFI-IZD-POD/IPK-GFI-IZD-POD-E_1000981/P1124842" xmlDataType="decimal"/>
    </xmlCellPr>
  </singleXmlCell>
  <singleXmlCell id="1481" r="T43" connectionId="0">
    <xmlCellPr id="1" uniqueName="P1124843">
      <xmlPr mapId="3" xpath="/TFI-IZD-POD/IPK-GFI-IZD-POD-E_1000981/P1124843" xmlDataType="decimal"/>
    </xmlCellPr>
  </singleXmlCell>
  <singleXmlCell id="1482" r="U43" connectionId="0">
    <xmlCellPr id="1" uniqueName="P1082245">
      <xmlPr mapId="3" xpath="/TFI-IZD-POD/IPK-GFI-IZD-POD-E_1000981/P1082245" xmlDataType="decimal"/>
    </xmlCellPr>
  </singleXmlCell>
  <singleXmlCell id="1483" r="V43" connectionId="0">
    <xmlCellPr id="1" uniqueName="P1082282">
      <xmlPr mapId="3" xpath="/TFI-IZD-POD/IPK-GFI-IZD-POD-E_1000981/P1082282" xmlDataType="decimal"/>
    </xmlCellPr>
  </singleXmlCell>
  <singleXmlCell id="1484" r="W43" connectionId="0">
    <xmlCellPr id="1" uniqueName="P1082284">
      <xmlPr mapId="3" xpath="/TFI-IZD-POD/IPK-GFI-IZD-POD-E_1000981/P1082284" xmlDataType="decimal"/>
    </xmlCellPr>
  </singleXmlCell>
  <singleXmlCell id="1485" r="X43" connectionId="0">
    <xmlCellPr id="1" uniqueName="P1082285">
      <xmlPr mapId="3" xpath="/TFI-IZD-POD/IPK-GFI-IZD-POD-E_1000981/P1082285" xmlDataType="decimal"/>
    </xmlCellPr>
  </singleXmlCell>
  <singleXmlCell id="1486" r="Y43" connectionId="0">
    <xmlCellPr id="1" uniqueName="P1082286">
      <xmlPr mapId="3" xpath="/TFI-IZD-POD/IPK-GFI-IZD-POD-E_1000981/P1082286" xmlDataType="decimal"/>
    </xmlCellPr>
  </singleXmlCell>
  <singleXmlCell id="1487" r="H44" connectionId="0">
    <xmlCellPr id="1" uniqueName="P1080072">
      <xmlPr mapId="3" xpath="/TFI-IZD-POD/IPK-GFI-IZD-POD-E_1000981/P1080072" xmlDataType="decimal"/>
    </xmlCellPr>
  </singleXmlCell>
  <singleXmlCell id="1488" r="I44" connectionId="0">
    <xmlCellPr id="1" uniqueName="P1080073">
      <xmlPr mapId="3" xpath="/TFI-IZD-POD/IPK-GFI-IZD-POD-E_1000981/P1080073" xmlDataType="decimal"/>
    </xmlCellPr>
  </singleXmlCell>
  <singleXmlCell id="1489" r="J44" connectionId="0">
    <xmlCellPr id="1" uniqueName="P1080074">
      <xmlPr mapId="3" xpath="/TFI-IZD-POD/IPK-GFI-IZD-POD-E_1000981/P1080074" xmlDataType="decimal"/>
    </xmlCellPr>
  </singleXmlCell>
  <singleXmlCell id="1490" r="K44" connectionId="0">
    <xmlCellPr id="1" uniqueName="P1080075">
      <xmlPr mapId="3" xpath="/TFI-IZD-POD/IPK-GFI-IZD-POD-E_1000981/P1080075" xmlDataType="decimal"/>
    </xmlCellPr>
  </singleXmlCell>
  <singleXmlCell id="1491" r="L44" connectionId="0">
    <xmlCellPr id="1" uniqueName="P1080076">
      <xmlPr mapId="3" xpath="/TFI-IZD-POD/IPK-GFI-IZD-POD-E_1000981/P1080076" xmlDataType="decimal"/>
    </xmlCellPr>
  </singleXmlCell>
  <singleXmlCell id="1492" r="M44" connectionId="0">
    <xmlCellPr id="1" uniqueName="P1080077">
      <xmlPr mapId="3" xpath="/TFI-IZD-POD/IPK-GFI-IZD-POD-E_1000981/P1080077" xmlDataType="decimal"/>
    </xmlCellPr>
  </singleXmlCell>
  <singleXmlCell id="1493" r="N44" connectionId="0">
    <xmlCellPr id="1" uniqueName="P1080078">
      <xmlPr mapId="3" xpath="/TFI-IZD-POD/IPK-GFI-IZD-POD-E_1000981/P1080078" xmlDataType="decimal"/>
    </xmlCellPr>
  </singleXmlCell>
  <singleXmlCell id="1494" r="O44" connectionId="0">
    <xmlCellPr id="1" uniqueName="P1080079">
      <xmlPr mapId="3" xpath="/TFI-IZD-POD/IPK-GFI-IZD-POD-E_1000981/P1080079" xmlDataType="decimal"/>
    </xmlCellPr>
  </singleXmlCell>
  <singleXmlCell id="1495" r="P44" connectionId="0">
    <xmlCellPr id="1" uniqueName="P1082288">
      <xmlPr mapId="3" xpath="/TFI-IZD-POD/IPK-GFI-IZD-POD-E_1000981/P1082288" xmlDataType="decimal"/>
    </xmlCellPr>
  </singleXmlCell>
  <singleXmlCell id="1496" r="Q44" connectionId="0">
    <xmlCellPr id="1" uniqueName="P1082289">
      <xmlPr mapId="3" xpath="/TFI-IZD-POD/IPK-GFI-IZD-POD-E_1000981/P1082289" xmlDataType="decimal"/>
    </xmlCellPr>
  </singleXmlCell>
  <singleXmlCell id="1497" r="R44" connectionId="0">
    <xmlCellPr id="1" uniqueName="P1082290">
      <xmlPr mapId="3" xpath="/TFI-IZD-POD/IPK-GFI-IZD-POD-E_1000981/P1082290" xmlDataType="decimal"/>
    </xmlCellPr>
  </singleXmlCell>
  <singleXmlCell id="1498" r="S44" connectionId="0">
    <xmlCellPr id="1" uniqueName="P1124844">
      <xmlPr mapId="3" xpath="/TFI-IZD-POD/IPK-GFI-IZD-POD-E_1000981/P1124844" xmlDataType="decimal"/>
    </xmlCellPr>
  </singleXmlCell>
  <singleXmlCell id="1499" r="T44" connectionId="0">
    <xmlCellPr id="1" uniqueName="P1124845">
      <xmlPr mapId="3" xpath="/TFI-IZD-POD/IPK-GFI-IZD-POD-E_1000981/P1124845" xmlDataType="decimal"/>
    </xmlCellPr>
  </singleXmlCell>
  <singleXmlCell id="1500" r="U44" connectionId="0">
    <xmlCellPr id="1" uniqueName="P1082292">
      <xmlPr mapId="3" xpath="/TFI-IZD-POD/IPK-GFI-IZD-POD-E_1000981/P1082292" xmlDataType="decimal"/>
    </xmlCellPr>
  </singleXmlCell>
  <singleXmlCell id="1501" r="V44" connectionId="0">
    <xmlCellPr id="1" uniqueName="P1082247">
      <xmlPr mapId="3" xpath="/TFI-IZD-POD/IPK-GFI-IZD-POD-E_1000981/P1082247" xmlDataType="decimal"/>
    </xmlCellPr>
  </singleXmlCell>
  <singleXmlCell id="1502" r="W44" connectionId="0">
    <xmlCellPr id="1" uniqueName="P1082295">
      <xmlPr mapId="3" xpath="/TFI-IZD-POD/IPK-GFI-IZD-POD-E_1000981/P1082295" xmlDataType="decimal"/>
    </xmlCellPr>
  </singleXmlCell>
  <singleXmlCell id="1503" r="X44" connectionId="0">
    <xmlCellPr id="1" uniqueName="P1082298">
      <xmlPr mapId="3" xpath="/TFI-IZD-POD/IPK-GFI-IZD-POD-E_1000981/P1082298" xmlDataType="decimal"/>
    </xmlCellPr>
  </singleXmlCell>
  <singleXmlCell id="1504" r="Y44" connectionId="0">
    <xmlCellPr id="1" uniqueName="P1082300">
      <xmlPr mapId="3" xpath="/TFI-IZD-POD/IPK-GFI-IZD-POD-E_1000981/P1082300" xmlDataType="decimal"/>
    </xmlCellPr>
  </singleXmlCell>
  <singleXmlCell id="1505" r="H45" connectionId="0">
    <xmlCellPr id="1" uniqueName="P1080080">
      <xmlPr mapId="3" xpath="/TFI-IZD-POD/IPK-GFI-IZD-POD-E_1000981/P1080080" xmlDataType="decimal"/>
    </xmlCellPr>
  </singleXmlCell>
  <singleXmlCell id="1506" r="I45" connectionId="0">
    <xmlCellPr id="1" uniqueName="P1080081">
      <xmlPr mapId="3" xpath="/TFI-IZD-POD/IPK-GFI-IZD-POD-E_1000981/P1080081" xmlDataType="decimal"/>
    </xmlCellPr>
  </singleXmlCell>
  <singleXmlCell id="1507" r="J45" connectionId="0">
    <xmlCellPr id="1" uniqueName="P1080082">
      <xmlPr mapId="3" xpath="/TFI-IZD-POD/IPK-GFI-IZD-POD-E_1000981/P1080082" xmlDataType="decimal"/>
    </xmlCellPr>
  </singleXmlCell>
  <singleXmlCell id="1508" r="K45" connectionId="0">
    <xmlCellPr id="1" uniqueName="P1080083">
      <xmlPr mapId="3" xpath="/TFI-IZD-POD/IPK-GFI-IZD-POD-E_1000981/P1080083" xmlDataType="decimal"/>
    </xmlCellPr>
  </singleXmlCell>
  <singleXmlCell id="1509" r="L45" connectionId="0">
    <xmlCellPr id="1" uniqueName="P1080084">
      <xmlPr mapId="3" xpath="/TFI-IZD-POD/IPK-GFI-IZD-POD-E_1000981/P1080084" xmlDataType="decimal"/>
    </xmlCellPr>
  </singleXmlCell>
  <singleXmlCell id="1510" r="M45" connectionId="0">
    <xmlCellPr id="1" uniqueName="P1080085">
      <xmlPr mapId="3" xpath="/TFI-IZD-POD/IPK-GFI-IZD-POD-E_1000981/P1080085" xmlDataType="decimal"/>
    </xmlCellPr>
  </singleXmlCell>
  <singleXmlCell id="1511" r="N45" connectionId="0">
    <xmlCellPr id="1" uniqueName="P1080086">
      <xmlPr mapId="3" xpath="/TFI-IZD-POD/IPK-GFI-IZD-POD-E_1000981/P1080086" xmlDataType="decimal"/>
    </xmlCellPr>
  </singleXmlCell>
  <singleXmlCell id="1512" r="O45" connectionId="0">
    <xmlCellPr id="1" uniqueName="P1080087">
      <xmlPr mapId="3" xpath="/TFI-IZD-POD/IPK-GFI-IZD-POD-E_1000981/P1080087" xmlDataType="decimal"/>
    </xmlCellPr>
  </singleXmlCell>
  <singleXmlCell id="1513" r="P45" connectionId="0">
    <xmlCellPr id="1" uniqueName="P1082301">
      <xmlPr mapId="3" xpath="/TFI-IZD-POD/IPK-GFI-IZD-POD-E_1000981/P1082301" xmlDataType="decimal"/>
    </xmlCellPr>
  </singleXmlCell>
  <singleXmlCell id="1514" r="Q45" connectionId="0">
    <xmlCellPr id="1" uniqueName="P1082322">
      <xmlPr mapId="3" xpath="/TFI-IZD-POD/IPK-GFI-IZD-POD-E_1000981/P1082322" xmlDataType="decimal"/>
    </xmlCellPr>
  </singleXmlCell>
  <singleXmlCell id="1515" r="R45" connectionId="0">
    <xmlCellPr id="1" uniqueName="P1082323">
      <xmlPr mapId="3" xpath="/TFI-IZD-POD/IPK-GFI-IZD-POD-E_1000981/P1082323" xmlDataType="decimal"/>
    </xmlCellPr>
  </singleXmlCell>
  <singleXmlCell id="1516" r="S45" connectionId="0">
    <xmlCellPr id="1" uniqueName="P1124846">
      <xmlPr mapId="3" xpath="/TFI-IZD-POD/IPK-GFI-IZD-POD-E_1000981/P1124846" xmlDataType="decimal"/>
    </xmlCellPr>
  </singleXmlCell>
  <singleXmlCell id="1517" r="T45" connectionId="0">
    <xmlCellPr id="1" uniqueName="P1124847">
      <xmlPr mapId="3" xpath="/TFI-IZD-POD/IPK-GFI-IZD-POD-E_1000981/P1124847" xmlDataType="decimal"/>
    </xmlCellPr>
  </singleXmlCell>
  <singleXmlCell id="1518" r="U45" connectionId="0">
    <xmlCellPr id="1" uniqueName="P1082325">
      <xmlPr mapId="3" xpath="/TFI-IZD-POD/IPK-GFI-IZD-POD-E_1000981/P1082325" xmlDataType="decimal"/>
    </xmlCellPr>
  </singleXmlCell>
  <singleXmlCell id="1519" r="V45" connectionId="0">
    <xmlCellPr id="1" uniqueName="P1082328">
      <xmlPr mapId="3" xpath="/TFI-IZD-POD/IPK-GFI-IZD-POD-E_1000981/P1082328" xmlDataType="decimal"/>
    </xmlCellPr>
  </singleXmlCell>
  <singleXmlCell id="1520" r="W45" connectionId="0">
    <xmlCellPr id="1" uniqueName="P1082331">
      <xmlPr mapId="3" xpath="/TFI-IZD-POD/IPK-GFI-IZD-POD-E_1000981/P1082331" xmlDataType="decimal"/>
    </xmlCellPr>
  </singleXmlCell>
  <singleXmlCell id="1521" r="X45" connectionId="0">
    <xmlCellPr id="1" uniqueName="P1082333">
      <xmlPr mapId="3" xpath="/TFI-IZD-POD/IPK-GFI-IZD-POD-E_1000981/P1082333" xmlDataType="decimal"/>
    </xmlCellPr>
  </singleXmlCell>
  <singleXmlCell id="1522" r="Y45" connectionId="0">
    <xmlCellPr id="1" uniqueName="P1082336">
      <xmlPr mapId="3" xpath="/TFI-IZD-POD/IPK-GFI-IZD-POD-E_1000981/P1082336" xmlDataType="decimal"/>
    </xmlCellPr>
  </singleXmlCell>
  <singleXmlCell id="1523" r="H46" connectionId="0">
    <xmlCellPr id="1" uniqueName="P1080088">
      <xmlPr mapId="3" xpath="/TFI-IZD-POD/IPK-GFI-IZD-POD-E_1000981/P1080088" xmlDataType="decimal"/>
    </xmlCellPr>
  </singleXmlCell>
  <singleXmlCell id="1524" r="I46" connectionId="0">
    <xmlCellPr id="1" uniqueName="P1080089">
      <xmlPr mapId="3" xpath="/TFI-IZD-POD/IPK-GFI-IZD-POD-E_1000981/P1080089" xmlDataType="decimal"/>
    </xmlCellPr>
  </singleXmlCell>
  <singleXmlCell id="1525" r="J46" connectionId="0">
    <xmlCellPr id="1" uniqueName="P1080090">
      <xmlPr mapId="3" xpath="/TFI-IZD-POD/IPK-GFI-IZD-POD-E_1000981/P1080090" xmlDataType="decimal"/>
    </xmlCellPr>
  </singleXmlCell>
  <singleXmlCell id="1526" r="K46" connectionId="0">
    <xmlCellPr id="1" uniqueName="P1080091">
      <xmlPr mapId="3" xpath="/TFI-IZD-POD/IPK-GFI-IZD-POD-E_1000981/P1080091" xmlDataType="decimal"/>
    </xmlCellPr>
  </singleXmlCell>
  <singleXmlCell id="1527" r="L46" connectionId="0">
    <xmlCellPr id="1" uniqueName="P1080092">
      <xmlPr mapId="3" xpath="/TFI-IZD-POD/IPK-GFI-IZD-POD-E_1000981/P1080092" xmlDataType="decimal"/>
    </xmlCellPr>
  </singleXmlCell>
  <singleXmlCell id="1528" r="M46" connectionId="0">
    <xmlCellPr id="1" uniqueName="P1080093">
      <xmlPr mapId="3" xpath="/TFI-IZD-POD/IPK-GFI-IZD-POD-E_1000981/P1080093" xmlDataType="decimal"/>
    </xmlCellPr>
  </singleXmlCell>
  <singleXmlCell id="1529" r="N46" connectionId="0">
    <xmlCellPr id="1" uniqueName="P1080094">
      <xmlPr mapId="3" xpath="/TFI-IZD-POD/IPK-GFI-IZD-POD-E_1000981/P1080094" xmlDataType="decimal"/>
    </xmlCellPr>
  </singleXmlCell>
  <singleXmlCell id="1530" r="O46" connectionId="0">
    <xmlCellPr id="1" uniqueName="P1080095">
      <xmlPr mapId="3" xpath="/TFI-IZD-POD/IPK-GFI-IZD-POD-E_1000981/P1080095" xmlDataType="decimal"/>
    </xmlCellPr>
  </singleXmlCell>
  <singleXmlCell id="1531" r="P46" connectionId="0">
    <xmlCellPr id="1" uniqueName="P1082338">
      <xmlPr mapId="3" xpath="/TFI-IZD-POD/IPK-GFI-IZD-POD-E_1000981/P1082338" xmlDataType="decimal"/>
    </xmlCellPr>
  </singleXmlCell>
  <singleXmlCell id="1532" r="Q46" connectionId="0">
    <xmlCellPr id="1" uniqueName="P1082304">
      <xmlPr mapId="3" xpath="/TFI-IZD-POD/IPK-GFI-IZD-POD-E_1000981/P1082304" xmlDataType="decimal"/>
    </xmlCellPr>
  </singleXmlCell>
  <singleXmlCell id="1533" r="R46" connectionId="0">
    <xmlCellPr id="1" uniqueName="P1082341">
      <xmlPr mapId="3" xpath="/TFI-IZD-POD/IPK-GFI-IZD-POD-E_1000981/P1082341" xmlDataType="decimal"/>
    </xmlCellPr>
  </singleXmlCell>
  <singleXmlCell id="1534" r="S46" connectionId="0">
    <xmlCellPr id="1" uniqueName="P1124848">
      <xmlPr mapId="3" xpath="/TFI-IZD-POD/IPK-GFI-IZD-POD-E_1000981/P1124848" xmlDataType="decimal"/>
    </xmlCellPr>
  </singleXmlCell>
  <singleXmlCell id="1535" r="T46" connectionId="0">
    <xmlCellPr id="1" uniqueName="P1124849">
      <xmlPr mapId="3" xpath="/TFI-IZD-POD/IPK-GFI-IZD-POD-E_1000981/P1124849" xmlDataType="decimal"/>
    </xmlCellPr>
  </singleXmlCell>
  <singleXmlCell id="1536" r="U46" connectionId="0">
    <xmlCellPr id="1" uniqueName="P1082343">
      <xmlPr mapId="3" xpath="/TFI-IZD-POD/IPK-GFI-IZD-POD-E_1000981/P1082343" xmlDataType="decimal"/>
    </xmlCellPr>
  </singleXmlCell>
  <singleXmlCell id="1537" r="V46" connectionId="0">
    <xmlCellPr id="1" uniqueName="P1082344">
      <xmlPr mapId="3" xpath="/TFI-IZD-POD/IPK-GFI-IZD-POD-E_1000981/P1082344" xmlDataType="decimal"/>
    </xmlCellPr>
  </singleXmlCell>
  <singleXmlCell id="1538" r="W46" connectionId="0">
    <xmlCellPr id="1" uniqueName="P1082346">
      <xmlPr mapId="3" xpath="/TFI-IZD-POD/IPK-GFI-IZD-POD-E_1000981/P1082346" xmlDataType="decimal"/>
    </xmlCellPr>
  </singleXmlCell>
  <singleXmlCell id="1539" r="X46" connectionId="0">
    <xmlCellPr id="1" uniqueName="P1082349">
      <xmlPr mapId="3" xpath="/TFI-IZD-POD/IPK-GFI-IZD-POD-E_1000981/P1082349" xmlDataType="decimal"/>
    </xmlCellPr>
  </singleXmlCell>
  <singleXmlCell id="1540" r="Y46" connectionId="0">
    <xmlCellPr id="1" uniqueName="P1082351">
      <xmlPr mapId="3" xpath="/TFI-IZD-POD/IPK-GFI-IZD-POD-E_1000981/P1082351" xmlDataType="decimal"/>
    </xmlCellPr>
  </singleXmlCell>
  <singleXmlCell id="1541" r="H47" connectionId="0">
    <xmlCellPr id="1" uniqueName="P1080096">
      <xmlPr mapId="3" xpath="/TFI-IZD-POD/IPK-GFI-IZD-POD-E_1000981/P1080096" xmlDataType="decimal"/>
    </xmlCellPr>
  </singleXmlCell>
  <singleXmlCell id="1542" r="I47" connectionId="0">
    <xmlCellPr id="1" uniqueName="P1080097">
      <xmlPr mapId="3" xpath="/TFI-IZD-POD/IPK-GFI-IZD-POD-E_1000981/P1080097" xmlDataType="decimal"/>
    </xmlCellPr>
  </singleXmlCell>
  <singleXmlCell id="1543" r="J47" connectionId="0">
    <xmlCellPr id="1" uniqueName="P1080098">
      <xmlPr mapId="3" xpath="/TFI-IZD-POD/IPK-GFI-IZD-POD-E_1000981/P1080098" xmlDataType="decimal"/>
    </xmlCellPr>
  </singleXmlCell>
  <singleXmlCell id="1544" r="K47" connectionId="0">
    <xmlCellPr id="1" uniqueName="P1080099">
      <xmlPr mapId="3" xpath="/TFI-IZD-POD/IPK-GFI-IZD-POD-E_1000981/P1080099" xmlDataType="decimal"/>
    </xmlCellPr>
  </singleXmlCell>
  <singleXmlCell id="1545" r="L47" connectionId="0">
    <xmlCellPr id="1" uniqueName="P1080100">
      <xmlPr mapId="3" xpath="/TFI-IZD-POD/IPK-GFI-IZD-POD-E_1000981/P1080100" xmlDataType="decimal"/>
    </xmlCellPr>
  </singleXmlCell>
  <singleXmlCell id="1546" r="M47" connectionId="0">
    <xmlCellPr id="1" uniqueName="P1080101">
      <xmlPr mapId="3" xpath="/TFI-IZD-POD/IPK-GFI-IZD-POD-E_1000981/P1080101" xmlDataType="decimal"/>
    </xmlCellPr>
  </singleXmlCell>
  <singleXmlCell id="1547" r="N47" connectionId="0">
    <xmlCellPr id="1" uniqueName="P1080102">
      <xmlPr mapId="3" xpath="/TFI-IZD-POD/IPK-GFI-IZD-POD-E_1000981/P1080102" xmlDataType="decimal"/>
    </xmlCellPr>
  </singleXmlCell>
  <singleXmlCell id="1548" r="O47" connectionId="0">
    <xmlCellPr id="1" uniqueName="P1080103">
      <xmlPr mapId="3" xpath="/TFI-IZD-POD/IPK-GFI-IZD-POD-E_1000981/P1080103" xmlDataType="decimal"/>
    </xmlCellPr>
  </singleXmlCell>
  <singleXmlCell id="1549" r="P47" connectionId="0">
    <xmlCellPr id="1" uniqueName="P1082354">
      <xmlPr mapId="3" xpath="/TFI-IZD-POD/IPK-GFI-IZD-POD-E_1000981/P1082354" xmlDataType="decimal"/>
    </xmlCellPr>
  </singleXmlCell>
  <singleXmlCell id="1550" r="Q47" connectionId="0">
    <xmlCellPr id="1" uniqueName="P1082356">
      <xmlPr mapId="3" xpath="/TFI-IZD-POD/IPK-GFI-IZD-POD-E_1000981/P1082356" xmlDataType="decimal"/>
    </xmlCellPr>
  </singleXmlCell>
  <singleXmlCell id="1551" r="R47" connectionId="0">
    <xmlCellPr id="1" uniqueName="P1082306">
      <xmlPr mapId="3" xpath="/TFI-IZD-POD/IPK-GFI-IZD-POD-E_1000981/P1082306" xmlDataType="decimal"/>
    </xmlCellPr>
  </singleXmlCell>
  <singleXmlCell id="1552" r="S47" connectionId="0">
    <xmlCellPr id="1" uniqueName="P1124850">
      <xmlPr mapId="3" xpath="/TFI-IZD-POD/IPK-GFI-IZD-POD-E_1000981/P1124850" xmlDataType="decimal"/>
    </xmlCellPr>
  </singleXmlCell>
  <singleXmlCell id="1553" r="T47" connectionId="0">
    <xmlCellPr id="1" uniqueName="P1124851">
      <xmlPr mapId="3" xpath="/TFI-IZD-POD/IPK-GFI-IZD-POD-E_1000981/P1124851" xmlDataType="decimal"/>
    </xmlCellPr>
  </singleXmlCell>
  <singleXmlCell id="1554" r="U47" connectionId="0">
    <xmlCellPr id="1" uniqueName="P1082358">
      <xmlPr mapId="3" xpath="/TFI-IZD-POD/IPK-GFI-IZD-POD-E_1000981/P1082358" xmlDataType="decimal"/>
    </xmlCellPr>
  </singleXmlCell>
  <singleXmlCell id="1555" r="V47" connectionId="0">
    <xmlCellPr id="1" uniqueName="P1082360">
      <xmlPr mapId="3" xpath="/TFI-IZD-POD/IPK-GFI-IZD-POD-E_1000981/P1082360" xmlDataType="decimal"/>
    </xmlCellPr>
  </singleXmlCell>
  <singleXmlCell id="1556" r="W47" connectionId="0">
    <xmlCellPr id="1" uniqueName="P1082361">
      <xmlPr mapId="3" xpath="/TFI-IZD-POD/IPK-GFI-IZD-POD-E_1000981/P1082361" xmlDataType="decimal"/>
    </xmlCellPr>
  </singleXmlCell>
  <singleXmlCell id="1557" r="X47" connectionId="0">
    <xmlCellPr id="1" uniqueName="P1082362">
      <xmlPr mapId="3" xpath="/TFI-IZD-POD/IPK-GFI-IZD-POD-E_1000981/P1082362" xmlDataType="decimal"/>
    </xmlCellPr>
  </singleXmlCell>
  <singleXmlCell id="1558" r="Y47" connectionId="0">
    <xmlCellPr id="1" uniqueName="P1082364">
      <xmlPr mapId="3" xpath="/TFI-IZD-POD/IPK-GFI-IZD-POD-E_1000981/P1082364" xmlDataType="decimal"/>
    </xmlCellPr>
  </singleXmlCell>
  <singleXmlCell id="1559" r="H48" connectionId="0">
    <xmlCellPr id="1" uniqueName="P1080104">
      <xmlPr mapId="3" xpath="/TFI-IZD-POD/IPK-GFI-IZD-POD-E_1000981/P1080104" xmlDataType="decimal"/>
    </xmlCellPr>
  </singleXmlCell>
  <singleXmlCell id="1560" r="I48" connectionId="0">
    <xmlCellPr id="1" uniqueName="P1080105">
      <xmlPr mapId="3" xpath="/TFI-IZD-POD/IPK-GFI-IZD-POD-E_1000981/P1080105" xmlDataType="decimal"/>
    </xmlCellPr>
  </singleXmlCell>
  <singleXmlCell id="1561" r="J48" connectionId="0">
    <xmlCellPr id="1" uniqueName="P1080106">
      <xmlPr mapId="3" xpath="/TFI-IZD-POD/IPK-GFI-IZD-POD-E_1000981/P1080106" xmlDataType="decimal"/>
    </xmlCellPr>
  </singleXmlCell>
  <singleXmlCell id="1562" r="K48" connectionId="0">
    <xmlCellPr id="1" uniqueName="P1080107">
      <xmlPr mapId="3" xpath="/TFI-IZD-POD/IPK-GFI-IZD-POD-E_1000981/P1080107" xmlDataType="decimal"/>
    </xmlCellPr>
  </singleXmlCell>
  <singleXmlCell id="1563" r="L48" connectionId="0">
    <xmlCellPr id="1" uniqueName="P1080108">
      <xmlPr mapId="3" xpath="/TFI-IZD-POD/IPK-GFI-IZD-POD-E_1000981/P1080108" xmlDataType="decimal"/>
    </xmlCellPr>
  </singleXmlCell>
  <singleXmlCell id="1564" r="M48" connectionId="0">
    <xmlCellPr id="1" uniqueName="P1080109">
      <xmlPr mapId="3" xpath="/TFI-IZD-POD/IPK-GFI-IZD-POD-E_1000981/P1080109" xmlDataType="decimal"/>
    </xmlCellPr>
  </singleXmlCell>
  <singleXmlCell id="1565" r="N48" connectionId="0">
    <xmlCellPr id="1" uniqueName="P1080110">
      <xmlPr mapId="3" xpath="/TFI-IZD-POD/IPK-GFI-IZD-POD-E_1000981/P1080110" xmlDataType="decimal"/>
    </xmlCellPr>
  </singleXmlCell>
  <singleXmlCell id="1566" r="O48" connectionId="0">
    <xmlCellPr id="1" uniqueName="P1080111">
      <xmlPr mapId="3" xpath="/TFI-IZD-POD/IPK-GFI-IZD-POD-E_1000981/P1080111" xmlDataType="decimal"/>
    </xmlCellPr>
  </singleXmlCell>
  <singleXmlCell id="1567" r="P48" connectionId="0">
    <xmlCellPr id="1" uniqueName="P1082365">
      <xmlPr mapId="3" xpath="/TFI-IZD-POD/IPK-GFI-IZD-POD-E_1000981/P1082365" xmlDataType="decimal"/>
    </xmlCellPr>
  </singleXmlCell>
  <singleXmlCell id="1568" r="Q48" connectionId="0">
    <xmlCellPr id="1" uniqueName="P1082366">
      <xmlPr mapId="3" xpath="/TFI-IZD-POD/IPK-GFI-IZD-POD-E_1000981/P1082366" xmlDataType="decimal"/>
    </xmlCellPr>
  </singleXmlCell>
  <singleXmlCell id="1569" r="R48" connectionId="0">
    <xmlCellPr id="1" uniqueName="P1082367">
      <xmlPr mapId="3" xpath="/TFI-IZD-POD/IPK-GFI-IZD-POD-E_1000981/P1082367" xmlDataType="decimal"/>
    </xmlCellPr>
  </singleXmlCell>
  <singleXmlCell id="1570" r="S48" connectionId="0">
    <xmlCellPr id="1" uniqueName="P1124852">
      <xmlPr mapId="3" xpath="/TFI-IZD-POD/IPK-GFI-IZD-POD-E_1000981/P1124852" xmlDataType="decimal"/>
    </xmlCellPr>
  </singleXmlCell>
  <singleXmlCell id="1571" r="T48" connectionId="0">
    <xmlCellPr id="1" uniqueName="P1124853">
      <xmlPr mapId="3" xpath="/TFI-IZD-POD/IPK-GFI-IZD-POD-E_1000981/P1124853" xmlDataType="decimal"/>
    </xmlCellPr>
  </singleXmlCell>
  <singleXmlCell id="1572" r="U48" connectionId="0">
    <xmlCellPr id="1" uniqueName="P1082309">
      <xmlPr mapId="3" xpath="/TFI-IZD-POD/IPK-GFI-IZD-POD-E_1000981/P1082309" xmlDataType="decimal"/>
    </xmlCellPr>
  </singleXmlCell>
  <singleXmlCell id="1573" r="V48" connectionId="0">
    <xmlCellPr id="1" uniqueName="P1082368">
      <xmlPr mapId="3" xpath="/TFI-IZD-POD/IPK-GFI-IZD-POD-E_1000981/P1082368" xmlDataType="decimal"/>
    </xmlCellPr>
  </singleXmlCell>
  <singleXmlCell id="1574" r="W48" connectionId="0">
    <xmlCellPr id="1" uniqueName="P1082369">
      <xmlPr mapId="3" xpath="/TFI-IZD-POD/IPK-GFI-IZD-POD-E_1000981/P1082369" xmlDataType="decimal"/>
    </xmlCellPr>
  </singleXmlCell>
  <singleXmlCell id="1575" r="X48" connectionId="0">
    <xmlCellPr id="1" uniqueName="P1082370">
      <xmlPr mapId="3" xpath="/TFI-IZD-POD/IPK-GFI-IZD-POD-E_1000981/P1082370" xmlDataType="decimal"/>
    </xmlCellPr>
  </singleXmlCell>
  <singleXmlCell id="1576" r="Y48" connectionId="0">
    <xmlCellPr id="1" uniqueName="P1082372">
      <xmlPr mapId="3" xpath="/TFI-IZD-POD/IPK-GFI-IZD-POD-E_1000981/P1082372" xmlDataType="decimal"/>
    </xmlCellPr>
  </singleXmlCell>
  <singleXmlCell id="1577" r="H49" connectionId="0">
    <xmlCellPr id="1" uniqueName="P1080112">
      <xmlPr mapId="3" xpath="/TFI-IZD-POD/IPK-GFI-IZD-POD-E_1000981/P1080112" xmlDataType="decimal"/>
    </xmlCellPr>
  </singleXmlCell>
  <singleXmlCell id="1578" r="I49" connectionId="0">
    <xmlCellPr id="1" uniqueName="P1080113">
      <xmlPr mapId="3" xpath="/TFI-IZD-POD/IPK-GFI-IZD-POD-E_1000981/P1080113" xmlDataType="decimal"/>
    </xmlCellPr>
  </singleXmlCell>
  <singleXmlCell id="1579" r="J49" connectionId="0">
    <xmlCellPr id="1" uniqueName="P1080114">
      <xmlPr mapId="3" xpath="/TFI-IZD-POD/IPK-GFI-IZD-POD-E_1000981/P1080114" xmlDataType="decimal"/>
    </xmlCellPr>
  </singleXmlCell>
  <singleXmlCell id="1580" r="K49" connectionId="0">
    <xmlCellPr id="1" uniqueName="P1080115">
      <xmlPr mapId="3" xpath="/TFI-IZD-POD/IPK-GFI-IZD-POD-E_1000981/P1080115" xmlDataType="decimal"/>
    </xmlCellPr>
  </singleXmlCell>
  <singleXmlCell id="1581" r="L49" connectionId="0">
    <xmlCellPr id="1" uniqueName="P1080116">
      <xmlPr mapId="3" xpath="/TFI-IZD-POD/IPK-GFI-IZD-POD-E_1000981/P1080116" xmlDataType="decimal"/>
    </xmlCellPr>
  </singleXmlCell>
  <singleXmlCell id="1582" r="M49" connectionId="0">
    <xmlCellPr id="1" uniqueName="P1080117">
      <xmlPr mapId="3" xpath="/TFI-IZD-POD/IPK-GFI-IZD-POD-E_1000981/P1080117" xmlDataType="decimal"/>
    </xmlCellPr>
  </singleXmlCell>
  <singleXmlCell id="1583" r="N49" connectionId="0">
    <xmlCellPr id="1" uniqueName="P1080118">
      <xmlPr mapId="3" xpath="/TFI-IZD-POD/IPK-GFI-IZD-POD-E_1000981/P1080118" xmlDataType="decimal"/>
    </xmlCellPr>
  </singleXmlCell>
  <singleXmlCell id="1584" r="O49" connectionId="0">
    <xmlCellPr id="1" uniqueName="P1080119">
      <xmlPr mapId="3" xpath="/TFI-IZD-POD/IPK-GFI-IZD-POD-E_1000981/P1080119" xmlDataType="decimal"/>
    </xmlCellPr>
  </singleXmlCell>
  <singleXmlCell id="1585" r="P49" connectionId="0">
    <xmlCellPr id="1" uniqueName="P1082374">
      <xmlPr mapId="3" xpath="/TFI-IZD-POD/IPK-GFI-IZD-POD-E_1000981/P1082374" xmlDataType="decimal"/>
    </xmlCellPr>
  </singleXmlCell>
  <singleXmlCell id="1586" r="Q49" connectionId="0">
    <xmlCellPr id="1" uniqueName="P1082376">
      <xmlPr mapId="3" xpath="/TFI-IZD-POD/IPK-GFI-IZD-POD-E_1000981/P1082376" xmlDataType="decimal"/>
    </xmlCellPr>
  </singleXmlCell>
  <singleXmlCell id="1587" r="R49" connectionId="0">
    <xmlCellPr id="1" uniqueName="P1082378">
      <xmlPr mapId="3" xpath="/TFI-IZD-POD/IPK-GFI-IZD-POD-E_1000981/P1082378" xmlDataType="decimal"/>
    </xmlCellPr>
  </singleXmlCell>
  <singleXmlCell id="1588" r="S49" connectionId="0">
    <xmlCellPr id="1" uniqueName="P1124854">
      <xmlPr mapId="3" xpath="/TFI-IZD-POD/IPK-GFI-IZD-POD-E_1000981/P1124854" xmlDataType="decimal"/>
    </xmlCellPr>
  </singleXmlCell>
  <singleXmlCell id="1589" r="T49" connectionId="0">
    <xmlCellPr id="1" uniqueName="P1124855">
      <xmlPr mapId="3" xpath="/TFI-IZD-POD/IPK-GFI-IZD-POD-E_1000981/P1124855" xmlDataType="decimal"/>
    </xmlCellPr>
  </singleXmlCell>
  <singleXmlCell id="1590" r="U49" connectionId="0">
    <xmlCellPr id="1" uniqueName="P1082381">
      <xmlPr mapId="3" xpath="/TFI-IZD-POD/IPK-GFI-IZD-POD-E_1000981/P1082381" xmlDataType="decimal"/>
    </xmlCellPr>
  </singleXmlCell>
  <singleXmlCell id="1591" r="V49" connectionId="0">
    <xmlCellPr id="1" uniqueName="P1082312">
      <xmlPr mapId="3" xpath="/TFI-IZD-POD/IPK-GFI-IZD-POD-E_1000981/P1082312" xmlDataType="decimal"/>
    </xmlCellPr>
  </singleXmlCell>
  <singleXmlCell id="1592" r="W49" connectionId="0">
    <xmlCellPr id="1" uniqueName="P1082383">
      <xmlPr mapId="3" xpath="/TFI-IZD-POD/IPK-GFI-IZD-POD-E_1000981/P1082383" xmlDataType="decimal"/>
    </xmlCellPr>
  </singleXmlCell>
  <singleXmlCell id="1593" r="X49" connectionId="0">
    <xmlCellPr id="1" uniqueName="P1082385">
      <xmlPr mapId="3" xpath="/TFI-IZD-POD/IPK-GFI-IZD-POD-E_1000981/P1082385" xmlDataType="decimal"/>
    </xmlCellPr>
  </singleXmlCell>
  <singleXmlCell id="1594" r="Y49" connectionId="0">
    <xmlCellPr id="1" uniqueName="P1082388">
      <xmlPr mapId="3" xpath="/TFI-IZD-POD/IPK-GFI-IZD-POD-E_1000981/P1082388" xmlDataType="decimal"/>
    </xmlCellPr>
  </singleXmlCell>
  <singleXmlCell id="1595" r="H50" connectionId="0">
    <xmlCellPr id="1" uniqueName="P1080120">
      <xmlPr mapId="3" xpath="/TFI-IZD-POD/IPK-GFI-IZD-POD-E_1000981/P1080120" xmlDataType="decimal"/>
    </xmlCellPr>
  </singleXmlCell>
  <singleXmlCell id="1596" r="I50" connectionId="0">
    <xmlCellPr id="1" uniqueName="P1080121">
      <xmlPr mapId="3" xpath="/TFI-IZD-POD/IPK-GFI-IZD-POD-E_1000981/P1080121" xmlDataType="decimal"/>
    </xmlCellPr>
  </singleXmlCell>
  <singleXmlCell id="1597" r="J50" connectionId="0">
    <xmlCellPr id="1" uniqueName="P1080122">
      <xmlPr mapId="3" xpath="/TFI-IZD-POD/IPK-GFI-IZD-POD-E_1000981/P1080122" xmlDataType="decimal"/>
    </xmlCellPr>
  </singleXmlCell>
  <singleXmlCell id="1598" r="K50" connectionId="0">
    <xmlCellPr id="1" uniqueName="P1080123">
      <xmlPr mapId="3" xpath="/TFI-IZD-POD/IPK-GFI-IZD-POD-E_1000981/P1080123" xmlDataType="decimal"/>
    </xmlCellPr>
  </singleXmlCell>
  <singleXmlCell id="1599" r="L50" connectionId="0">
    <xmlCellPr id="1" uniqueName="P1080124">
      <xmlPr mapId="3" xpath="/TFI-IZD-POD/IPK-GFI-IZD-POD-E_1000981/P1080124" xmlDataType="decimal"/>
    </xmlCellPr>
  </singleXmlCell>
  <singleXmlCell id="1600" r="M50" connectionId="0">
    <xmlCellPr id="1" uniqueName="P1080125">
      <xmlPr mapId="3" xpath="/TFI-IZD-POD/IPK-GFI-IZD-POD-E_1000981/P1080125" xmlDataType="decimal"/>
    </xmlCellPr>
  </singleXmlCell>
  <singleXmlCell id="1601" r="N50" connectionId="0">
    <xmlCellPr id="1" uniqueName="P1080126">
      <xmlPr mapId="3" xpath="/TFI-IZD-POD/IPK-GFI-IZD-POD-E_1000981/P1080126" xmlDataType="decimal"/>
    </xmlCellPr>
  </singleXmlCell>
  <singleXmlCell id="1602" r="O50" connectionId="0">
    <xmlCellPr id="1" uniqueName="P1080127">
      <xmlPr mapId="3" xpath="/TFI-IZD-POD/IPK-GFI-IZD-POD-E_1000981/P1080127" xmlDataType="decimal"/>
    </xmlCellPr>
  </singleXmlCell>
  <singleXmlCell id="1603" r="P50" connectionId="0">
    <xmlCellPr id="1" uniqueName="P1082390">
      <xmlPr mapId="3" xpath="/TFI-IZD-POD/IPK-GFI-IZD-POD-E_1000981/P1082390" xmlDataType="decimal"/>
    </xmlCellPr>
  </singleXmlCell>
  <singleXmlCell id="1604" r="Q50" connectionId="0">
    <xmlCellPr id="1" uniqueName="P1082392">
      <xmlPr mapId="3" xpath="/TFI-IZD-POD/IPK-GFI-IZD-POD-E_1000981/P1082392" xmlDataType="decimal"/>
    </xmlCellPr>
  </singleXmlCell>
  <singleXmlCell id="1605" r="R50" connectionId="0">
    <xmlCellPr id="1" uniqueName="P1082394">
      <xmlPr mapId="3" xpath="/TFI-IZD-POD/IPK-GFI-IZD-POD-E_1000981/P1082394" xmlDataType="decimal"/>
    </xmlCellPr>
  </singleXmlCell>
  <singleXmlCell id="1606" r="S50" connectionId="0">
    <xmlCellPr id="1" uniqueName="P1124856">
      <xmlPr mapId="3" xpath="/TFI-IZD-POD/IPK-GFI-IZD-POD-E_1000981/P1124856" xmlDataType="decimal"/>
    </xmlCellPr>
  </singleXmlCell>
  <singleXmlCell id="1607" r="T50" connectionId="0">
    <xmlCellPr id="1" uniqueName="P1124857">
      <xmlPr mapId="3" xpath="/TFI-IZD-POD/IPK-GFI-IZD-POD-E_1000981/P1124857" xmlDataType="decimal"/>
    </xmlCellPr>
  </singleXmlCell>
  <singleXmlCell id="1608" r="U50" connectionId="0">
    <xmlCellPr id="1" uniqueName="P1082396">
      <xmlPr mapId="3" xpath="/TFI-IZD-POD/IPK-GFI-IZD-POD-E_1000981/P1082396" xmlDataType="decimal"/>
    </xmlCellPr>
  </singleXmlCell>
  <singleXmlCell id="1609" r="V50" connectionId="0">
    <xmlCellPr id="1" uniqueName="P1082398">
      <xmlPr mapId="3" xpath="/TFI-IZD-POD/IPK-GFI-IZD-POD-E_1000981/P1082398" xmlDataType="decimal"/>
    </xmlCellPr>
  </singleXmlCell>
  <singleXmlCell id="1610" r="W50" connectionId="0">
    <xmlCellPr id="1" uniqueName="P1082314">
      <xmlPr mapId="3" xpath="/TFI-IZD-POD/IPK-GFI-IZD-POD-E_1000981/P1082314" xmlDataType="decimal"/>
    </xmlCellPr>
  </singleXmlCell>
  <singleXmlCell id="1611" r="X50" connectionId="0">
    <xmlCellPr id="1" uniqueName="P1082401">
      <xmlPr mapId="3" xpath="/TFI-IZD-POD/IPK-GFI-IZD-POD-E_1000981/P1082401" xmlDataType="decimal"/>
    </xmlCellPr>
  </singleXmlCell>
  <singleXmlCell id="1612" r="Y50" connectionId="0">
    <xmlCellPr id="1" uniqueName="P1082403">
      <xmlPr mapId="3" xpath="/TFI-IZD-POD/IPK-GFI-IZD-POD-E_1000981/P1082403" xmlDataType="decimal"/>
    </xmlCellPr>
  </singleXmlCell>
  <singleXmlCell id="1613" r="H51" connectionId="0">
    <xmlCellPr id="1" uniqueName="P1124914">
      <xmlPr mapId="3" xpath="/TFI-IZD-POD/IPK-GFI-IZD-POD-E_1000981/P1124914" xmlDataType="decimal"/>
    </xmlCellPr>
  </singleXmlCell>
  <singleXmlCell id="1614" r="I51" connectionId="0">
    <xmlCellPr id="1" uniqueName="P1124915">
      <xmlPr mapId="3" xpath="/TFI-IZD-POD/IPK-GFI-IZD-POD-E_1000981/P1124915" xmlDataType="decimal"/>
    </xmlCellPr>
  </singleXmlCell>
  <singleXmlCell id="1615" r="J51" connectionId="0">
    <xmlCellPr id="1" uniqueName="P1124916">
      <xmlPr mapId="3" xpath="/TFI-IZD-POD/IPK-GFI-IZD-POD-E_1000981/P1124916" xmlDataType="decimal"/>
    </xmlCellPr>
  </singleXmlCell>
  <singleXmlCell id="1616" r="K51" connectionId="0">
    <xmlCellPr id="1" uniqueName="P1124917">
      <xmlPr mapId="3" xpath="/TFI-IZD-POD/IPK-GFI-IZD-POD-E_1000981/P1124917" xmlDataType="decimal"/>
    </xmlCellPr>
  </singleXmlCell>
  <singleXmlCell id="1617" r="L51" connectionId="0">
    <xmlCellPr id="1" uniqueName="P1124918">
      <xmlPr mapId="3" xpath="/TFI-IZD-POD/IPK-GFI-IZD-POD-E_1000981/P1124918" xmlDataType="decimal"/>
    </xmlCellPr>
  </singleXmlCell>
  <singleXmlCell id="1618" r="M51" connectionId="0">
    <xmlCellPr id="1" uniqueName="P1124919">
      <xmlPr mapId="3" xpath="/TFI-IZD-POD/IPK-GFI-IZD-POD-E_1000981/P1124919" xmlDataType="decimal"/>
    </xmlCellPr>
  </singleXmlCell>
  <singleXmlCell id="1619" r="N51" connectionId="0">
    <xmlCellPr id="1" uniqueName="P1124926">
      <xmlPr mapId="3" xpath="/TFI-IZD-POD/IPK-GFI-IZD-POD-E_1000981/P1124926" xmlDataType="decimal"/>
    </xmlCellPr>
  </singleXmlCell>
  <singleXmlCell id="1620" r="O51" connectionId="0">
    <xmlCellPr id="1" uniqueName="P1124927">
      <xmlPr mapId="3" xpath="/TFI-IZD-POD/IPK-GFI-IZD-POD-E_1000981/P1124927" xmlDataType="decimal"/>
    </xmlCellPr>
  </singleXmlCell>
  <singleXmlCell id="1621" r="P51" connectionId="0">
    <xmlCellPr id="1" uniqueName="P1124928">
      <xmlPr mapId="3" xpath="/TFI-IZD-POD/IPK-GFI-IZD-POD-E_1000981/P1124928" xmlDataType="decimal"/>
    </xmlCellPr>
  </singleXmlCell>
  <singleXmlCell id="1622" r="Q51" connectionId="0">
    <xmlCellPr id="1" uniqueName="P1124929">
      <xmlPr mapId="3" xpath="/TFI-IZD-POD/IPK-GFI-IZD-POD-E_1000981/P1124929" xmlDataType="decimal"/>
    </xmlCellPr>
  </singleXmlCell>
  <singleXmlCell id="1623" r="R51" connectionId="0">
    <xmlCellPr id="1" uniqueName="P1124930">
      <xmlPr mapId="3" xpath="/TFI-IZD-POD/IPK-GFI-IZD-POD-E_1000981/P1124930" xmlDataType="decimal"/>
    </xmlCellPr>
  </singleXmlCell>
  <singleXmlCell id="1624" r="S51" connectionId="0">
    <xmlCellPr id="1" uniqueName="P1124858">
      <xmlPr mapId="3" xpath="/TFI-IZD-POD/IPK-GFI-IZD-POD-E_1000981/P1124858" xmlDataType="decimal"/>
    </xmlCellPr>
  </singleXmlCell>
  <singleXmlCell id="1625" r="T51" connectionId="0">
    <xmlCellPr id="1" uniqueName="P1124859">
      <xmlPr mapId="3" xpath="/TFI-IZD-POD/IPK-GFI-IZD-POD-E_1000981/P1124859" xmlDataType="decimal"/>
    </xmlCellPr>
  </singleXmlCell>
  <singleXmlCell id="1626" r="U51" connectionId="0">
    <xmlCellPr id="1" uniqueName="P1124936">
      <xmlPr mapId="3" xpath="/TFI-IZD-POD/IPK-GFI-IZD-POD-E_1000981/P1124936" xmlDataType="decimal"/>
    </xmlCellPr>
  </singleXmlCell>
  <singleXmlCell id="1627" r="V51" connectionId="0">
    <xmlCellPr id="1" uniqueName="P1124937">
      <xmlPr mapId="3" xpath="/TFI-IZD-POD/IPK-GFI-IZD-POD-E_1000981/P1124937" xmlDataType="decimal"/>
    </xmlCellPr>
  </singleXmlCell>
  <singleXmlCell id="1628" r="W51" connectionId="0">
    <xmlCellPr id="1" uniqueName="P1124938">
      <xmlPr mapId="3" xpath="/TFI-IZD-POD/IPK-GFI-IZD-POD-E_1000981/P1124938" xmlDataType="decimal"/>
    </xmlCellPr>
  </singleXmlCell>
  <singleXmlCell id="1629" r="X51" connectionId="0">
    <xmlCellPr id="1" uniqueName="P1124939">
      <xmlPr mapId="3" xpath="/TFI-IZD-POD/IPK-GFI-IZD-POD-E_1000981/P1124939" xmlDataType="decimal"/>
    </xmlCellPr>
  </singleXmlCell>
  <singleXmlCell id="1630" r="Y51" connectionId="0">
    <xmlCellPr id="1" uniqueName="P1124940">
      <xmlPr mapId="3" xpath="/TFI-IZD-POD/IPK-GFI-IZD-POD-E_1000981/P1124940" xmlDataType="decimal"/>
    </xmlCellPr>
  </singleXmlCell>
  <singleXmlCell id="1631" r="H52" connectionId="0">
    <xmlCellPr id="1" uniqueName="P1080128">
      <xmlPr mapId="3" xpath="/TFI-IZD-POD/IPK-GFI-IZD-POD-E_1000981/P1080128" xmlDataType="decimal"/>
    </xmlCellPr>
  </singleXmlCell>
  <singleXmlCell id="1632" r="I52" connectionId="0">
    <xmlCellPr id="1" uniqueName="P1080129">
      <xmlPr mapId="3" xpath="/TFI-IZD-POD/IPK-GFI-IZD-POD-E_1000981/P1080129" xmlDataType="decimal"/>
    </xmlCellPr>
  </singleXmlCell>
  <singleXmlCell id="1633" r="J52" connectionId="0">
    <xmlCellPr id="1" uniqueName="P1080130">
      <xmlPr mapId="3" xpath="/TFI-IZD-POD/IPK-GFI-IZD-POD-E_1000981/P1080130" xmlDataType="decimal"/>
    </xmlCellPr>
  </singleXmlCell>
  <singleXmlCell id="1634" r="K52" connectionId="0">
    <xmlCellPr id="1" uniqueName="P1080131">
      <xmlPr mapId="3" xpath="/TFI-IZD-POD/IPK-GFI-IZD-POD-E_1000981/P1080131" xmlDataType="decimal"/>
    </xmlCellPr>
  </singleXmlCell>
  <singleXmlCell id="1635" r="L52" connectionId="0">
    <xmlCellPr id="1" uniqueName="P1080132">
      <xmlPr mapId="3" xpath="/TFI-IZD-POD/IPK-GFI-IZD-POD-E_1000981/P1080132" xmlDataType="decimal"/>
    </xmlCellPr>
  </singleXmlCell>
  <singleXmlCell id="1636" r="M52" connectionId="0">
    <xmlCellPr id="1" uniqueName="P1080133">
      <xmlPr mapId="3" xpath="/TFI-IZD-POD/IPK-GFI-IZD-POD-E_1000981/P1080133" xmlDataType="decimal"/>
    </xmlCellPr>
  </singleXmlCell>
  <singleXmlCell id="1637" r="N52" connectionId="0">
    <xmlCellPr id="1" uniqueName="P1080134">
      <xmlPr mapId="3" xpath="/TFI-IZD-POD/IPK-GFI-IZD-POD-E_1000981/P1080134" xmlDataType="decimal"/>
    </xmlCellPr>
  </singleXmlCell>
  <singleXmlCell id="1638" r="O52" connectionId="0">
    <xmlCellPr id="1" uniqueName="P1080135">
      <xmlPr mapId="3" xpath="/TFI-IZD-POD/IPK-GFI-IZD-POD-E_1000981/P1080135" xmlDataType="decimal"/>
    </xmlCellPr>
  </singleXmlCell>
  <singleXmlCell id="1639" r="P52" connectionId="0">
    <xmlCellPr id="1" uniqueName="P1082406">
      <xmlPr mapId="3" xpath="/TFI-IZD-POD/IPK-GFI-IZD-POD-E_1000981/P1082406" xmlDataType="decimal"/>
    </xmlCellPr>
  </singleXmlCell>
  <singleXmlCell id="1640" r="Q52" connectionId="0">
    <xmlCellPr id="1" uniqueName="P1082408">
      <xmlPr mapId="3" xpath="/TFI-IZD-POD/IPK-GFI-IZD-POD-E_1000981/P1082408" xmlDataType="decimal"/>
    </xmlCellPr>
  </singleXmlCell>
  <singleXmlCell id="1641" r="R52" connectionId="0">
    <xmlCellPr id="1" uniqueName="P1082410">
      <xmlPr mapId="3" xpath="/TFI-IZD-POD/IPK-GFI-IZD-POD-E_1000981/P1082410" xmlDataType="decimal"/>
    </xmlCellPr>
  </singleXmlCell>
  <singleXmlCell id="1642" r="S52" connectionId="0">
    <xmlCellPr id="1" uniqueName="P1124860">
      <xmlPr mapId="3" xpath="/TFI-IZD-POD/IPK-GFI-IZD-POD-E_1000981/P1124860" xmlDataType="decimal"/>
    </xmlCellPr>
  </singleXmlCell>
  <singleXmlCell id="1643" r="T52" connectionId="0">
    <xmlCellPr id="1" uniqueName="P1124861">
      <xmlPr mapId="3" xpath="/TFI-IZD-POD/IPK-GFI-IZD-POD-E_1000981/P1124861" xmlDataType="decimal"/>
    </xmlCellPr>
  </singleXmlCell>
  <singleXmlCell id="1644" r="U52" connectionId="0">
    <xmlCellPr id="1" uniqueName="P1082412">
      <xmlPr mapId="3" xpath="/TFI-IZD-POD/IPK-GFI-IZD-POD-E_1000981/P1082412" xmlDataType="decimal"/>
    </xmlCellPr>
  </singleXmlCell>
  <singleXmlCell id="1645" r="V52" connectionId="0">
    <xmlCellPr id="1" uniqueName="P1082415">
      <xmlPr mapId="3" xpath="/TFI-IZD-POD/IPK-GFI-IZD-POD-E_1000981/P1082415" xmlDataType="decimal"/>
    </xmlCellPr>
  </singleXmlCell>
  <singleXmlCell id="1646" r="W52" connectionId="0">
    <xmlCellPr id="1" uniqueName="P1082416">
      <xmlPr mapId="3" xpath="/TFI-IZD-POD/IPK-GFI-IZD-POD-E_1000981/P1082416" xmlDataType="decimal"/>
    </xmlCellPr>
  </singleXmlCell>
  <singleXmlCell id="1647" r="X52" connectionId="0">
    <xmlCellPr id="1" uniqueName="P1082317">
      <xmlPr mapId="3" xpath="/TFI-IZD-POD/IPK-GFI-IZD-POD-E_1000981/P1082317" xmlDataType="decimal"/>
    </xmlCellPr>
  </singleXmlCell>
  <singleXmlCell id="1648" r="Y52" connectionId="0">
    <xmlCellPr id="1" uniqueName="P1082417">
      <xmlPr mapId="3" xpath="/TFI-IZD-POD/IPK-GFI-IZD-POD-E_1000981/P1082417" xmlDataType="decimal"/>
    </xmlCellPr>
  </singleXmlCell>
  <singleXmlCell id="1649" r="H53" connectionId="0">
    <xmlCellPr id="1" uniqueName="P1080144">
      <xmlPr mapId="3" xpath="/TFI-IZD-POD/IPK-GFI-IZD-POD-E_1000981/P1080144" xmlDataType="decimal"/>
    </xmlCellPr>
  </singleXmlCell>
  <singleXmlCell id="1650" r="I53" connectionId="0">
    <xmlCellPr id="1" uniqueName="P1080145">
      <xmlPr mapId="3" xpath="/TFI-IZD-POD/IPK-GFI-IZD-POD-E_1000981/P1080145" xmlDataType="decimal"/>
    </xmlCellPr>
  </singleXmlCell>
  <singleXmlCell id="1651" r="J53" connectionId="0">
    <xmlCellPr id="1" uniqueName="P1080146">
      <xmlPr mapId="3" xpath="/TFI-IZD-POD/IPK-GFI-IZD-POD-E_1000981/P1080146" xmlDataType="decimal"/>
    </xmlCellPr>
  </singleXmlCell>
  <singleXmlCell id="1652" r="K53" connectionId="0">
    <xmlCellPr id="1" uniqueName="P1080147">
      <xmlPr mapId="3" xpath="/TFI-IZD-POD/IPK-GFI-IZD-POD-E_1000981/P1080147" xmlDataType="decimal"/>
    </xmlCellPr>
  </singleXmlCell>
  <singleXmlCell id="1653" r="L53" connectionId="0">
    <xmlCellPr id="1" uniqueName="P1080148">
      <xmlPr mapId="3" xpath="/TFI-IZD-POD/IPK-GFI-IZD-POD-E_1000981/P1080148" xmlDataType="decimal"/>
    </xmlCellPr>
  </singleXmlCell>
  <singleXmlCell id="1654" r="M53" connectionId="0">
    <xmlCellPr id="1" uniqueName="P1080149">
      <xmlPr mapId="3" xpath="/TFI-IZD-POD/IPK-GFI-IZD-POD-E_1000981/P1080149" xmlDataType="decimal"/>
    </xmlCellPr>
  </singleXmlCell>
  <singleXmlCell id="1655" r="N53" connectionId="0">
    <xmlCellPr id="1" uniqueName="P1080150">
      <xmlPr mapId="3" xpath="/TFI-IZD-POD/IPK-GFI-IZD-POD-E_1000981/P1080150" xmlDataType="decimal"/>
    </xmlCellPr>
  </singleXmlCell>
  <singleXmlCell id="1656" r="O53" connectionId="0">
    <xmlCellPr id="1" uniqueName="P1080397">
      <xmlPr mapId="3" xpath="/TFI-IZD-POD/IPK-GFI-IZD-POD-E_1000981/P1080397" xmlDataType="decimal"/>
    </xmlCellPr>
  </singleXmlCell>
  <singleXmlCell id="1657" r="P53" connectionId="0">
    <xmlCellPr id="1" uniqueName="P1082429">
      <xmlPr mapId="3" xpath="/TFI-IZD-POD/IPK-GFI-IZD-POD-E_1000981/P1082429" xmlDataType="decimal"/>
    </xmlCellPr>
  </singleXmlCell>
  <singleXmlCell id="1658" r="Q53" connectionId="0">
    <xmlCellPr id="1" uniqueName="P1082447">
      <xmlPr mapId="3" xpath="/TFI-IZD-POD/IPK-GFI-IZD-POD-E_1000981/P1082447" xmlDataType="decimal"/>
    </xmlCellPr>
  </singleXmlCell>
  <singleXmlCell id="1659" r="R53" connectionId="0">
    <xmlCellPr id="1" uniqueName="P1082450">
      <xmlPr mapId="3" xpath="/TFI-IZD-POD/IPK-GFI-IZD-POD-E_1000981/P1082450" xmlDataType="decimal"/>
    </xmlCellPr>
  </singleXmlCell>
  <singleXmlCell id="1660" r="S53" connectionId="0">
    <xmlCellPr id="1" uniqueName="P1124862">
      <xmlPr mapId="3" xpath="/TFI-IZD-POD/IPK-GFI-IZD-POD-E_1000981/P1124862" xmlDataType="decimal"/>
    </xmlCellPr>
  </singleXmlCell>
  <singleXmlCell id="1661" r="T53" connectionId="0">
    <xmlCellPr id="1" uniqueName="P1124863">
      <xmlPr mapId="3" xpath="/TFI-IZD-POD/IPK-GFI-IZD-POD-E_1000981/P1124863" xmlDataType="decimal"/>
    </xmlCellPr>
  </singleXmlCell>
  <singleXmlCell id="1662" r="U53" connectionId="0">
    <xmlCellPr id="1" uniqueName="P1082453">
      <xmlPr mapId="3" xpath="/TFI-IZD-POD/IPK-GFI-IZD-POD-E_1000981/P1082453" xmlDataType="decimal"/>
    </xmlCellPr>
  </singleXmlCell>
  <singleXmlCell id="1663" r="V53" connectionId="0">
    <xmlCellPr id="1" uniqueName="P1082455">
      <xmlPr mapId="3" xpath="/TFI-IZD-POD/IPK-GFI-IZD-POD-E_1000981/P1082455" xmlDataType="decimal"/>
    </xmlCellPr>
  </singleXmlCell>
  <singleXmlCell id="1664" r="W53" connectionId="0">
    <xmlCellPr id="1" uniqueName="P1082458">
      <xmlPr mapId="3" xpath="/TFI-IZD-POD/IPK-GFI-IZD-POD-E_1000981/P1082458" xmlDataType="decimal"/>
    </xmlCellPr>
  </singleXmlCell>
  <singleXmlCell id="1665" r="X53" connectionId="0">
    <xmlCellPr id="1" uniqueName="P1082460">
      <xmlPr mapId="3" xpath="/TFI-IZD-POD/IPK-GFI-IZD-POD-E_1000981/P1082460" xmlDataType="decimal"/>
    </xmlCellPr>
  </singleXmlCell>
  <singleXmlCell id="1666" r="Y53" connectionId="0">
    <xmlCellPr id="1" uniqueName="P1082461">
      <xmlPr mapId="3" xpath="/TFI-IZD-POD/IPK-GFI-IZD-POD-E_1000981/P1082461" xmlDataType="decimal"/>
    </xmlCellPr>
  </singleXmlCell>
  <singleXmlCell id="1667" r="H54" connectionId="0">
    <xmlCellPr id="1" uniqueName="P1124920">
      <xmlPr mapId="3" xpath="/TFI-IZD-POD/IPK-GFI-IZD-POD-E_1000981/P1124920" xmlDataType="decimal"/>
    </xmlCellPr>
  </singleXmlCell>
  <singleXmlCell id="1668" r="I54" connectionId="0">
    <xmlCellPr id="1" uniqueName="P1124921">
      <xmlPr mapId="3" xpath="/TFI-IZD-POD/IPK-GFI-IZD-POD-E_1000981/P1124921" xmlDataType="decimal"/>
    </xmlCellPr>
  </singleXmlCell>
  <singleXmlCell id="1669" r="J54" connectionId="0">
    <xmlCellPr id="1" uniqueName="P1124922">
      <xmlPr mapId="3" xpath="/TFI-IZD-POD/IPK-GFI-IZD-POD-E_1000981/P1124922" xmlDataType="decimal"/>
    </xmlCellPr>
  </singleXmlCell>
  <singleXmlCell id="1670" r="K54" connectionId="0">
    <xmlCellPr id="1" uniqueName="P1124923">
      <xmlPr mapId="3" xpath="/TFI-IZD-POD/IPK-GFI-IZD-POD-E_1000981/P1124923" xmlDataType="decimal"/>
    </xmlCellPr>
  </singleXmlCell>
  <singleXmlCell id="1671" r="L54" connectionId="0">
    <xmlCellPr id="1" uniqueName="P1124924">
      <xmlPr mapId="3" xpath="/TFI-IZD-POD/IPK-GFI-IZD-POD-E_1000981/P1124924" xmlDataType="decimal"/>
    </xmlCellPr>
  </singleXmlCell>
  <singleXmlCell id="1672" r="M54" connectionId="0">
    <xmlCellPr id="1" uniqueName="P1124925">
      <xmlPr mapId="3" xpath="/TFI-IZD-POD/IPK-GFI-IZD-POD-E_1000981/P1124925" xmlDataType="decimal"/>
    </xmlCellPr>
  </singleXmlCell>
  <singleXmlCell id="1673" r="N54" connectionId="0">
    <xmlCellPr id="1" uniqueName="P1124931">
      <xmlPr mapId="3" xpath="/TFI-IZD-POD/IPK-GFI-IZD-POD-E_1000981/P1124931" xmlDataType="decimal"/>
    </xmlCellPr>
  </singleXmlCell>
  <singleXmlCell id="1674" r="O54" connectionId="0">
    <xmlCellPr id="1" uniqueName="P1124932">
      <xmlPr mapId="3" xpath="/TFI-IZD-POD/IPK-GFI-IZD-POD-E_1000981/P1124932" xmlDataType="decimal"/>
    </xmlCellPr>
  </singleXmlCell>
  <singleXmlCell id="1675" r="P54" connectionId="0">
    <xmlCellPr id="1" uniqueName="P1124933">
      <xmlPr mapId="3" xpath="/TFI-IZD-POD/IPK-GFI-IZD-POD-E_1000981/P1124933" xmlDataType="decimal"/>
    </xmlCellPr>
  </singleXmlCell>
  <singleXmlCell id="1676" r="Q54" connectionId="0">
    <xmlCellPr id="1" uniqueName="P1124934">
      <xmlPr mapId="3" xpath="/TFI-IZD-POD/IPK-GFI-IZD-POD-E_1000981/P1124934" xmlDataType="decimal"/>
    </xmlCellPr>
  </singleXmlCell>
  <singleXmlCell id="1677" r="R54" connectionId="0">
    <xmlCellPr id="1" uniqueName="P1124935">
      <xmlPr mapId="3" xpath="/TFI-IZD-POD/IPK-GFI-IZD-POD-E_1000981/P1124935" xmlDataType="decimal"/>
    </xmlCellPr>
  </singleXmlCell>
  <singleXmlCell id="1678" r="S54" connectionId="0">
    <xmlCellPr id="1" uniqueName="P1124864">
      <xmlPr mapId="3" xpath="/TFI-IZD-POD/IPK-GFI-IZD-POD-E_1000981/P1124864" xmlDataType="decimal"/>
    </xmlCellPr>
  </singleXmlCell>
  <singleXmlCell id="1679" r="T54" connectionId="0">
    <xmlCellPr id="1" uniqueName="P1124865">
      <xmlPr mapId="3" xpath="/TFI-IZD-POD/IPK-GFI-IZD-POD-E_1000981/P1124865" xmlDataType="decimal"/>
    </xmlCellPr>
  </singleXmlCell>
  <singleXmlCell id="1680" r="U54" connectionId="0">
    <xmlCellPr id="1" uniqueName="P1124941">
      <xmlPr mapId="3" xpath="/TFI-IZD-POD/IPK-GFI-IZD-POD-E_1000981/P1124941" xmlDataType="decimal"/>
    </xmlCellPr>
  </singleXmlCell>
  <singleXmlCell id="1681" r="V54" connectionId="0">
    <xmlCellPr id="1" uniqueName="P1124942">
      <xmlPr mapId="3" xpath="/TFI-IZD-POD/IPK-GFI-IZD-POD-E_1000981/P1124942" xmlDataType="decimal"/>
    </xmlCellPr>
  </singleXmlCell>
  <singleXmlCell id="1682" r="W54" connectionId="0">
    <xmlCellPr id="1" uniqueName="P1124943">
      <xmlPr mapId="3" xpath="/TFI-IZD-POD/IPK-GFI-IZD-POD-E_1000981/P1124943" xmlDataType="decimal"/>
    </xmlCellPr>
  </singleXmlCell>
  <singleXmlCell id="1683" r="X54" connectionId="0">
    <xmlCellPr id="1" uniqueName="P1124944">
      <xmlPr mapId="3" xpath="/TFI-IZD-POD/IPK-GFI-IZD-POD-E_1000981/P1124944" xmlDataType="decimal"/>
    </xmlCellPr>
  </singleXmlCell>
  <singleXmlCell id="1684" r="Y54" connectionId="0">
    <xmlCellPr id="1" uniqueName="P1124945">
      <xmlPr mapId="3" xpath="/TFI-IZD-POD/IPK-GFI-IZD-POD-E_1000981/P1124945" xmlDataType="decimal"/>
    </xmlCellPr>
  </singleXmlCell>
  <singleXmlCell id="1685" r="H55" connectionId="0">
    <xmlCellPr id="1" uniqueName="P1080398">
      <xmlPr mapId="3" xpath="/TFI-IZD-POD/IPK-GFI-IZD-POD-E_1000981/P1080398" xmlDataType="decimal"/>
    </xmlCellPr>
  </singleXmlCell>
  <singleXmlCell id="1686" r="I55" connectionId="0">
    <xmlCellPr id="1" uniqueName="P1080399">
      <xmlPr mapId="3" xpath="/TFI-IZD-POD/IPK-GFI-IZD-POD-E_1000981/P1080399" xmlDataType="decimal"/>
    </xmlCellPr>
  </singleXmlCell>
  <singleXmlCell id="1687" r="J55" connectionId="0">
    <xmlCellPr id="1" uniqueName="P1080586">
      <xmlPr mapId="3" xpath="/TFI-IZD-POD/IPK-GFI-IZD-POD-E_1000981/P1080586" xmlDataType="decimal"/>
    </xmlCellPr>
  </singleXmlCell>
  <singleXmlCell id="1688" r="K55" connectionId="0">
    <xmlCellPr id="1" uniqueName="P1080587">
      <xmlPr mapId="3" xpath="/TFI-IZD-POD/IPK-GFI-IZD-POD-E_1000981/P1080587" xmlDataType="decimal"/>
    </xmlCellPr>
  </singleXmlCell>
  <singleXmlCell id="1689" r="L55" connectionId="0">
    <xmlCellPr id="1" uniqueName="P1080588">
      <xmlPr mapId="3" xpath="/TFI-IZD-POD/IPK-GFI-IZD-POD-E_1000981/P1080588" xmlDataType="decimal"/>
    </xmlCellPr>
  </singleXmlCell>
  <singleXmlCell id="1690" r="M55" connectionId="0">
    <xmlCellPr id="1" uniqueName="P1080589">
      <xmlPr mapId="3" xpath="/TFI-IZD-POD/IPK-GFI-IZD-POD-E_1000981/P1080589" xmlDataType="decimal"/>
    </xmlCellPr>
  </singleXmlCell>
  <singleXmlCell id="1691" r="N55" connectionId="0">
    <xmlCellPr id="1" uniqueName="P1080590">
      <xmlPr mapId="3" xpath="/TFI-IZD-POD/IPK-GFI-IZD-POD-E_1000981/P1080590" xmlDataType="decimal"/>
    </xmlCellPr>
  </singleXmlCell>
  <singleXmlCell id="1692" r="O55" connectionId="0">
    <xmlCellPr id="1" uniqueName="P1080591">
      <xmlPr mapId="3" xpath="/TFI-IZD-POD/IPK-GFI-IZD-POD-E_1000981/P1080591" xmlDataType="decimal"/>
    </xmlCellPr>
  </singleXmlCell>
  <singleXmlCell id="1693" r="P55" connectionId="0">
    <xmlCellPr id="1" uniqueName="P1082462">
      <xmlPr mapId="3" xpath="/TFI-IZD-POD/IPK-GFI-IZD-POD-E_1000981/P1082462" xmlDataType="decimal"/>
    </xmlCellPr>
  </singleXmlCell>
  <singleXmlCell id="1694" r="Q55" connectionId="0">
    <xmlCellPr id="1" uniqueName="P1082430">
      <xmlPr mapId="3" xpath="/TFI-IZD-POD/IPK-GFI-IZD-POD-E_1000981/P1082430" xmlDataType="decimal"/>
    </xmlCellPr>
  </singleXmlCell>
  <singleXmlCell id="1695" r="R55" connectionId="0">
    <xmlCellPr id="1" uniqueName="P1082463">
      <xmlPr mapId="3" xpath="/TFI-IZD-POD/IPK-GFI-IZD-POD-E_1000981/P1082463" xmlDataType="decimal"/>
    </xmlCellPr>
  </singleXmlCell>
  <singleXmlCell id="1696" r="S55" connectionId="0">
    <xmlCellPr id="1" uniqueName="P1124866">
      <xmlPr mapId="3" xpath="/TFI-IZD-POD/IPK-GFI-IZD-POD-E_1000981/P1124866" xmlDataType="decimal"/>
    </xmlCellPr>
  </singleXmlCell>
  <singleXmlCell id="1697" r="T55" connectionId="0">
    <xmlCellPr id="1" uniqueName="P1124867">
      <xmlPr mapId="3" xpath="/TFI-IZD-POD/IPK-GFI-IZD-POD-E_1000981/P1124867" xmlDataType="decimal"/>
    </xmlCellPr>
  </singleXmlCell>
  <singleXmlCell id="1698" r="U55" connectionId="0">
    <xmlCellPr id="1" uniqueName="P1082464">
      <xmlPr mapId="3" xpath="/TFI-IZD-POD/IPK-GFI-IZD-POD-E_1000981/P1082464" xmlDataType="decimal"/>
    </xmlCellPr>
  </singleXmlCell>
  <singleXmlCell id="1699" r="V55" connectionId="0">
    <xmlCellPr id="1" uniqueName="P1082465">
      <xmlPr mapId="3" xpath="/TFI-IZD-POD/IPK-GFI-IZD-POD-E_1000981/P1082465" xmlDataType="decimal"/>
    </xmlCellPr>
  </singleXmlCell>
  <singleXmlCell id="1700" r="W55" connectionId="0">
    <xmlCellPr id="1" uniqueName="P1082466">
      <xmlPr mapId="3" xpath="/TFI-IZD-POD/IPK-GFI-IZD-POD-E_1000981/P1082466" xmlDataType="decimal"/>
    </xmlCellPr>
  </singleXmlCell>
  <singleXmlCell id="1701" r="X55" connectionId="0">
    <xmlCellPr id="1" uniqueName="P1082467">
      <xmlPr mapId="3" xpath="/TFI-IZD-POD/IPK-GFI-IZD-POD-E_1000981/P1082467" xmlDataType="decimal"/>
    </xmlCellPr>
  </singleXmlCell>
  <singleXmlCell id="1702" r="Y55" connectionId="0">
    <xmlCellPr id="1" uniqueName="P1082468">
      <xmlPr mapId="3" xpath="/TFI-IZD-POD/IPK-GFI-IZD-POD-E_1000981/P1082468" xmlDataType="decimal"/>
    </xmlCellPr>
  </singleXmlCell>
  <singleXmlCell id="1703" r="H56" connectionId="0">
    <xmlCellPr id="1" uniqueName="P1080692">
      <xmlPr mapId="3" xpath="/TFI-IZD-POD/IPK-GFI-IZD-POD-E_1000981/P1080692" xmlDataType="decimal"/>
    </xmlCellPr>
  </singleXmlCell>
  <singleXmlCell id="1704" r="I56" connectionId="0">
    <xmlCellPr id="1" uniqueName="P1080693">
      <xmlPr mapId="3" xpath="/TFI-IZD-POD/IPK-GFI-IZD-POD-E_1000981/P1080693" xmlDataType="decimal"/>
    </xmlCellPr>
  </singleXmlCell>
  <singleXmlCell id="1705" r="J56" connectionId="0">
    <xmlCellPr id="1" uniqueName="P1080694">
      <xmlPr mapId="3" xpath="/TFI-IZD-POD/IPK-GFI-IZD-POD-E_1000981/P1080694" xmlDataType="decimal"/>
    </xmlCellPr>
  </singleXmlCell>
  <singleXmlCell id="1706" r="K56" connectionId="0">
    <xmlCellPr id="1" uniqueName="P1080779">
      <xmlPr mapId="3" xpath="/TFI-IZD-POD/IPK-GFI-IZD-POD-E_1000981/P1080779" xmlDataType="decimal"/>
    </xmlCellPr>
  </singleXmlCell>
  <singleXmlCell id="1707" r="L56" connectionId="0">
    <xmlCellPr id="1" uniqueName="P1080780">
      <xmlPr mapId="3" xpath="/TFI-IZD-POD/IPK-GFI-IZD-POD-E_1000981/P1080780" xmlDataType="decimal"/>
    </xmlCellPr>
  </singleXmlCell>
  <singleXmlCell id="1708" r="M56" connectionId="0">
    <xmlCellPr id="1" uniqueName="P1080781">
      <xmlPr mapId="3" xpath="/TFI-IZD-POD/IPK-GFI-IZD-POD-E_1000981/P1080781" xmlDataType="decimal"/>
    </xmlCellPr>
  </singleXmlCell>
  <singleXmlCell id="1709" r="N56" connectionId="0">
    <xmlCellPr id="1" uniqueName="P1080782">
      <xmlPr mapId="3" xpath="/TFI-IZD-POD/IPK-GFI-IZD-POD-E_1000981/P1080782" xmlDataType="decimal"/>
    </xmlCellPr>
  </singleXmlCell>
  <singleXmlCell id="1710" r="O56" connectionId="0">
    <xmlCellPr id="1" uniqueName="P1080783">
      <xmlPr mapId="3" xpath="/TFI-IZD-POD/IPK-GFI-IZD-POD-E_1000981/P1080783" xmlDataType="decimal"/>
    </xmlCellPr>
  </singleXmlCell>
  <singleXmlCell id="1711" r="P56" connectionId="0">
    <xmlCellPr id="1" uniqueName="P1082469">
      <xmlPr mapId="3" xpath="/TFI-IZD-POD/IPK-GFI-IZD-POD-E_1000981/P1082469" xmlDataType="decimal"/>
    </xmlCellPr>
  </singleXmlCell>
  <singleXmlCell id="1712" r="Q56" connectionId="0">
    <xmlCellPr id="1" uniqueName="P1082470">
      <xmlPr mapId="3" xpath="/TFI-IZD-POD/IPK-GFI-IZD-POD-E_1000981/P1082470" xmlDataType="decimal"/>
    </xmlCellPr>
  </singleXmlCell>
  <singleXmlCell id="1713" r="R56" connectionId="0">
    <xmlCellPr id="1" uniqueName="P1082433">
      <xmlPr mapId="3" xpath="/TFI-IZD-POD/IPK-GFI-IZD-POD-E_1000981/P1082433" xmlDataType="decimal"/>
    </xmlCellPr>
  </singleXmlCell>
  <singleXmlCell id="1714" r="S56" connectionId="0">
    <xmlCellPr id="1" uniqueName="P1124868">
      <xmlPr mapId="3" xpath="/TFI-IZD-POD/IPK-GFI-IZD-POD-E_1000981/P1124868" xmlDataType="decimal"/>
    </xmlCellPr>
  </singleXmlCell>
  <singleXmlCell id="1715" r="T56" connectionId="0">
    <xmlCellPr id="1" uniqueName="P1124869">
      <xmlPr mapId="3" xpath="/TFI-IZD-POD/IPK-GFI-IZD-POD-E_1000981/P1124869" xmlDataType="decimal"/>
    </xmlCellPr>
  </singleXmlCell>
  <singleXmlCell id="1716" r="U56" connectionId="0">
    <xmlCellPr id="1" uniqueName="P1082471">
      <xmlPr mapId="3" xpath="/TFI-IZD-POD/IPK-GFI-IZD-POD-E_1000981/P1082471" xmlDataType="decimal"/>
    </xmlCellPr>
  </singleXmlCell>
  <singleXmlCell id="1717" r="V56" connectionId="0">
    <xmlCellPr id="1" uniqueName="P1082472">
      <xmlPr mapId="3" xpath="/TFI-IZD-POD/IPK-GFI-IZD-POD-E_1000981/P1082472" xmlDataType="decimal"/>
    </xmlCellPr>
  </singleXmlCell>
  <singleXmlCell id="1718" r="W56" connectionId="0">
    <xmlCellPr id="1" uniqueName="P1082473">
      <xmlPr mapId="3" xpath="/TFI-IZD-POD/IPK-GFI-IZD-POD-E_1000981/P1082473" xmlDataType="decimal"/>
    </xmlCellPr>
  </singleXmlCell>
  <singleXmlCell id="1719" r="X56" connectionId="0">
    <xmlCellPr id="1" uniqueName="P1082474">
      <xmlPr mapId="3" xpath="/TFI-IZD-POD/IPK-GFI-IZD-POD-E_1000981/P1082474" xmlDataType="decimal"/>
    </xmlCellPr>
  </singleXmlCell>
  <singleXmlCell id="1720" r="Y56" connectionId="0">
    <xmlCellPr id="1" uniqueName="P1082475">
      <xmlPr mapId="3" xpath="/TFI-IZD-POD/IPK-GFI-IZD-POD-E_1000981/P1082475" xmlDataType="decimal"/>
    </xmlCellPr>
  </singleXmlCell>
  <singleXmlCell id="1721" r="H57" connectionId="0">
    <xmlCellPr id="1" uniqueName="P1080784">
      <xmlPr mapId="3" xpath="/TFI-IZD-POD/IPK-GFI-IZD-POD-E_1000981/P1080784" xmlDataType="decimal"/>
    </xmlCellPr>
  </singleXmlCell>
  <singleXmlCell id="1722" r="I57" connectionId="0">
    <xmlCellPr id="1" uniqueName="P1080785">
      <xmlPr mapId="3" xpath="/TFI-IZD-POD/IPK-GFI-IZD-POD-E_1000981/P1080785" xmlDataType="decimal"/>
    </xmlCellPr>
  </singleXmlCell>
  <singleXmlCell id="1723" r="J57" connectionId="0">
    <xmlCellPr id="1" uniqueName="P1080786">
      <xmlPr mapId="3" xpath="/TFI-IZD-POD/IPK-GFI-IZD-POD-E_1000981/P1080786" xmlDataType="decimal"/>
    </xmlCellPr>
  </singleXmlCell>
  <singleXmlCell id="1724" r="K57" connectionId="0">
    <xmlCellPr id="1" uniqueName="P1081033">
      <xmlPr mapId="3" xpath="/TFI-IZD-POD/IPK-GFI-IZD-POD-E_1000981/P1081033" xmlDataType="decimal"/>
    </xmlCellPr>
  </singleXmlCell>
  <singleXmlCell id="1725" r="L57" connectionId="0">
    <xmlCellPr id="1" uniqueName="P1081034">
      <xmlPr mapId="3" xpath="/TFI-IZD-POD/IPK-GFI-IZD-POD-E_1000981/P1081034" xmlDataType="decimal"/>
    </xmlCellPr>
  </singleXmlCell>
  <singleXmlCell id="1726" r="M57" connectionId="0">
    <xmlCellPr id="1" uniqueName="P1081035">
      <xmlPr mapId="3" xpath="/TFI-IZD-POD/IPK-GFI-IZD-POD-E_1000981/P1081035" xmlDataType="decimal"/>
    </xmlCellPr>
  </singleXmlCell>
  <singleXmlCell id="1727" r="N57" connectionId="0">
    <xmlCellPr id="1" uniqueName="P1081222">
      <xmlPr mapId="3" xpath="/TFI-IZD-POD/IPK-GFI-IZD-POD-E_1000981/P1081222" xmlDataType="decimal"/>
    </xmlCellPr>
  </singleXmlCell>
  <singleXmlCell id="1728" r="O57" connectionId="0">
    <xmlCellPr id="1" uniqueName="P1081223">
      <xmlPr mapId="3" xpath="/TFI-IZD-POD/IPK-GFI-IZD-POD-E_1000981/P1081223" xmlDataType="decimal"/>
    </xmlCellPr>
  </singleXmlCell>
  <singleXmlCell id="1729" r="P57" connectionId="0">
    <xmlCellPr id="1" uniqueName="P1082477">
      <xmlPr mapId="3" xpath="/TFI-IZD-POD/IPK-GFI-IZD-POD-E_1000981/P1082477" xmlDataType="decimal"/>
    </xmlCellPr>
  </singleXmlCell>
  <singleXmlCell id="1730" r="Q57" connectionId="0">
    <xmlCellPr id="1" uniqueName="P1082480">
      <xmlPr mapId="3" xpath="/TFI-IZD-POD/IPK-GFI-IZD-POD-E_1000981/P1082480" xmlDataType="decimal"/>
    </xmlCellPr>
  </singleXmlCell>
  <singleXmlCell id="1731" r="R57" connectionId="0">
    <xmlCellPr id="1" uniqueName="P1082482">
      <xmlPr mapId="3" xpath="/TFI-IZD-POD/IPK-GFI-IZD-POD-E_1000981/P1082482" xmlDataType="decimal"/>
    </xmlCellPr>
  </singleXmlCell>
  <singleXmlCell id="1732" r="S57" connectionId="0">
    <xmlCellPr id="1" uniqueName="P1124870">
      <xmlPr mapId="3" xpath="/TFI-IZD-POD/IPK-GFI-IZD-POD-E_1000981/P1124870" xmlDataType="decimal"/>
    </xmlCellPr>
  </singleXmlCell>
  <singleXmlCell id="1733" r="T57" connectionId="0">
    <xmlCellPr id="1" uniqueName="P1124871">
      <xmlPr mapId="3" xpath="/TFI-IZD-POD/IPK-GFI-IZD-POD-E_1000981/P1124871" xmlDataType="decimal"/>
    </xmlCellPr>
  </singleXmlCell>
  <singleXmlCell id="1734" r="U57" connectionId="0">
    <xmlCellPr id="1" uniqueName="P1082435">
      <xmlPr mapId="3" xpath="/TFI-IZD-POD/IPK-GFI-IZD-POD-E_1000981/P1082435" xmlDataType="decimal"/>
    </xmlCellPr>
  </singleXmlCell>
  <singleXmlCell id="1735" r="V57" connectionId="0">
    <xmlCellPr id="1" uniqueName="P1082484">
      <xmlPr mapId="3" xpath="/TFI-IZD-POD/IPK-GFI-IZD-POD-E_1000981/P1082484" xmlDataType="decimal"/>
    </xmlCellPr>
  </singleXmlCell>
  <singleXmlCell id="1736" r="W57" connectionId="0">
    <xmlCellPr id="1" uniqueName="P1082487">
      <xmlPr mapId="3" xpath="/TFI-IZD-POD/IPK-GFI-IZD-POD-E_1000981/P1082487" xmlDataType="decimal"/>
    </xmlCellPr>
  </singleXmlCell>
  <singleXmlCell id="1737" r="X57" connectionId="0">
    <xmlCellPr id="1" uniqueName="P1082488">
      <xmlPr mapId="3" xpath="/TFI-IZD-POD/IPK-GFI-IZD-POD-E_1000981/P1082488" xmlDataType="decimal"/>
    </xmlCellPr>
  </singleXmlCell>
  <singleXmlCell id="1738" r="Y57" connectionId="0">
    <xmlCellPr id="1" uniqueName="P1082490">
      <xmlPr mapId="3" xpath="/TFI-IZD-POD/IPK-GFI-IZD-POD-E_1000981/P1082490" xmlDataType="decimal"/>
    </xmlCellPr>
  </singleXmlCell>
  <singleXmlCell id="1739" r="H58" connectionId="0">
    <xmlCellPr id="1" uniqueName="P1081224">
      <xmlPr mapId="3" xpath="/TFI-IZD-POD/IPK-GFI-IZD-POD-E_1000981/P1081224" xmlDataType="decimal"/>
    </xmlCellPr>
  </singleXmlCell>
  <singleXmlCell id="1740" r="I58" connectionId="0">
    <xmlCellPr id="1" uniqueName="P1081225">
      <xmlPr mapId="3" xpath="/TFI-IZD-POD/IPK-GFI-IZD-POD-E_1000981/P1081225" xmlDataType="decimal"/>
    </xmlCellPr>
  </singleXmlCell>
  <singleXmlCell id="1741" r="J58" connectionId="0">
    <xmlCellPr id="1" uniqueName="P1081326">
      <xmlPr mapId="3" xpath="/TFI-IZD-POD/IPK-GFI-IZD-POD-E_1000981/P1081326" xmlDataType="decimal"/>
    </xmlCellPr>
  </singleXmlCell>
  <singleXmlCell id="1742" r="K58" connectionId="0">
    <xmlCellPr id="1" uniqueName="P1081327">
      <xmlPr mapId="3" xpath="/TFI-IZD-POD/IPK-GFI-IZD-POD-E_1000981/P1081327" xmlDataType="decimal"/>
    </xmlCellPr>
  </singleXmlCell>
  <singleXmlCell id="1743" r="L58" connectionId="0">
    <xmlCellPr id="1" uniqueName="P1081328">
      <xmlPr mapId="3" xpath="/TFI-IZD-POD/IPK-GFI-IZD-POD-E_1000981/P1081328" xmlDataType="decimal"/>
    </xmlCellPr>
  </singleXmlCell>
  <singleXmlCell id="1744" r="M58" connectionId="0">
    <xmlCellPr id="1" uniqueName="P1081413">
      <xmlPr mapId="3" xpath="/TFI-IZD-POD/IPK-GFI-IZD-POD-E_1000981/P1081413" xmlDataType="decimal"/>
    </xmlCellPr>
  </singleXmlCell>
  <singleXmlCell id="1745" r="N58" connectionId="0">
    <xmlCellPr id="1" uniqueName="P1081414">
      <xmlPr mapId="3" xpath="/TFI-IZD-POD/IPK-GFI-IZD-POD-E_1000981/P1081414" xmlDataType="decimal"/>
    </xmlCellPr>
  </singleXmlCell>
  <singleXmlCell id="1746" r="O58" connectionId="0">
    <xmlCellPr id="1" uniqueName="P1081415">
      <xmlPr mapId="3" xpath="/TFI-IZD-POD/IPK-GFI-IZD-POD-E_1000981/P1081415" xmlDataType="decimal"/>
    </xmlCellPr>
  </singleXmlCell>
  <singleXmlCell id="1747" r="P58" connectionId="0">
    <xmlCellPr id="1" uniqueName="P1082493">
      <xmlPr mapId="3" xpath="/TFI-IZD-POD/IPK-GFI-IZD-POD-E_1000981/P1082493" xmlDataType="decimal"/>
    </xmlCellPr>
  </singleXmlCell>
  <singleXmlCell id="1748" r="Q58" connectionId="0">
    <xmlCellPr id="1" uniqueName="P1082497">
      <xmlPr mapId="3" xpath="/TFI-IZD-POD/IPK-GFI-IZD-POD-E_1000981/P1082497" xmlDataType="decimal"/>
    </xmlCellPr>
  </singleXmlCell>
  <singleXmlCell id="1749" r="R58" connectionId="0">
    <xmlCellPr id="1" uniqueName="P1082498">
      <xmlPr mapId="3" xpath="/TFI-IZD-POD/IPK-GFI-IZD-POD-E_1000981/P1082498" xmlDataType="decimal"/>
    </xmlCellPr>
  </singleXmlCell>
  <singleXmlCell id="1750" r="S58" connectionId="0">
    <xmlCellPr id="1" uniqueName="P1124872">
      <xmlPr mapId="3" xpath="/TFI-IZD-POD/IPK-GFI-IZD-POD-E_1000981/P1124872" xmlDataType="decimal"/>
    </xmlCellPr>
  </singleXmlCell>
  <singleXmlCell id="1751" r="T58" connectionId="0">
    <xmlCellPr id="1" uniqueName="P1124873">
      <xmlPr mapId="3" xpath="/TFI-IZD-POD/IPK-GFI-IZD-POD-E_1000981/P1124873" xmlDataType="decimal"/>
    </xmlCellPr>
  </singleXmlCell>
  <singleXmlCell id="1752" r="U58" connectionId="0">
    <xmlCellPr id="1" uniqueName="P1082501">
      <xmlPr mapId="3" xpath="/TFI-IZD-POD/IPK-GFI-IZD-POD-E_1000981/P1082501" xmlDataType="decimal"/>
    </xmlCellPr>
  </singleXmlCell>
  <singleXmlCell id="1753" r="V58" connectionId="0">
    <xmlCellPr id="1" uniqueName="P1082437">
      <xmlPr mapId="3" xpath="/TFI-IZD-POD/IPK-GFI-IZD-POD-E_1000981/P1082437" xmlDataType="decimal"/>
    </xmlCellPr>
  </singleXmlCell>
  <singleXmlCell id="1754" r="W58" connectionId="0">
    <xmlCellPr id="1" uniqueName="P1082503">
      <xmlPr mapId="3" xpath="/TFI-IZD-POD/IPK-GFI-IZD-POD-E_1000981/P1082503" xmlDataType="decimal"/>
    </xmlCellPr>
  </singleXmlCell>
  <singleXmlCell id="1755" r="X58" connectionId="0">
    <xmlCellPr id="1" uniqueName="P1082505">
      <xmlPr mapId="3" xpath="/TFI-IZD-POD/IPK-GFI-IZD-POD-E_1000981/P1082505" xmlDataType="decimal"/>
    </xmlCellPr>
  </singleXmlCell>
  <singleXmlCell id="1756" r="Y58" connectionId="0">
    <xmlCellPr id="1" uniqueName="P1082507">
      <xmlPr mapId="3" xpath="/TFI-IZD-POD/IPK-GFI-IZD-POD-E_1000981/P1082507" xmlDataType="decimal"/>
    </xmlCellPr>
  </singleXmlCell>
  <singleXmlCell id="1757" r="H59" connectionId="0">
    <xmlCellPr id="1" uniqueName="P1081416">
      <xmlPr mapId="3" xpath="/TFI-IZD-POD/IPK-GFI-IZD-POD-E_1000981/P1081416" xmlDataType="decimal"/>
    </xmlCellPr>
  </singleXmlCell>
  <singleXmlCell id="1758" r="I59" connectionId="0">
    <xmlCellPr id="1" uniqueName="P1081501">
      <xmlPr mapId="3" xpath="/TFI-IZD-POD/IPK-GFI-IZD-POD-E_1000981/P1081501" xmlDataType="decimal"/>
    </xmlCellPr>
  </singleXmlCell>
  <singleXmlCell id="1759" r="J59" connectionId="0">
    <xmlCellPr id="1" uniqueName="P1081502">
      <xmlPr mapId="3" xpath="/TFI-IZD-POD/IPK-GFI-IZD-POD-E_1000981/P1081502" xmlDataType="decimal"/>
    </xmlCellPr>
  </singleXmlCell>
  <singleXmlCell id="1760" r="K59" connectionId="0">
    <xmlCellPr id="1" uniqueName="P1081503">
      <xmlPr mapId="3" xpath="/TFI-IZD-POD/IPK-GFI-IZD-POD-E_1000981/P1081503" xmlDataType="decimal"/>
    </xmlCellPr>
  </singleXmlCell>
  <singleXmlCell id="1761" r="L59" connectionId="0">
    <xmlCellPr id="1" uniqueName="P1081504">
      <xmlPr mapId="3" xpath="/TFI-IZD-POD/IPK-GFI-IZD-POD-E_1000981/P1081504" xmlDataType="decimal"/>
    </xmlCellPr>
  </singleXmlCell>
  <singleXmlCell id="1762" r="M59" connectionId="0">
    <xmlCellPr id="1" uniqueName="P1081505">
      <xmlPr mapId="3" xpath="/TFI-IZD-POD/IPK-GFI-IZD-POD-E_1000981/P1081505" xmlDataType="decimal"/>
    </xmlCellPr>
  </singleXmlCell>
  <singleXmlCell id="1763" r="N59" connectionId="0">
    <xmlCellPr id="1" uniqueName="P1081506">
      <xmlPr mapId="3" xpath="/TFI-IZD-POD/IPK-GFI-IZD-POD-E_1000981/P1081506" xmlDataType="decimal"/>
    </xmlCellPr>
  </singleXmlCell>
  <singleXmlCell id="1764" r="O59" connectionId="0">
    <xmlCellPr id="1" uniqueName="P1081507">
      <xmlPr mapId="3" xpath="/TFI-IZD-POD/IPK-GFI-IZD-POD-E_1000981/P1081507" xmlDataType="decimal"/>
    </xmlCellPr>
  </singleXmlCell>
  <singleXmlCell id="1765" r="P59" connectionId="0">
    <xmlCellPr id="1" uniqueName="P1082510">
      <xmlPr mapId="3" xpath="/TFI-IZD-POD/IPK-GFI-IZD-POD-E_1000981/P1082510" xmlDataType="decimal"/>
    </xmlCellPr>
  </singleXmlCell>
  <singleXmlCell id="1766" r="Q59" connectionId="0">
    <xmlCellPr id="1" uniqueName="P1082512">
      <xmlPr mapId="3" xpath="/TFI-IZD-POD/IPK-GFI-IZD-POD-E_1000981/P1082512" xmlDataType="decimal"/>
    </xmlCellPr>
  </singleXmlCell>
  <singleXmlCell id="1767" r="R59" connectionId="0">
    <xmlCellPr id="1" uniqueName="P1082514">
      <xmlPr mapId="3" xpath="/TFI-IZD-POD/IPK-GFI-IZD-POD-E_1000981/P1082514" xmlDataType="decimal"/>
    </xmlCellPr>
  </singleXmlCell>
  <singleXmlCell id="1768" r="S59" connectionId="0">
    <xmlCellPr id="1" uniqueName="P1124874">
      <xmlPr mapId="3" xpath="/TFI-IZD-POD/IPK-GFI-IZD-POD-E_1000981/P1124874" xmlDataType="decimal"/>
    </xmlCellPr>
  </singleXmlCell>
  <singleXmlCell id="1769" r="T59" connectionId="0">
    <xmlCellPr id="1" uniqueName="P1124875">
      <xmlPr mapId="3" xpath="/TFI-IZD-POD/IPK-GFI-IZD-POD-E_1000981/P1124875" xmlDataType="decimal"/>
    </xmlCellPr>
  </singleXmlCell>
  <singleXmlCell id="1770" r="U59" connectionId="0">
    <xmlCellPr id="1" uniqueName="P1082516">
      <xmlPr mapId="3" xpath="/TFI-IZD-POD/IPK-GFI-IZD-POD-E_1000981/P1082516" xmlDataType="decimal"/>
    </xmlCellPr>
  </singleXmlCell>
  <singleXmlCell id="1771" r="V59" connectionId="0">
    <xmlCellPr id="1" uniqueName="P1082519">
      <xmlPr mapId="3" xpath="/TFI-IZD-POD/IPK-GFI-IZD-POD-E_1000981/P1082519" xmlDataType="decimal"/>
    </xmlCellPr>
  </singleXmlCell>
  <singleXmlCell id="1772" r="W59" connectionId="0">
    <xmlCellPr id="1" uniqueName="P1082440">
      <xmlPr mapId="3" xpath="/TFI-IZD-POD/IPK-GFI-IZD-POD-E_1000981/P1082440" xmlDataType="decimal"/>
    </xmlCellPr>
  </singleXmlCell>
  <singleXmlCell id="1773" r="X59" connectionId="0">
    <xmlCellPr id="1" uniqueName="P1082521">
      <xmlPr mapId="3" xpath="/TFI-IZD-POD/IPK-GFI-IZD-POD-E_1000981/P1082521" xmlDataType="decimal"/>
    </xmlCellPr>
  </singleXmlCell>
  <singleXmlCell id="1774" r="Y59" connectionId="0">
    <xmlCellPr id="1" uniqueName="P1082523">
      <xmlPr mapId="3" xpath="/TFI-IZD-POD/IPK-GFI-IZD-POD-E_1000981/P1082523" xmlDataType="decimal"/>
    </xmlCellPr>
  </singleXmlCell>
  <singleXmlCell id="1775" r="H61" connectionId="0">
    <xmlCellPr id="1" uniqueName="P1081508">
      <xmlPr mapId="3" xpath="/TFI-IZD-POD/IPK-GFI-IZD-POD-E_1000981/P1081508" xmlDataType="decimal"/>
    </xmlCellPr>
  </singleXmlCell>
  <singleXmlCell id="1776" r="I61" connectionId="0">
    <xmlCellPr id="1" uniqueName="P1081509">
      <xmlPr mapId="3" xpath="/TFI-IZD-POD/IPK-GFI-IZD-POD-E_1000981/P1081509" xmlDataType="decimal"/>
    </xmlCellPr>
  </singleXmlCell>
  <singleXmlCell id="1777" r="J61" connectionId="0">
    <xmlCellPr id="1" uniqueName="P1081510">
      <xmlPr mapId="3" xpath="/TFI-IZD-POD/IPK-GFI-IZD-POD-E_1000981/P1081510" xmlDataType="decimal"/>
    </xmlCellPr>
  </singleXmlCell>
  <singleXmlCell id="1778" r="K61" connectionId="0">
    <xmlCellPr id="1" uniqueName="P1081511">
      <xmlPr mapId="3" xpath="/TFI-IZD-POD/IPK-GFI-IZD-POD-E_1000981/P1081511" xmlDataType="decimal"/>
    </xmlCellPr>
  </singleXmlCell>
  <singleXmlCell id="1779" r="L61" connectionId="0">
    <xmlCellPr id="1" uniqueName="P1081512">
      <xmlPr mapId="3" xpath="/TFI-IZD-POD/IPK-GFI-IZD-POD-E_1000981/P1081512" xmlDataType="decimal"/>
    </xmlCellPr>
  </singleXmlCell>
  <singleXmlCell id="1780" r="M61" connectionId="0">
    <xmlCellPr id="1" uniqueName="P1081513">
      <xmlPr mapId="3" xpath="/TFI-IZD-POD/IPK-GFI-IZD-POD-E_1000981/P1081513" xmlDataType="decimal"/>
    </xmlCellPr>
  </singleXmlCell>
  <singleXmlCell id="1781" r="N61" connectionId="0">
    <xmlCellPr id="1" uniqueName="P1081514">
      <xmlPr mapId="3" xpath="/TFI-IZD-POD/IPK-GFI-IZD-POD-E_1000981/P1081514" xmlDataType="decimal"/>
    </xmlCellPr>
  </singleXmlCell>
  <singleXmlCell id="1782" r="O61" connectionId="0">
    <xmlCellPr id="1" uniqueName="P1081515">
      <xmlPr mapId="3" xpath="/TFI-IZD-POD/IPK-GFI-IZD-POD-E_1000981/P1081515" xmlDataType="decimal"/>
    </xmlCellPr>
  </singleXmlCell>
  <singleXmlCell id="1783" r="P61" connectionId="0">
    <xmlCellPr id="1" uniqueName="P1082525">
      <xmlPr mapId="3" xpath="/TFI-IZD-POD/IPK-GFI-IZD-POD-E_1000981/P1082525" xmlDataType="decimal"/>
    </xmlCellPr>
  </singleXmlCell>
  <singleXmlCell id="1784" r="Q61" connectionId="0">
    <xmlCellPr id="1" uniqueName="P1082527">
      <xmlPr mapId="3" xpath="/TFI-IZD-POD/IPK-GFI-IZD-POD-E_1000981/P1082527" xmlDataType="decimal"/>
    </xmlCellPr>
  </singleXmlCell>
  <singleXmlCell id="1785" r="R61" connectionId="0">
    <xmlCellPr id="1" uniqueName="P1082528">
      <xmlPr mapId="3" xpath="/TFI-IZD-POD/IPK-GFI-IZD-POD-E_1000981/P1082528" xmlDataType="decimal"/>
    </xmlCellPr>
  </singleXmlCell>
  <singleXmlCell id="1786" r="S61" connectionId="0">
    <xmlCellPr id="1" uniqueName="P1124876">
      <xmlPr mapId="3" xpath="/TFI-IZD-POD/IPK-GFI-IZD-POD-E_1000981/P1124876" xmlDataType="decimal"/>
    </xmlCellPr>
  </singleXmlCell>
  <singleXmlCell id="1787" r="T61" connectionId="0">
    <xmlCellPr id="1" uniqueName="P1124877">
      <xmlPr mapId="3" xpath="/TFI-IZD-POD/IPK-GFI-IZD-POD-E_1000981/P1124877" xmlDataType="decimal"/>
    </xmlCellPr>
  </singleXmlCell>
  <singleXmlCell id="1788" r="U61" connectionId="0">
    <xmlCellPr id="1" uniqueName="P1082529">
      <xmlPr mapId="3" xpath="/TFI-IZD-POD/IPK-GFI-IZD-POD-E_1000981/P1082529" xmlDataType="decimal"/>
    </xmlCellPr>
  </singleXmlCell>
  <singleXmlCell id="1789" r="V61" connectionId="0">
    <xmlCellPr id="1" uniqueName="P1082530">
      <xmlPr mapId="3" xpath="/TFI-IZD-POD/IPK-GFI-IZD-POD-E_1000981/P1082530" xmlDataType="decimal"/>
    </xmlCellPr>
  </singleXmlCell>
  <singleXmlCell id="1790" r="W61" connectionId="0">
    <xmlCellPr id="1" uniqueName="P1082532">
      <xmlPr mapId="3" xpath="/TFI-IZD-POD/IPK-GFI-IZD-POD-E_1000981/P1082532" xmlDataType="decimal"/>
    </xmlCellPr>
  </singleXmlCell>
  <singleXmlCell id="1791" r="X61" connectionId="0">
    <xmlCellPr id="1" uniqueName="P1082442">
      <xmlPr mapId="3" xpath="/TFI-IZD-POD/IPK-GFI-IZD-POD-E_1000981/P1082442" xmlDataType="decimal"/>
    </xmlCellPr>
  </singleXmlCell>
  <singleXmlCell id="1792" r="Y61" connectionId="0">
    <xmlCellPr id="1" uniqueName="P1082533">
      <xmlPr mapId="3" xpath="/TFI-IZD-POD/IPK-GFI-IZD-POD-E_1000981/P1082533" xmlDataType="decimal"/>
    </xmlCellPr>
  </singleXmlCell>
  <singleXmlCell id="1793" r="H62" connectionId="0">
    <xmlCellPr id="1" uniqueName="P1081516">
      <xmlPr mapId="3" xpath="/TFI-IZD-POD/IPK-GFI-IZD-POD-E_1000981/P1081516" xmlDataType="decimal"/>
    </xmlCellPr>
  </singleXmlCell>
  <singleXmlCell id="1794" r="I62" connectionId="0">
    <xmlCellPr id="1" uniqueName="P1081517">
      <xmlPr mapId="3" xpath="/TFI-IZD-POD/IPK-GFI-IZD-POD-E_1000981/P1081517" xmlDataType="decimal"/>
    </xmlCellPr>
  </singleXmlCell>
  <singleXmlCell id="1795" r="J62" connectionId="0">
    <xmlCellPr id="1" uniqueName="P1081518">
      <xmlPr mapId="3" xpath="/TFI-IZD-POD/IPK-GFI-IZD-POD-E_1000981/P1081518" xmlDataType="decimal"/>
    </xmlCellPr>
  </singleXmlCell>
  <singleXmlCell id="1796" r="K62" connectionId="0">
    <xmlCellPr id="1" uniqueName="P1081519">
      <xmlPr mapId="3" xpath="/TFI-IZD-POD/IPK-GFI-IZD-POD-E_1000981/P1081519" xmlDataType="decimal"/>
    </xmlCellPr>
  </singleXmlCell>
  <singleXmlCell id="1797" r="L62" connectionId="0">
    <xmlCellPr id="1" uniqueName="P1081520">
      <xmlPr mapId="3" xpath="/TFI-IZD-POD/IPK-GFI-IZD-POD-E_1000981/P1081520" xmlDataType="decimal"/>
    </xmlCellPr>
  </singleXmlCell>
  <singleXmlCell id="1798" r="M62" connectionId="0">
    <xmlCellPr id="1" uniqueName="P1081521">
      <xmlPr mapId="3" xpath="/TFI-IZD-POD/IPK-GFI-IZD-POD-E_1000981/P1081521" xmlDataType="decimal"/>
    </xmlCellPr>
  </singleXmlCell>
  <singleXmlCell id="1799" r="N62" connectionId="0">
    <xmlCellPr id="1" uniqueName="P1081522">
      <xmlPr mapId="3" xpath="/TFI-IZD-POD/IPK-GFI-IZD-POD-E_1000981/P1081522" xmlDataType="decimal"/>
    </xmlCellPr>
  </singleXmlCell>
  <singleXmlCell id="1800" r="O62" connectionId="0">
    <xmlCellPr id="1" uniqueName="P1081523">
      <xmlPr mapId="3" xpath="/TFI-IZD-POD/IPK-GFI-IZD-POD-E_1000981/P1081523" xmlDataType="decimal"/>
    </xmlCellPr>
  </singleXmlCell>
  <singleXmlCell id="1801" r="P62" connectionId="0">
    <xmlCellPr id="1" uniqueName="P1082550">
      <xmlPr mapId="3" xpath="/TFI-IZD-POD/IPK-GFI-IZD-POD-E_1000981/P1082550" xmlDataType="decimal"/>
    </xmlCellPr>
  </singleXmlCell>
  <singleXmlCell id="1802" r="Q62" connectionId="0">
    <xmlCellPr id="1" uniqueName="P1082552">
      <xmlPr mapId="3" xpath="/TFI-IZD-POD/IPK-GFI-IZD-POD-E_1000981/P1082552" xmlDataType="decimal"/>
    </xmlCellPr>
  </singleXmlCell>
  <singleXmlCell id="1803" r="R62" connectionId="0">
    <xmlCellPr id="1" uniqueName="P1082554">
      <xmlPr mapId="3" xpath="/TFI-IZD-POD/IPK-GFI-IZD-POD-E_1000981/P1082554" xmlDataType="decimal"/>
    </xmlCellPr>
  </singleXmlCell>
  <singleXmlCell id="1804" r="S62" connectionId="0">
    <xmlCellPr id="1" uniqueName="P1124878">
      <xmlPr mapId="3" xpath="/TFI-IZD-POD/IPK-GFI-IZD-POD-E_1000981/P1124878" xmlDataType="decimal"/>
    </xmlCellPr>
  </singleXmlCell>
  <singleXmlCell id="1805" r="T62" connectionId="0">
    <xmlCellPr id="1" uniqueName="P1124879">
      <xmlPr mapId="3" xpath="/TFI-IZD-POD/IPK-GFI-IZD-POD-E_1000981/P1124879" xmlDataType="decimal"/>
    </xmlCellPr>
  </singleXmlCell>
  <singleXmlCell id="1806" r="U62" connectionId="0">
    <xmlCellPr id="1" uniqueName="P1082558">
      <xmlPr mapId="3" xpath="/TFI-IZD-POD/IPK-GFI-IZD-POD-E_1000981/P1082558" xmlDataType="decimal"/>
    </xmlCellPr>
  </singleXmlCell>
  <singleXmlCell id="1807" r="V62" connectionId="0">
    <xmlCellPr id="1" uniqueName="P1082562">
      <xmlPr mapId="3" xpath="/TFI-IZD-POD/IPK-GFI-IZD-POD-E_1000981/P1082562" xmlDataType="decimal"/>
    </xmlCellPr>
  </singleXmlCell>
  <singleXmlCell id="1808" r="W62" connectionId="0">
    <xmlCellPr id="1" uniqueName="P1082564">
      <xmlPr mapId="3" xpath="/TFI-IZD-POD/IPK-GFI-IZD-POD-E_1000981/P1082564" xmlDataType="decimal"/>
    </xmlCellPr>
  </singleXmlCell>
  <singleXmlCell id="1809" r="X62" connectionId="0">
    <xmlCellPr id="1" uniqueName="P1082566">
      <xmlPr mapId="3" xpath="/TFI-IZD-POD/IPK-GFI-IZD-POD-E_1000981/P1082566" xmlDataType="decimal"/>
    </xmlCellPr>
  </singleXmlCell>
  <singleXmlCell id="1810" r="Y62" connectionId="0">
    <xmlCellPr id="1" uniqueName="P1082445">
      <xmlPr mapId="3" xpath="/TFI-IZD-POD/IPK-GFI-IZD-POD-E_1000981/P1082445" xmlDataType="decimal"/>
    </xmlCellPr>
  </singleXmlCell>
  <singleXmlCell id="1811" r="H63" connectionId="0">
    <xmlCellPr id="1" uniqueName="P1081524">
      <xmlPr mapId="3" xpath="/TFI-IZD-POD/IPK-GFI-IZD-POD-E_1000981/P1081524" xmlDataType="decimal"/>
    </xmlCellPr>
  </singleXmlCell>
  <singleXmlCell id="1812" r="I63" connectionId="0">
    <xmlCellPr id="1" uniqueName="P1081525">
      <xmlPr mapId="3" xpath="/TFI-IZD-POD/IPK-GFI-IZD-POD-E_1000981/P1081525" xmlDataType="decimal"/>
    </xmlCellPr>
  </singleXmlCell>
  <singleXmlCell id="1813" r="J63" connectionId="0">
    <xmlCellPr id="1" uniqueName="P1081526">
      <xmlPr mapId="3" xpath="/TFI-IZD-POD/IPK-GFI-IZD-POD-E_1000981/P1081526" xmlDataType="decimal"/>
    </xmlCellPr>
  </singleXmlCell>
  <singleXmlCell id="1814" r="K63" connectionId="0">
    <xmlCellPr id="1" uniqueName="P1081527">
      <xmlPr mapId="3" xpath="/TFI-IZD-POD/IPK-GFI-IZD-POD-E_1000981/P1081527" xmlDataType="decimal"/>
    </xmlCellPr>
  </singleXmlCell>
  <singleXmlCell id="1815" r="L63" connectionId="0">
    <xmlCellPr id="1" uniqueName="P1081528">
      <xmlPr mapId="3" xpath="/TFI-IZD-POD/IPK-GFI-IZD-POD-E_1000981/P1081528" xmlDataType="decimal"/>
    </xmlCellPr>
  </singleXmlCell>
  <singleXmlCell id="1816" r="M63" connectionId="0">
    <xmlCellPr id="1" uniqueName="P1081529">
      <xmlPr mapId="3" xpath="/TFI-IZD-POD/IPK-GFI-IZD-POD-E_1000981/P1081529" xmlDataType="decimal"/>
    </xmlCellPr>
  </singleXmlCell>
  <singleXmlCell id="1817" r="N63" connectionId="0">
    <xmlCellPr id="1" uniqueName="P1081530">
      <xmlPr mapId="3" xpath="/TFI-IZD-POD/IPK-GFI-IZD-POD-E_1000981/P1081530" xmlDataType="decimal"/>
    </xmlCellPr>
  </singleXmlCell>
  <singleXmlCell id="1818" r="O63" connectionId="0">
    <xmlCellPr id="1" uniqueName="P1081531">
      <xmlPr mapId="3" xpath="/TFI-IZD-POD/IPK-GFI-IZD-POD-E_1000981/P1081531" xmlDataType="decimal"/>
    </xmlCellPr>
  </singleXmlCell>
  <singleXmlCell id="1819" r="P63" connectionId="0">
    <xmlCellPr id="1" uniqueName="P1082568">
      <xmlPr mapId="3" xpath="/TFI-IZD-POD/IPK-GFI-IZD-POD-E_1000981/P1082568" xmlDataType="decimal"/>
    </xmlCellPr>
  </singleXmlCell>
  <singleXmlCell id="1820" r="Q63" connectionId="0">
    <xmlCellPr id="1" uniqueName="P1082570">
      <xmlPr mapId="3" xpath="/TFI-IZD-POD/IPK-GFI-IZD-POD-E_1000981/P1082570" xmlDataType="decimal"/>
    </xmlCellPr>
  </singleXmlCell>
  <singleXmlCell id="1821" r="R63" connectionId="0">
    <xmlCellPr id="1" uniqueName="P1082573">
      <xmlPr mapId="3" xpath="/TFI-IZD-POD/IPK-GFI-IZD-POD-E_1000981/P1082573" xmlDataType="decimal"/>
    </xmlCellPr>
  </singleXmlCell>
  <singleXmlCell id="1822" r="S63" connectionId="0">
    <xmlCellPr id="1" uniqueName="P1124880">
      <xmlPr mapId="3" xpath="/TFI-IZD-POD/IPK-GFI-IZD-POD-E_1000981/P1124880" xmlDataType="decimal"/>
    </xmlCellPr>
  </singleXmlCell>
  <singleXmlCell id="1823" r="T63" connectionId="0">
    <xmlCellPr id="1" uniqueName="P1124881">
      <xmlPr mapId="3" xpath="/TFI-IZD-POD/IPK-GFI-IZD-POD-E_1000981/P1124881" xmlDataType="decimal"/>
    </xmlCellPr>
  </singleXmlCell>
  <singleXmlCell id="1824" r="U63" connectionId="0">
    <xmlCellPr id="1" uniqueName="P1082576">
      <xmlPr mapId="3" xpath="/TFI-IZD-POD/IPK-GFI-IZD-POD-E_1000981/P1082576" xmlDataType="decimal"/>
    </xmlCellPr>
  </singleXmlCell>
  <singleXmlCell id="1825" r="V63" connectionId="0">
    <xmlCellPr id="1" uniqueName="P1082578">
      <xmlPr mapId="3" xpath="/TFI-IZD-POD/IPK-GFI-IZD-POD-E_1000981/P1082578" xmlDataType="decimal"/>
    </xmlCellPr>
  </singleXmlCell>
  <singleXmlCell id="1826" r="W63" connectionId="0">
    <xmlCellPr id="1" uniqueName="P1082580">
      <xmlPr mapId="3" xpath="/TFI-IZD-POD/IPK-GFI-IZD-POD-E_1000981/P1082580" xmlDataType="decimal"/>
    </xmlCellPr>
  </singleXmlCell>
  <singleXmlCell id="1827" r="X63" connectionId="0">
    <xmlCellPr id="1" uniqueName="P1082582">
      <xmlPr mapId="3" xpath="/TFI-IZD-POD/IPK-GFI-IZD-POD-E_1000981/P1082582" xmlDataType="decimal"/>
    </xmlCellPr>
  </singleXmlCell>
  <singleXmlCell id="1828" r="Y63" connectionId="0">
    <xmlCellPr id="1" uniqueName="P1082584">
      <xmlPr mapId="3" xpath="/TFI-IZD-POD/IPK-GFI-IZD-POD-E_1000981/P1082584" xmlDataType="decimal"/>
    </xmlCellPr>
  </singleXmlCell>
</singleXmlCells>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2"/>
  <sheetViews>
    <sheetView tabSelected="1" view="pageBreakPreview" zoomScaleNormal="100" zoomScaleSheetLayoutView="100" workbookViewId="0">
      <selection activeCell="A2" sqref="A2:J2"/>
    </sheetView>
  </sheetViews>
  <sheetFormatPr defaultColWidth="9.140625" defaultRowHeight="15" x14ac:dyDescent="0.25"/>
  <cols>
    <col min="1" max="8" width="9.140625" style="74"/>
    <col min="9" max="9" width="15.28515625" style="74" customWidth="1"/>
    <col min="10" max="10" width="9.140625" style="74"/>
    <col min="11" max="13" width="9.140625" style="72"/>
    <col min="14" max="14" width="9.140625" style="73"/>
    <col min="15" max="20" width="9.140625" style="72"/>
    <col min="21" max="16384" width="9.140625" style="74"/>
  </cols>
  <sheetData>
    <row r="1" spans="1:20" ht="15.75" x14ac:dyDescent="0.25">
      <c r="A1" s="186" t="s">
        <v>307</v>
      </c>
      <c r="B1" s="187"/>
      <c r="C1" s="187"/>
      <c r="D1" s="91"/>
      <c r="E1" s="91"/>
      <c r="F1" s="91"/>
      <c r="G1" s="91"/>
      <c r="H1" s="91"/>
      <c r="I1" s="91"/>
      <c r="J1" s="86"/>
    </row>
    <row r="2" spans="1:20" ht="14.45" customHeight="1" x14ac:dyDescent="0.25">
      <c r="A2" s="188" t="s">
        <v>323</v>
      </c>
      <c r="B2" s="189"/>
      <c r="C2" s="189"/>
      <c r="D2" s="189"/>
      <c r="E2" s="189"/>
      <c r="F2" s="189"/>
      <c r="G2" s="189"/>
      <c r="H2" s="189"/>
      <c r="I2" s="189"/>
      <c r="J2" s="190"/>
      <c r="N2" s="73">
        <v>1</v>
      </c>
    </row>
    <row r="3" spans="1:20" x14ac:dyDescent="0.25">
      <c r="A3" s="92"/>
      <c r="B3" s="93"/>
      <c r="C3" s="93"/>
      <c r="D3" s="93"/>
      <c r="E3" s="93"/>
      <c r="F3" s="93"/>
      <c r="G3" s="93"/>
      <c r="H3" s="93"/>
      <c r="I3" s="93"/>
      <c r="J3" s="94"/>
      <c r="N3" s="73">
        <v>2</v>
      </c>
    </row>
    <row r="4" spans="1:20" ht="33.6" customHeight="1" x14ac:dyDescent="0.25">
      <c r="A4" s="191" t="s">
        <v>308</v>
      </c>
      <c r="B4" s="192"/>
      <c r="C4" s="192"/>
      <c r="D4" s="192"/>
      <c r="E4" s="193">
        <v>45658</v>
      </c>
      <c r="F4" s="194"/>
      <c r="G4" s="95" t="s">
        <v>0</v>
      </c>
      <c r="H4" s="193">
        <v>45838</v>
      </c>
      <c r="I4" s="194"/>
      <c r="J4" s="96"/>
      <c r="N4" s="73">
        <v>3</v>
      </c>
    </row>
    <row r="5" spans="1:20" s="75" customFormat="1" ht="10.15" customHeight="1" x14ac:dyDescent="0.25">
      <c r="A5" s="195"/>
      <c r="B5" s="196"/>
      <c r="C5" s="196"/>
      <c r="D5" s="196"/>
      <c r="E5" s="196"/>
      <c r="F5" s="196"/>
      <c r="G5" s="196"/>
      <c r="H5" s="196"/>
      <c r="I5" s="196"/>
      <c r="J5" s="197"/>
      <c r="N5" s="76">
        <v>4</v>
      </c>
    </row>
    <row r="6" spans="1:20" ht="20.45" customHeight="1" x14ac:dyDescent="0.25">
      <c r="A6" s="97"/>
      <c r="B6" s="136" t="s">
        <v>328</v>
      </c>
      <c r="C6" s="98"/>
      <c r="D6" s="98"/>
      <c r="E6" s="99">
        <v>2025</v>
      </c>
      <c r="F6" s="100"/>
      <c r="G6" s="95"/>
      <c r="H6" s="100"/>
      <c r="I6" s="101"/>
      <c r="J6" s="102"/>
    </row>
    <row r="7" spans="1:20" s="79" customFormat="1" ht="10.9" customHeight="1" x14ac:dyDescent="0.25">
      <c r="A7" s="97"/>
      <c r="B7" s="98"/>
      <c r="C7" s="98"/>
      <c r="D7" s="98"/>
      <c r="E7" s="103"/>
      <c r="F7" s="103"/>
      <c r="G7" s="95"/>
      <c r="H7" s="100"/>
      <c r="I7" s="101"/>
      <c r="J7" s="102"/>
      <c r="K7" s="77"/>
      <c r="L7" s="77"/>
      <c r="M7" s="77"/>
      <c r="N7" s="78"/>
      <c r="O7" s="77"/>
      <c r="P7" s="77"/>
      <c r="Q7" s="77"/>
      <c r="R7" s="77"/>
      <c r="S7" s="77"/>
      <c r="T7" s="77"/>
    </row>
    <row r="8" spans="1:20" ht="20.45" customHeight="1" x14ac:dyDescent="0.25">
      <c r="A8" s="97"/>
      <c r="B8" s="136" t="s">
        <v>329</v>
      </c>
      <c r="C8" s="98"/>
      <c r="D8" s="98"/>
      <c r="E8" s="99">
        <v>2</v>
      </c>
      <c r="F8" s="100"/>
      <c r="G8" s="95"/>
      <c r="H8" s="100"/>
      <c r="I8" s="101"/>
      <c r="J8" s="102"/>
    </row>
    <row r="9" spans="1:20" s="79" customFormat="1" ht="10.9" customHeight="1" x14ac:dyDescent="0.25">
      <c r="A9" s="97"/>
      <c r="B9" s="98"/>
      <c r="C9" s="98"/>
      <c r="D9" s="98"/>
      <c r="E9" s="103"/>
      <c r="F9" s="103"/>
      <c r="G9" s="95"/>
      <c r="H9" s="103"/>
      <c r="I9" s="104"/>
      <c r="J9" s="102"/>
      <c r="K9" s="77"/>
      <c r="L9" s="77"/>
      <c r="M9" s="77"/>
      <c r="N9" s="78"/>
      <c r="O9" s="77"/>
      <c r="P9" s="77"/>
      <c r="Q9" s="77"/>
      <c r="R9" s="77"/>
      <c r="S9" s="77"/>
      <c r="T9" s="77"/>
    </row>
    <row r="10" spans="1:20" ht="37.9" customHeight="1" x14ac:dyDescent="0.25">
      <c r="A10" s="182" t="s">
        <v>330</v>
      </c>
      <c r="B10" s="183"/>
      <c r="C10" s="183"/>
      <c r="D10" s="183"/>
      <c r="E10" s="183"/>
      <c r="F10" s="183"/>
      <c r="G10" s="183"/>
      <c r="H10" s="183"/>
      <c r="I10" s="183"/>
      <c r="J10" s="87"/>
    </row>
    <row r="11" spans="1:20" ht="24.6" customHeight="1" x14ac:dyDescent="0.25">
      <c r="A11" s="170" t="s">
        <v>309</v>
      </c>
      <c r="B11" s="184"/>
      <c r="C11" s="176" t="s">
        <v>447</v>
      </c>
      <c r="D11" s="177"/>
      <c r="E11" s="105"/>
      <c r="F11" s="138" t="s">
        <v>331</v>
      </c>
      <c r="G11" s="180"/>
      <c r="H11" s="157" t="s">
        <v>448</v>
      </c>
      <c r="I11" s="158"/>
      <c r="J11" s="106"/>
    </row>
    <row r="12" spans="1:20" ht="14.45" customHeight="1" x14ac:dyDescent="0.25">
      <c r="A12" s="107"/>
      <c r="B12" s="108"/>
      <c r="C12" s="108"/>
      <c r="D12" s="108"/>
      <c r="E12" s="185"/>
      <c r="F12" s="185"/>
      <c r="G12" s="185"/>
      <c r="H12" s="185"/>
      <c r="I12" s="109"/>
      <c r="J12" s="106"/>
    </row>
    <row r="13" spans="1:20" ht="21" customHeight="1" x14ac:dyDescent="0.25">
      <c r="A13" s="137" t="s">
        <v>324</v>
      </c>
      <c r="B13" s="180"/>
      <c r="C13" s="176" t="s">
        <v>449</v>
      </c>
      <c r="D13" s="177"/>
      <c r="E13" s="198"/>
      <c r="F13" s="185"/>
      <c r="G13" s="185"/>
      <c r="H13" s="185"/>
      <c r="I13" s="109"/>
      <c r="J13" s="106"/>
    </row>
    <row r="14" spans="1:20" ht="10.9" customHeight="1" x14ac:dyDescent="0.25">
      <c r="A14" s="105"/>
      <c r="B14" s="109"/>
      <c r="C14" s="110"/>
      <c r="D14" s="110"/>
      <c r="E14" s="144"/>
      <c r="F14" s="144"/>
      <c r="G14" s="144"/>
      <c r="H14" s="144"/>
      <c r="I14" s="108"/>
      <c r="J14" s="111"/>
    </row>
    <row r="15" spans="1:20" ht="22.9" customHeight="1" x14ac:dyDescent="0.25">
      <c r="A15" s="137" t="s">
        <v>310</v>
      </c>
      <c r="B15" s="180"/>
      <c r="C15" s="176" t="s">
        <v>450</v>
      </c>
      <c r="D15" s="177"/>
      <c r="E15" s="181"/>
      <c r="F15" s="172"/>
      <c r="G15" s="112" t="s">
        <v>332</v>
      </c>
      <c r="H15" s="157" t="s">
        <v>451</v>
      </c>
      <c r="I15" s="158"/>
      <c r="J15" s="113"/>
    </row>
    <row r="16" spans="1:20" ht="10.9" customHeight="1" x14ac:dyDescent="0.25">
      <c r="A16" s="105"/>
      <c r="B16" s="109"/>
      <c r="C16" s="108"/>
      <c r="D16" s="108"/>
      <c r="E16" s="144"/>
      <c r="F16" s="144"/>
      <c r="G16" s="167"/>
      <c r="H16" s="167"/>
      <c r="I16" s="108"/>
      <c r="J16" s="111"/>
    </row>
    <row r="17" spans="1:10" ht="22.9" customHeight="1" x14ac:dyDescent="0.25">
      <c r="A17" s="114"/>
      <c r="B17" s="112" t="s">
        <v>333</v>
      </c>
      <c r="C17" s="176" t="s">
        <v>452</v>
      </c>
      <c r="D17" s="177"/>
      <c r="E17" s="115"/>
      <c r="F17" s="115"/>
      <c r="G17" s="115"/>
      <c r="H17" s="115"/>
      <c r="I17" s="115"/>
      <c r="J17" s="113"/>
    </row>
    <row r="18" spans="1:10" x14ac:dyDescent="0.25">
      <c r="A18" s="178"/>
      <c r="B18" s="179"/>
      <c r="C18" s="144"/>
      <c r="D18" s="144"/>
      <c r="E18" s="144"/>
      <c r="F18" s="144"/>
      <c r="G18" s="144"/>
      <c r="H18" s="144"/>
      <c r="I18" s="108"/>
      <c r="J18" s="111"/>
    </row>
    <row r="19" spans="1:10" x14ac:dyDescent="0.25">
      <c r="A19" s="137" t="s">
        <v>311</v>
      </c>
      <c r="B19" s="180"/>
      <c r="C19" s="148" t="s">
        <v>453</v>
      </c>
      <c r="D19" s="149"/>
      <c r="E19" s="149"/>
      <c r="F19" s="149"/>
      <c r="G19" s="149"/>
      <c r="H19" s="149"/>
      <c r="I19" s="149"/>
      <c r="J19" s="150"/>
    </row>
    <row r="20" spans="1:10" x14ac:dyDescent="0.25">
      <c r="A20" s="107"/>
      <c r="B20" s="108"/>
      <c r="C20" s="116"/>
      <c r="D20" s="108"/>
      <c r="E20" s="144"/>
      <c r="F20" s="144"/>
      <c r="G20" s="144"/>
      <c r="H20" s="144"/>
      <c r="I20" s="108"/>
      <c r="J20" s="111"/>
    </row>
    <row r="21" spans="1:10" x14ac:dyDescent="0.25">
      <c r="A21" s="170" t="s">
        <v>312</v>
      </c>
      <c r="B21" s="171"/>
      <c r="C21" s="157">
        <v>10000</v>
      </c>
      <c r="D21" s="158"/>
      <c r="E21" s="144"/>
      <c r="F21" s="144"/>
      <c r="G21" s="148" t="s">
        <v>454</v>
      </c>
      <c r="H21" s="149"/>
      <c r="I21" s="149"/>
      <c r="J21" s="150"/>
    </row>
    <row r="22" spans="1:10" x14ac:dyDescent="0.25">
      <c r="A22" s="107"/>
      <c r="B22" s="108"/>
      <c r="C22" s="108"/>
      <c r="D22" s="108"/>
      <c r="E22" s="144"/>
      <c r="F22" s="144"/>
      <c r="G22" s="144"/>
      <c r="H22" s="144"/>
      <c r="I22" s="108"/>
      <c r="J22" s="111"/>
    </row>
    <row r="23" spans="1:10" x14ac:dyDescent="0.25">
      <c r="A23" s="170" t="s">
        <v>313</v>
      </c>
      <c r="B23" s="171"/>
      <c r="C23" s="148" t="s">
        <v>455</v>
      </c>
      <c r="D23" s="149"/>
      <c r="E23" s="149"/>
      <c r="F23" s="149"/>
      <c r="G23" s="149"/>
      <c r="H23" s="149"/>
      <c r="I23" s="149"/>
      <c r="J23" s="150"/>
    </row>
    <row r="24" spans="1:10" x14ac:dyDescent="0.25">
      <c r="A24" s="107"/>
      <c r="B24" s="108"/>
      <c r="C24" s="110"/>
      <c r="D24" s="108"/>
      <c r="E24" s="144"/>
      <c r="F24" s="144"/>
      <c r="G24" s="144"/>
      <c r="H24" s="144"/>
      <c r="I24" s="108"/>
      <c r="J24" s="111"/>
    </row>
    <row r="25" spans="1:10" x14ac:dyDescent="0.25">
      <c r="A25" s="170" t="s">
        <v>314</v>
      </c>
      <c r="B25" s="171"/>
      <c r="C25" s="173" t="s">
        <v>456</v>
      </c>
      <c r="D25" s="174"/>
      <c r="E25" s="174"/>
      <c r="F25" s="174"/>
      <c r="G25" s="174"/>
      <c r="H25" s="174"/>
      <c r="I25" s="174"/>
      <c r="J25" s="175"/>
    </row>
    <row r="26" spans="1:10" x14ac:dyDescent="0.25">
      <c r="A26" s="107"/>
      <c r="B26" s="108"/>
      <c r="C26" s="116"/>
      <c r="D26" s="108"/>
      <c r="E26" s="144"/>
      <c r="F26" s="144"/>
      <c r="G26" s="144"/>
      <c r="H26" s="144"/>
      <c r="I26" s="108"/>
      <c r="J26" s="111"/>
    </row>
    <row r="27" spans="1:10" x14ac:dyDescent="0.25">
      <c r="A27" s="170" t="s">
        <v>315</v>
      </c>
      <c r="B27" s="171"/>
      <c r="C27" s="173" t="s">
        <v>457</v>
      </c>
      <c r="D27" s="174"/>
      <c r="E27" s="174"/>
      <c r="F27" s="174"/>
      <c r="G27" s="174"/>
      <c r="H27" s="174"/>
      <c r="I27" s="174"/>
      <c r="J27" s="175"/>
    </row>
    <row r="28" spans="1:10" ht="13.9" customHeight="1" x14ac:dyDescent="0.25">
      <c r="A28" s="107"/>
      <c r="B28" s="108"/>
      <c r="C28" s="116"/>
      <c r="D28" s="108"/>
      <c r="E28" s="144"/>
      <c r="F28" s="144"/>
      <c r="G28" s="144"/>
      <c r="H28" s="144"/>
      <c r="I28" s="108"/>
      <c r="J28" s="111"/>
    </row>
    <row r="29" spans="1:10" ht="22.9" customHeight="1" x14ac:dyDescent="0.25">
      <c r="A29" s="137" t="s">
        <v>325</v>
      </c>
      <c r="B29" s="171"/>
      <c r="C29" s="117">
        <v>326</v>
      </c>
      <c r="D29" s="118"/>
      <c r="E29" s="151"/>
      <c r="F29" s="151"/>
      <c r="G29" s="151"/>
      <c r="H29" s="151"/>
      <c r="I29" s="119"/>
      <c r="J29" s="120"/>
    </row>
    <row r="30" spans="1:10" x14ac:dyDescent="0.25">
      <c r="A30" s="107"/>
      <c r="B30" s="108"/>
      <c r="C30" s="108"/>
      <c r="D30" s="108"/>
      <c r="E30" s="144"/>
      <c r="F30" s="144"/>
      <c r="G30" s="144"/>
      <c r="H30" s="144"/>
      <c r="I30" s="119"/>
      <c r="J30" s="120"/>
    </row>
    <row r="31" spans="1:10" x14ac:dyDescent="0.25">
      <c r="A31" s="170" t="s">
        <v>316</v>
      </c>
      <c r="B31" s="171"/>
      <c r="C31" s="121" t="s">
        <v>335</v>
      </c>
      <c r="D31" s="169" t="s">
        <v>334</v>
      </c>
      <c r="E31" s="155"/>
      <c r="F31" s="155"/>
      <c r="G31" s="155"/>
      <c r="H31" s="122"/>
      <c r="I31" s="123" t="s">
        <v>335</v>
      </c>
      <c r="J31" s="124" t="s">
        <v>336</v>
      </c>
    </row>
    <row r="32" spans="1:10" x14ac:dyDescent="0.25">
      <c r="A32" s="170"/>
      <c r="B32" s="171"/>
      <c r="C32" s="125"/>
      <c r="D32" s="95"/>
      <c r="E32" s="172"/>
      <c r="F32" s="172"/>
      <c r="G32" s="172"/>
      <c r="H32" s="172"/>
      <c r="I32" s="119"/>
      <c r="J32" s="120"/>
    </row>
    <row r="33" spans="1:10" x14ac:dyDescent="0.25">
      <c r="A33" s="170" t="s">
        <v>326</v>
      </c>
      <c r="B33" s="171"/>
      <c r="C33" s="117" t="s">
        <v>338</v>
      </c>
      <c r="D33" s="169" t="s">
        <v>337</v>
      </c>
      <c r="E33" s="155"/>
      <c r="F33" s="155"/>
      <c r="G33" s="155"/>
      <c r="H33" s="115"/>
      <c r="I33" s="123" t="s">
        <v>338</v>
      </c>
      <c r="J33" s="124" t="s">
        <v>339</v>
      </c>
    </row>
    <row r="34" spans="1:10" x14ac:dyDescent="0.25">
      <c r="A34" s="107"/>
      <c r="B34" s="108"/>
      <c r="C34" s="108"/>
      <c r="D34" s="108"/>
      <c r="E34" s="144"/>
      <c r="F34" s="144"/>
      <c r="G34" s="144"/>
      <c r="H34" s="144"/>
      <c r="I34" s="108"/>
      <c r="J34" s="111"/>
    </row>
    <row r="35" spans="1:10" x14ac:dyDescent="0.25">
      <c r="A35" s="169" t="s">
        <v>327</v>
      </c>
      <c r="B35" s="155"/>
      <c r="C35" s="155"/>
      <c r="D35" s="155"/>
      <c r="E35" s="155" t="s">
        <v>317</v>
      </c>
      <c r="F35" s="155"/>
      <c r="G35" s="155"/>
      <c r="H35" s="155"/>
      <c r="I35" s="155"/>
      <c r="J35" s="126" t="s">
        <v>318</v>
      </c>
    </row>
    <row r="36" spans="1:10" x14ac:dyDescent="0.25">
      <c r="A36" s="107"/>
      <c r="B36" s="108"/>
      <c r="C36" s="108"/>
      <c r="D36" s="108"/>
      <c r="E36" s="144"/>
      <c r="F36" s="144"/>
      <c r="G36" s="144"/>
      <c r="H36" s="144"/>
      <c r="I36" s="108"/>
      <c r="J36" s="120"/>
    </row>
    <row r="37" spans="1:10" x14ac:dyDescent="0.25">
      <c r="A37" s="163"/>
      <c r="B37" s="164"/>
      <c r="C37" s="164"/>
      <c r="D37" s="164"/>
      <c r="E37" s="163"/>
      <c r="F37" s="164"/>
      <c r="G37" s="164"/>
      <c r="H37" s="164"/>
      <c r="I37" s="165"/>
      <c r="J37" s="127"/>
    </row>
    <row r="38" spans="1:10" x14ac:dyDescent="0.25">
      <c r="A38" s="128"/>
      <c r="B38" s="110"/>
      <c r="C38" s="129"/>
      <c r="D38" s="168"/>
      <c r="E38" s="168"/>
      <c r="F38" s="168"/>
      <c r="G38" s="168"/>
      <c r="H38" s="168"/>
      <c r="I38" s="168"/>
      <c r="J38" s="130"/>
    </row>
    <row r="39" spans="1:10" x14ac:dyDescent="0.25">
      <c r="A39" s="163"/>
      <c r="B39" s="164"/>
      <c r="C39" s="164"/>
      <c r="D39" s="165"/>
      <c r="E39" s="163"/>
      <c r="F39" s="164"/>
      <c r="G39" s="164"/>
      <c r="H39" s="164"/>
      <c r="I39" s="165"/>
      <c r="J39" s="117"/>
    </row>
    <row r="40" spans="1:10" x14ac:dyDescent="0.25">
      <c r="A40" s="128"/>
      <c r="B40" s="110"/>
      <c r="C40" s="129"/>
      <c r="D40" s="131"/>
      <c r="E40" s="168"/>
      <c r="F40" s="168"/>
      <c r="G40" s="168"/>
      <c r="H40" s="168"/>
      <c r="I40" s="132"/>
      <c r="J40" s="130"/>
    </row>
    <row r="41" spans="1:10" x14ac:dyDescent="0.25">
      <c r="A41" s="163"/>
      <c r="B41" s="164"/>
      <c r="C41" s="164"/>
      <c r="D41" s="165"/>
      <c r="E41" s="163"/>
      <c r="F41" s="164"/>
      <c r="G41" s="164"/>
      <c r="H41" s="164"/>
      <c r="I41" s="165"/>
      <c r="J41" s="117"/>
    </row>
    <row r="42" spans="1:10" x14ac:dyDescent="0.25">
      <c r="A42" s="128"/>
      <c r="B42" s="110"/>
      <c r="C42" s="129"/>
      <c r="D42" s="131"/>
      <c r="E42" s="168"/>
      <c r="F42" s="168"/>
      <c r="G42" s="168"/>
      <c r="H42" s="168"/>
      <c r="I42" s="132"/>
      <c r="J42" s="130"/>
    </row>
    <row r="43" spans="1:10" x14ac:dyDescent="0.25">
      <c r="A43" s="163"/>
      <c r="B43" s="164"/>
      <c r="C43" s="164"/>
      <c r="D43" s="165"/>
      <c r="E43" s="163"/>
      <c r="F43" s="164"/>
      <c r="G43" s="164"/>
      <c r="H43" s="164"/>
      <c r="I43" s="165"/>
      <c r="J43" s="117"/>
    </row>
    <row r="44" spans="1:10" x14ac:dyDescent="0.25">
      <c r="A44" s="133"/>
      <c r="B44" s="129"/>
      <c r="C44" s="166"/>
      <c r="D44" s="166"/>
      <c r="E44" s="167"/>
      <c r="F44" s="167"/>
      <c r="G44" s="166"/>
      <c r="H44" s="166"/>
      <c r="I44" s="166"/>
      <c r="J44" s="130"/>
    </row>
    <row r="45" spans="1:10" x14ac:dyDescent="0.25">
      <c r="A45" s="163"/>
      <c r="B45" s="164"/>
      <c r="C45" s="164"/>
      <c r="D45" s="165"/>
      <c r="E45" s="163"/>
      <c r="F45" s="164"/>
      <c r="G45" s="164"/>
      <c r="H45" s="164"/>
      <c r="I45" s="165"/>
      <c r="J45" s="117"/>
    </row>
    <row r="46" spans="1:10" x14ac:dyDescent="0.25">
      <c r="A46" s="133"/>
      <c r="B46" s="129"/>
      <c r="C46" s="129"/>
      <c r="D46" s="110"/>
      <c r="E46" s="167"/>
      <c r="F46" s="167"/>
      <c r="G46" s="166"/>
      <c r="H46" s="166"/>
      <c r="I46" s="110"/>
      <c r="J46" s="130"/>
    </row>
    <row r="47" spans="1:10" x14ac:dyDescent="0.25">
      <c r="A47" s="163"/>
      <c r="B47" s="164"/>
      <c r="C47" s="164"/>
      <c r="D47" s="165"/>
      <c r="E47" s="163"/>
      <c r="F47" s="164"/>
      <c r="G47" s="164"/>
      <c r="H47" s="164"/>
      <c r="I47" s="165"/>
      <c r="J47" s="117"/>
    </row>
    <row r="48" spans="1:10" x14ac:dyDescent="0.25">
      <c r="A48" s="134"/>
      <c r="B48" s="116"/>
      <c r="C48" s="116"/>
      <c r="D48" s="108"/>
      <c r="E48" s="144"/>
      <c r="F48" s="144"/>
      <c r="G48" s="161"/>
      <c r="H48" s="161"/>
      <c r="I48" s="108"/>
      <c r="J48" s="135" t="s">
        <v>340</v>
      </c>
    </row>
    <row r="49" spans="1:10" x14ac:dyDescent="0.25">
      <c r="A49" s="134"/>
      <c r="B49" s="116"/>
      <c r="C49" s="116"/>
      <c r="D49" s="108"/>
      <c r="E49" s="144"/>
      <c r="F49" s="144"/>
      <c r="G49" s="161"/>
      <c r="H49" s="161"/>
      <c r="I49" s="108"/>
      <c r="J49" s="135" t="s">
        <v>341</v>
      </c>
    </row>
    <row r="50" spans="1:10" ht="14.45" customHeight="1" x14ac:dyDescent="0.25">
      <c r="A50" s="137" t="s">
        <v>319</v>
      </c>
      <c r="B50" s="138"/>
      <c r="C50" s="157" t="s">
        <v>341</v>
      </c>
      <c r="D50" s="158"/>
      <c r="E50" s="159" t="s">
        <v>342</v>
      </c>
      <c r="F50" s="160"/>
      <c r="G50" s="148"/>
      <c r="H50" s="149"/>
      <c r="I50" s="149"/>
      <c r="J50" s="150"/>
    </row>
    <row r="51" spans="1:10" x14ac:dyDescent="0.25">
      <c r="A51" s="134"/>
      <c r="B51" s="116"/>
      <c r="C51" s="161"/>
      <c r="D51" s="161"/>
      <c r="E51" s="144"/>
      <c r="F51" s="144"/>
      <c r="G51" s="162" t="s">
        <v>343</v>
      </c>
      <c r="H51" s="162"/>
      <c r="I51" s="162"/>
      <c r="J51" s="102"/>
    </row>
    <row r="52" spans="1:10" ht="13.9" customHeight="1" x14ac:dyDescent="0.25">
      <c r="A52" s="137" t="s">
        <v>320</v>
      </c>
      <c r="B52" s="138"/>
      <c r="C52" s="148" t="s">
        <v>458</v>
      </c>
      <c r="D52" s="149"/>
      <c r="E52" s="149"/>
      <c r="F52" s="149"/>
      <c r="G52" s="149"/>
      <c r="H52" s="149"/>
      <c r="I52" s="149"/>
      <c r="J52" s="150"/>
    </row>
    <row r="53" spans="1:10" x14ac:dyDescent="0.25">
      <c r="A53" s="107"/>
      <c r="B53" s="108"/>
      <c r="C53" s="151" t="s">
        <v>321</v>
      </c>
      <c r="D53" s="151"/>
      <c r="E53" s="151"/>
      <c r="F53" s="151"/>
      <c r="G53" s="151"/>
      <c r="H53" s="151"/>
      <c r="I53" s="151"/>
      <c r="J53" s="111"/>
    </row>
    <row r="54" spans="1:10" x14ac:dyDescent="0.25">
      <c r="A54" s="137" t="s">
        <v>322</v>
      </c>
      <c r="B54" s="138"/>
      <c r="C54" s="152" t="s">
        <v>459</v>
      </c>
      <c r="D54" s="153"/>
      <c r="E54" s="154"/>
      <c r="F54" s="144"/>
      <c r="G54" s="144"/>
      <c r="H54" s="155"/>
      <c r="I54" s="155"/>
      <c r="J54" s="156"/>
    </row>
    <row r="55" spans="1:10" x14ac:dyDescent="0.25">
      <c r="A55" s="107"/>
      <c r="B55" s="108"/>
      <c r="C55" s="116"/>
      <c r="D55" s="108"/>
      <c r="E55" s="144"/>
      <c r="F55" s="144"/>
      <c r="G55" s="144"/>
      <c r="H55" s="144"/>
      <c r="I55" s="108"/>
      <c r="J55" s="111"/>
    </row>
    <row r="56" spans="1:10" ht="14.45" customHeight="1" x14ac:dyDescent="0.25">
      <c r="A56" s="137" t="s">
        <v>314</v>
      </c>
      <c r="B56" s="138"/>
      <c r="C56" s="145" t="s">
        <v>460</v>
      </c>
      <c r="D56" s="146"/>
      <c r="E56" s="146"/>
      <c r="F56" s="146"/>
      <c r="G56" s="146"/>
      <c r="H56" s="146"/>
      <c r="I56" s="146"/>
      <c r="J56" s="147"/>
    </row>
    <row r="57" spans="1:10" x14ac:dyDescent="0.25">
      <c r="A57" s="107"/>
      <c r="B57" s="108"/>
      <c r="C57" s="108"/>
      <c r="D57" s="108"/>
      <c r="E57" s="144"/>
      <c r="F57" s="144"/>
      <c r="G57" s="144"/>
      <c r="H57" s="144"/>
      <c r="I57" s="108"/>
      <c r="J57" s="111"/>
    </row>
    <row r="58" spans="1:10" x14ac:dyDescent="0.25">
      <c r="A58" s="137" t="s">
        <v>344</v>
      </c>
      <c r="B58" s="138"/>
      <c r="C58" s="139"/>
      <c r="D58" s="140"/>
      <c r="E58" s="140"/>
      <c r="F58" s="140"/>
      <c r="G58" s="140"/>
      <c r="H58" s="140"/>
      <c r="I58" s="140"/>
      <c r="J58" s="141"/>
    </row>
    <row r="59" spans="1:10" ht="14.45" customHeight="1" x14ac:dyDescent="0.25">
      <c r="A59" s="107"/>
      <c r="B59" s="108"/>
      <c r="C59" s="142" t="s">
        <v>345</v>
      </c>
      <c r="D59" s="142"/>
      <c r="E59" s="142"/>
      <c r="F59" s="142"/>
      <c r="G59" s="108"/>
      <c r="H59" s="108"/>
      <c r="I59" s="108"/>
      <c r="J59" s="111"/>
    </row>
    <row r="60" spans="1:10" x14ac:dyDescent="0.25">
      <c r="A60" s="137" t="s">
        <v>346</v>
      </c>
      <c r="B60" s="138"/>
      <c r="C60" s="139"/>
      <c r="D60" s="140"/>
      <c r="E60" s="140"/>
      <c r="F60" s="140"/>
      <c r="G60" s="140"/>
      <c r="H60" s="140"/>
      <c r="I60" s="140"/>
      <c r="J60" s="141"/>
    </row>
    <row r="61" spans="1:10" ht="14.45" customHeight="1" x14ac:dyDescent="0.25">
      <c r="A61" s="88"/>
      <c r="B61" s="89"/>
      <c r="C61" s="143" t="s">
        <v>347</v>
      </c>
      <c r="D61" s="143"/>
      <c r="E61" s="143"/>
      <c r="F61" s="143"/>
      <c r="G61" s="143"/>
      <c r="H61" s="89"/>
      <c r="I61" s="89"/>
      <c r="J61" s="90"/>
    </row>
    <row r="68" ht="27" customHeight="1" x14ac:dyDescent="0.25"/>
    <row r="72" ht="38.450000000000003" customHeight="1" x14ac:dyDescent="0.25"/>
  </sheetData>
  <sheetProtection algorithmName="SHA-512" hashValue="gWcNvtdd8R7lrMNBXnofix5M5gh5WJUI2AjZ3XTzT0YKwQ2qBgVM92JB97Di4u5DfPmiCP4IjrhDfd0qUS2BDA==" saltValue="IaGTq20PBUXbx2TNh9iuyw==" spinCount="100000" sheet="1" formatCells="0" insertRows="0"/>
  <mergeCells count="122">
    <mergeCell ref="A1:C1"/>
    <mergeCell ref="A2:J2"/>
    <mergeCell ref="A4:D4"/>
    <mergeCell ref="E4:F4"/>
    <mergeCell ref="H4:I4"/>
    <mergeCell ref="A5:J5"/>
    <mergeCell ref="A13:B13"/>
    <mergeCell ref="C13:D13"/>
    <mergeCell ref="E13:F13"/>
    <mergeCell ref="G13:H13"/>
    <mergeCell ref="E14:F14"/>
    <mergeCell ref="G14:H14"/>
    <mergeCell ref="A10:I10"/>
    <mergeCell ref="A11:B11"/>
    <mergeCell ref="C11:D11"/>
    <mergeCell ref="F11:G11"/>
    <mergeCell ref="H11:I11"/>
    <mergeCell ref="E12:F12"/>
    <mergeCell ref="G12:H12"/>
    <mergeCell ref="C17:D17"/>
    <mergeCell ref="A18:B18"/>
    <mergeCell ref="C18:D18"/>
    <mergeCell ref="E18:F18"/>
    <mergeCell ref="G18:H18"/>
    <mergeCell ref="A19:B19"/>
    <mergeCell ref="C19:J19"/>
    <mergeCell ref="A15:B15"/>
    <mergeCell ref="C15:D15"/>
    <mergeCell ref="E15:F15"/>
    <mergeCell ref="H15:I15"/>
    <mergeCell ref="E16:F16"/>
    <mergeCell ref="G16:H16"/>
    <mergeCell ref="E22:F22"/>
    <mergeCell ref="G22:H22"/>
    <mergeCell ref="A23:B23"/>
    <mergeCell ref="C23:J23"/>
    <mergeCell ref="E24:F24"/>
    <mergeCell ref="G24:H24"/>
    <mergeCell ref="E20:F20"/>
    <mergeCell ref="G20:H20"/>
    <mergeCell ref="A21:B21"/>
    <mergeCell ref="C21:D21"/>
    <mergeCell ref="E21:F21"/>
    <mergeCell ref="G21:J21"/>
    <mergeCell ref="E28:F28"/>
    <mergeCell ref="G28:H28"/>
    <mergeCell ref="A29:B29"/>
    <mergeCell ref="E29:F29"/>
    <mergeCell ref="G29:H29"/>
    <mergeCell ref="E30:F30"/>
    <mergeCell ref="G30:H30"/>
    <mergeCell ref="A25:B25"/>
    <mergeCell ref="C25:J25"/>
    <mergeCell ref="E26:F26"/>
    <mergeCell ref="G26:H26"/>
    <mergeCell ref="A27:B27"/>
    <mergeCell ref="C27:J27"/>
    <mergeCell ref="E34:F34"/>
    <mergeCell ref="G34:H34"/>
    <mergeCell ref="A35:D35"/>
    <mergeCell ref="E35:I35"/>
    <mergeCell ref="E36:F36"/>
    <mergeCell ref="G36:H36"/>
    <mergeCell ref="A31:B31"/>
    <mergeCell ref="D31:G31"/>
    <mergeCell ref="A32:B32"/>
    <mergeCell ref="E32:F32"/>
    <mergeCell ref="G32:H32"/>
    <mergeCell ref="A33:B33"/>
    <mergeCell ref="D33:G33"/>
    <mergeCell ref="A41:D41"/>
    <mergeCell ref="E41:I41"/>
    <mergeCell ref="E42:F42"/>
    <mergeCell ref="G42:H42"/>
    <mergeCell ref="A43:D43"/>
    <mergeCell ref="E43:I43"/>
    <mergeCell ref="A37:D37"/>
    <mergeCell ref="E37:I37"/>
    <mergeCell ref="D38:I38"/>
    <mergeCell ref="A39:D39"/>
    <mergeCell ref="E39:I39"/>
    <mergeCell ref="E40:F40"/>
    <mergeCell ref="G40:H40"/>
    <mergeCell ref="A47:D47"/>
    <mergeCell ref="E47:I47"/>
    <mergeCell ref="E48:F48"/>
    <mergeCell ref="G48:H48"/>
    <mergeCell ref="E49:F49"/>
    <mergeCell ref="G49:H49"/>
    <mergeCell ref="C44:D44"/>
    <mergeCell ref="E44:F44"/>
    <mergeCell ref="G44:I44"/>
    <mergeCell ref="A45:D45"/>
    <mergeCell ref="E45:I45"/>
    <mergeCell ref="E46:F46"/>
    <mergeCell ref="G46:H46"/>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58:B58"/>
    <mergeCell ref="C58:J58"/>
    <mergeCell ref="C59:F59"/>
    <mergeCell ref="A60:B60"/>
    <mergeCell ref="C60:J60"/>
    <mergeCell ref="C61:G61"/>
    <mergeCell ref="E55:F55"/>
    <mergeCell ref="G55:H55"/>
    <mergeCell ref="A56:B56"/>
    <mergeCell ref="C56:J56"/>
    <mergeCell ref="E57:F57"/>
    <mergeCell ref="G57:H57"/>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zoomScale="110" zoomScaleNormal="100" zoomScaleSheetLayoutView="110" workbookViewId="0">
      <selection sqref="A1:I1"/>
    </sheetView>
  </sheetViews>
  <sheetFormatPr defaultColWidth="8.85546875" defaultRowHeight="12.75" x14ac:dyDescent="0.2"/>
  <cols>
    <col min="1" max="7" width="8.85546875" style="80"/>
    <col min="8" max="9" width="16.42578125" style="83" customWidth="1"/>
    <col min="10" max="10" width="10.28515625" style="80" bestFit="1" customWidth="1"/>
    <col min="11" max="16384" width="8.85546875" style="80"/>
  </cols>
  <sheetData>
    <row r="1" spans="1:9" x14ac:dyDescent="0.2">
      <c r="A1" s="206" t="s">
        <v>1</v>
      </c>
      <c r="B1" s="207"/>
      <c r="C1" s="207"/>
      <c r="D1" s="207"/>
      <c r="E1" s="207"/>
      <c r="F1" s="207"/>
      <c r="G1" s="207"/>
      <c r="H1" s="207"/>
      <c r="I1" s="207"/>
    </row>
    <row r="2" spans="1:9" x14ac:dyDescent="0.2">
      <c r="A2" s="208" t="s">
        <v>462</v>
      </c>
      <c r="B2" s="209"/>
      <c r="C2" s="209"/>
      <c r="D2" s="209"/>
      <c r="E2" s="209"/>
      <c r="F2" s="209"/>
      <c r="G2" s="209"/>
      <c r="H2" s="209"/>
      <c r="I2" s="209"/>
    </row>
    <row r="3" spans="1:9" x14ac:dyDescent="0.2">
      <c r="A3" s="210" t="s">
        <v>446</v>
      </c>
      <c r="B3" s="211"/>
      <c r="C3" s="211"/>
      <c r="D3" s="211"/>
      <c r="E3" s="211"/>
      <c r="F3" s="211"/>
      <c r="G3" s="211"/>
      <c r="H3" s="211"/>
      <c r="I3" s="211"/>
    </row>
    <row r="4" spans="1:9" x14ac:dyDescent="0.2">
      <c r="A4" s="212" t="s">
        <v>461</v>
      </c>
      <c r="B4" s="213"/>
      <c r="C4" s="213"/>
      <c r="D4" s="213"/>
      <c r="E4" s="213"/>
      <c r="F4" s="213"/>
      <c r="G4" s="213"/>
      <c r="H4" s="213"/>
      <c r="I4" s="214"/>
    </row>
    <row r="5" spans="1:9" ht="45" x14ac:dyDescent="0.2">
      <c r="A5" s="217" t="s">
        <v>2</v>
      </c>
      <c r="B5" s="218"/>
      <c r="C5" s="218"/>
      <c r="D5" s="218"/>
      <c r="E5" s="218"/>
      <c r="F5" s="218"/>
      <c r="G5" s="85" t="s">
        <v>101</v>
      </c>
      <c r="H5" s="10" t="s">
        <v>296</v>
      </c>
      <c r="I5" s="10" t="s">
        <v>297</v>
      </c>
    </row>
    <row r="6" spans="1:9" x14ac:dyDescent="0.2">
      <c r="A6" s="215">
        <v>1</v>
      </c>
      <c r="B6" s="216"/>
      <c r="C6" s="216"/>
      <c r="D6" s="216"/>
      <c r="E6" s="216"/>
      <c r="F6" s="216"/>
      <c r="G6" s="84">
        <v>2</v>
      </c>
      <c r="H6" s="10">
        <v>3</v>
      </c>
      <c r="I6" s="10">
        <v>4</v>
      </c>
    </row>
    <row r="7" spans="1:9" x14ac:dyDescent="0.2">
      <c r="A7" s="219"/>
      <c r="B7" s="219"/>
      <c r="C7" s="219"/>
      <c r="D7" s="219"/>
      <c r="E7" s="219"/>
      <c r="F7" s="219"/>
      <c r="G7" s="219"/>
      <c r="H7" s="219"/>
      <c r="I7" s="219"/>
    </row>
    <row r="8" spans="1:9" ht="12.75" customHeight="1" x14ac:dyDescent="0.2">
      <c r="A8" s="200" t="s">
        <v>4</v>
      </c>
      <c r="B8" s="200"/>
      <c r="C8" s="200"/>
      <c r="D8" s="200"/>
      <c r="E8" s="200"/>
      <c r="F8" s="200"/>
      <c r="G8" s="11">
        <v>1</v>
      </c>
      <c r="H8" s="19">
        <v>0</v>
      </c>
      <c r="I8" s="19">
        <v>0</v>
      </c>
    </row>
    <row r="9" spans="1:9" ht="12.75" customHeight="1" x14ac:dyDescent="0.2">
      <c r="A9" s="201" t="s">
        <v>302</v>
      </c>
      <c r="B9" s="201"/>
      <c r="C9" s="201"/>
      <c r="D9" s="201"/>
      <c r="E9" s="201"/>
      <c r="F9" s="201"/>
      <c r="G9" s="12">
        <v>2</v>
      </c>
      <c r="H9" s="81">
        <f>H10+H17+H27+H38+H43</f>
        <v>24825897</v>
      </c>
      <c r="I9" s="81">
        <f>I10+I17+I27+I38+I43</f>
        <v>23974850</v>
      </c>
    </row>
    <row r="10" spans="1:9" ht="12.75" customHeight="1" x14ac:dyDescent="0.2">
      <c r="A10" s="203" t="s">
        <v>5</v>
      </c>
      <c r="B10" s="203"/>
      <c r="C10" s="203"/>
      <c r="D10" s="203"/>
      <c r="E10" s="203"/>
      <c r="F10" s="203"/>
      <c r="G10" s="12">
        <v>3</v>
      </c>
      <c r="H10" s="81">
        <f>H11+H12+H13+H14+H15+H16</f>
        <v>4957140</v>
      </c>
      <c r="I10" s="81">
        <f>I11+I12+I13+I14+I15+I16</f>
        <v>4957066</v>
      </c>
    </row>
    <row r="11" spans="1:9" ht="12.75" customHeight="1" x14ac:dyDescent="0.2">
      <c r="A11" s="199" t="s">
        <v>6</v>
      </c>
      <c r="B11" s="199"/>
      <c r="C11" s="199"/>
      <c r="D11" s="199"/>
      <c r="E11" s="199"/>
      <c r="F11" s="199"/>
      <c r="G11" s="11">
        <v>4</v>
      </c>
      <c r="H11" s="19">
        <v>0</v>
      </c>
      <c r="I11" s="19">
        <v>0</v>
      </c>
    </row>
    <row r="12" spans="1:9" ht="22.9" customHeight="1" x14ac:dyDescent="0.2">
      <c r="A12" s="199" t="s">
        <v>7</v>
      </c>
      <c r="B12" s="199"/>
      <c r="C12" s="199"/>
      <c r="D12" s="199"/>
      <c r="E12" s="199"/>
      <c r="F12" s="199"/>
      <c r="G12" s="11">
        <v>5</v>
      </c>
      <c r="H12" s="19">
        <v>62208</v>
      </c>
      <c r="I12" s="19">
        <v>70235</v>
      </c>
    </row>
    <row r="13" spans="1:9" ht="12.75" customHeight="1" x14ac:dyDescent="0.2">
      <c r="A13" s="199" t="s">
        <v>8</v>
      </c>
      <c r="B13" s="199"/>
      <c r="C13" s="199"/>
      <c r="D13" s="199"/>
      <c r="E13" s="199"/>
      <c r="F13" s="199"/>
      <c r="G13" s="11">
        <v>6</v>
      </c>
      <c r="H13" s="19">
        <v>4879999</v>
      </c>
      <c r="I13" s="19">
        <v>4879999</v>
      </c>
    </row>
    <row r="14" spans="1:9" ht="12.75" customHeight="1" x14ac:dyDescent="0.2">
      <c r="A14" s="199" t="s">
        <v>9</v>
      </c>
      <c r="B14" s="199"/>
      <c r="C14" s="199"/>
      <c r="D14" s="199"/>
      <c r="E14" s="199"/>
      <c r="F14" s="199"/>
      <c r="G14" s="11">
        <v>7</v>
      </c>
      <c r="H14" s="19">
        <v>0</v>
      </c>
      <c r="I14" s="19">
        <v>0</v>
      </c>
    </row>
    <row r="15" spans="1:9" ht="12.75" customHeight="1" x14ac:dyDescent="0.2">
      <c r="A15" s="199" t="s">
        <v>10</v>
      </c>
      <c r="B15" s="199"/>
      <c r="C15" s="199"/>
      <c r="D15" s="199"/>
      <c r="E15" s="199"/>
      <c r="F15" s="199"/>
      <c r="G15" s="11">
        <v>8</v>
      </c>
      <c r="H15" s="19">
        <v>14933</v>
      </c>
      <c r="I15" s="19">
        <v>6832</v>
      </c>
    </row>
    <row r="16" spans="1:9" ht="12.75" customHeight="1" x14ac:dyDescent="0.2">
      <c r="A16" s="199" t="s">
        <v>11</v>
      </c>
      <c r="B16" s="199"/>
      <c r="C16" s="199"/>
      <c r="D16" s="199"/>
      <c r="E16" s="199"/>
      <c r="F16" s="199"/>
      <c r="G16" s="11">
        <v>9</v>
      </c>
      <c r="H16" s="19">
        <v>0</v>
      </c>
      <c r="I16" s="19">
        <v>0</v>
      </c>
    </row>
    <row r="17" spans="1:9" ht="12.75" customHeight="1" x14ac:dyDescent="0.2">
      <c r="A17" s="203" t="s">
        <v>12</v>
      </c>
      <c r="B17" s="203"/>
      <c r="C17" s="203"/>
      <c r="D17" s="203"/>
      <c r="E17" s="203"/>
      <c r="F17" s="203"/>
      <c r="G17" s="12">
        <v>10</v>
      </c>
      <c r="H17" s="81">
        <f>H18+H19+H20+H21+H22+H23+H24+H25+H26</f>
        <v>16671000</v>
      </c>
      <c r="I17" s="81">
        <f>I18+I19+I20+I21+I22+I23+I24+I25+I26</f>
        <v>15820027</v>
      </c>
    </row>
    <row r="18" spans="1:9" ht="12.75" customHeight="1" x14ac:dyDescent="0.2">
      <c r="A18" s="199" t="s">
        <v>13</v>
      </c>
      <c r="B18" s="199"/>
      <c r="C18" s="199"/>
      <c r="D18" s="199"/>
      <c r="E18" s="199"/>
      <c r="F18" s="199"/>
      <c r="G18" s="11">
        <v>11</v>
      </c>
      <c r="H18" s="19">
        <v>6451283</v>
      </c>
      <c r="I18" s="19">
        <v>6451283</v>
      </c>
    </row>
    <row r="19" spans="1:9" ht="12.75" customHeight="1" x14ac:dyDescent="0.2">
      <c r="A19" s="199" t="s">
        <v>14</v>
      </c>
      <c r="B19" s="199"/>
      <c r="C19" s="199"/>
      <c r="D19" s="199"/>
      <c r="E19" s="199"/>
      <c r="F19" s="199"/>
      <c r="G19" s="11">
        <v>12</v>
      </c>
      <c r="H19" s="19">
        <v>8342995</v>
      </c>
      <c r="I19" s="19">
        <v>7613147</v>
      </c>
    </row>
    <row r="20" spans="1:9" ht="12.75" customHeight="1" x14ac:dyDescent="0.2">
      <c r="A20" s="199" t="s">
        <v>15</v>
      </c>
      <c r="B20" s="199"/>
      <c r="C20" s="199"/>
      <c r="D20" s="199"/>
      <c r="E20" s="199"/>
      <c r="F20" s="199"/>
      <c r="G20" s="11">
        <v>13</v>
      </c>
      <c r="H20" s="19">
        <v>249306</v>
      </c>
      <c r="I20" s="19">
        <v>191851</v>
      </c>
    </row>
    <row r="21" spans="1:9" ht="12.75" customHeight="1" x14ac:dyDescent="0.2">
      <c r="A21" s="199" t="s">
        <v>16</v>
      </c>
      <c r="B21" s="199"/>
      <c r="C21" s="199"/>
      <c r="D21" s="199"/>
      <c r="E21" s="199"/>
      <c r="F21" s="199"/>
      <c r="G21" s="11">
        <v>14</v>
      </c>
      <c r="H21" s="19">
        <v>285084</v>
      </c>
      <c r="I21" s="19">
        <v>239400</v>
      </c>
    </row>
    <row r="22" spans="1:9" ht="12.75" customHeight="1" x14ac:dyDescent="0.2">
      <c r="A22" s="199" t="s">
        <v>17</v>
      </c>
      <c r="B22" s="199"/>
      <c r="C22" s="199"/>
      <c r="D22" s="199"/>
      <c r="E22" s="199"/>
      <c r="F22" s="199"/>
      <c r="G22" s="11">
        <v>15</v>
      </c>
      <c r="H22" s="19">
        <v>0</v>
      </c>
      <c r="I22" s="19">
        <v>0</v>
      </c>
    </row>
    <row r="23" spans="1:9" ht="12.75" customHeight="1" x14ac:dyDescent="0.2">
      <c r="A23" s="199" t="s">
        <v>18</v>
      </c>
      <c r="B23" s="199"/>
      <c r="C23" s="199"/>
      <c r="D23" s="199"/>
      <c r="E23" s="199"/>
      <c r="F23" s="199"/>
      <c r="G23" s="11">
        <v>16</v>
      </c>
      <c r="H23" s="19">
        <v>0</v>
      </c>
      <c r="I23" s="19">
        <v>0</v>
      </c>
    </row>
    <row r="24" spans="1:9" ht="12.75" customHeight="1" x14ac:dyDescent="0.2">
      <c r="A24" s="199" t="s">
        <v>19</v>
      </c>
      <c r="B24" s="199"/>
      <c r="C24" s="199"/>
      <c r="D24" s="199"/>
      <c r="E24" s="199"/>
      <c r="F24" s="199"/>
      <c r="G24" s="11">
        <v>17</v>
      </c>
      <c r="H24" s="19">
        <v>1342332</v>
      </c>
      <c r="I24" s="19">
        <v>1324346</v>
      </c>
    </row>
    <row r="25" spans="1:9" ht="12.75" customHeight="1" x14ac:dyDescent="0.2">
      <c r="A25" s="199" t="s">
        <v>20</v>
      </c>
      <c r="B25" s="199"/>
      <c r="C25" s="199"/>
      <c r="D25" s="199"/>
      <c r="E25" s="199"/>
      <c r="F25" s="199"/>
      <c r="G25" s="11">
        <v>18</v>
      </c>
      <c r="H25" s="19">
        <v>0</v>
      </c>
      <c r="I25" s="19">
        <v>0</v>
      </c>
    </row>
    <row r="26" spans="1:9" ht="12.75" customHeight="1" x14ac:dyDescent="0.2">
      <c r="A26" s="199" t="s">
        <v>21</v>
      </c>
      <c r="B26" s="199"/>
      <c r="C26" s="199"/>
      <c r="D26" s="199"/>
      <c r="E26" s="199"/>
      <c r="F26" s="199"/>
      <c r="G26" s="11">
        <v>19</v>
      </c>
      <c r="H26" s="19">
        <v>0</v>
      </c>
      <c r="I26" s="19">
        <v>0</v>
      </c>
    </row>
    <row r="27" spans="1:9" ht="12.75" customHeight="1" x14ac:dyDescent="0.2">
      <c r="A27" s="203" t="s">
        <v>22</v>
      </c>
      <c r="B27" s="203"/>
      <c r="C27" s="203"/>
      <c r="D27" s="203"/>
      <c r="E27" s="203"/>
      <c r="F27" s="203"/>
      <c r="G27" s="12">
        <v>20</v>
      </c>
      <c r="H27" s="81">
        <f>SUM(H28:H37)</f>
        <v>3117539</v>
      </c>
      <c r="I27" s="81">
        <f>SUM(I28:I37)</f>
        <v>3117539</v>
      </c>
    </row>
    <row r="28" spans="1:9" ht="12.75" customHeight="1" x14ac:dyDescent="0.2">
      <c r="A28" s="199" t="s">
        <v>23</v>
      </c>
      <c r="B28" s="199"/>
      <c r="C28" s="199"/>
      <c r="D28" s="199"/>
      <c r="E28" s="199"/>
      <c r="F28" s="199"/>
      <c r="G28" s="11">
        <v>21</v>
      </c>
      <c r="H28" s="19">
        <v>3116650</v>
      </c>
      <c r="I28" s="19">
        <v>3116650</v>
      </c>
    </row>
    <row r="29" spans="1:9" ht="12.75" customHeight="1" x14ac:dyDescent="0.2">
      <c r="A29" s="199" t="s">
        <v>24</v>
      </c>
      <c r="B29" s="199"/>
      <c r="C29" s="199"/>
      <c r="D29" s="199"/>
      <c r="E29" s="199"/>
      <c r="F29" s="199"/>
      <c r="G29" s="11">
        <v>22</v>
      </c>
      <c r="H29" s="19">
        <v>0</v>
      </c>
      <c r="I29" s="19">
        <v>0</v>
      </c>
    </row>
    <row r="30" spans="1:9" ht="12.75" customHeight="1" x14ac:dyDescent="0.2">
      <c r="A30" s="199" t="s">
        <v>25</v>
      </c>
      <c r="B30" s="199"/>
      <c r="C30" s="199"/>
      <c r="D30" s="199"/>
      <c r="E30" s="199"/>
      <c r="F30" s="199"/>
      <c r="G30" s="11">
        <v>23</v>
      </c>
      <c r="H30" s="19">
        <v>0</v>
      </c>
      <c r="I30" s="19">
        <v>0</v>
      </c>
    </row>
    <row r="31" spans="1:9" ht="24" customHeight="1" x14ac:dyDescent="0.2">
      <c r="A31" s="199" t="s">
        <v>26</v>
      </c>
      <c r="B31" s="199"/>
      <c r="C31" s="199"/>
      <c r="D31" s="199"/>
      <c r="E31" s="199"/>
      <c r="F31" s="199"/>
      <c r="G31" s="11">
        <v>24</v>
      </c>
      <c r="H31" s="19">
        <v>889</v>
      </c>
      <c r="I31" s="19">
        <v>889</v>
      </c>
    </row>
    <row r="32" spans="1:9" ht="23.45" customHeight="1" x14ac:dyDescent="0.2">
      <c r="A32" s="199" t="s">
        <v>27</v>
      </c>
      <c r="B32" s="199"/>
      <c r="C32" s="199"/>
      <c r="D32" s="199"/>
      <c r="E32" s="199"/>
      <c r="F32" s="199"/>
      <c r="G32" s="11">
        <v>25</v>
      </c>
      <c r="H32" s="19">
        <v>0</v>
      </c>
      <c r="I32" s="19">
        <v>0</v>
      </c>
    </row>
    <row r="33" spans="1:9" ht="21.6" customHeight="1" x14ac:dyDescent="0.2">
      <c r="A33" s="199" t="s">
        <v>28</v>
      </c>
      <c r="B33" s="199"/>
      <c r="C33" s="199"/>
      <c r="D33" s="199"/>
      <c r="E33" s="199"/>
      <c r="F33" s="199"/>
      <c r="G33" s="11">
        <v>26</v>
      </c>
      <c r="H33" s="19">
        <v>0</v>
      </c>
      <c r="I33" s="19">
        <v>0</v>
      </c>
    </row>
    <row r="34" spans="1:9" ht="12.75" customHeight="1" x14ac:dyDescent="0.2">
      <c r="A34" s="199" t="s">
        <v>29</v>
      </c>
      <c r="B34" s="199"/>
      <c r="C34" s="199"/>
      <c r="D34" s="199"/>
      <c r="E34" s="199"/>
      <c r="F34" s="199"/>
      <c r="G34" s="11">
        <v>27</v>
      </c>
      <c r="H34" s="19">
        <v>0</v>
      </c>
      <c r="I34" s="19">
        <v>0</v>
      </c>
    </row>
    <row r="35" spans="1:9" ht="12.75" customHeight="1" x14ac:dyDescent="0.2">
      <c r="A35" s="199" t="s">
        <v>30</v>
      </c>
      <c r="B35" s="199"/>
      <c r="C35" s="199"/>
      <c r="D35" s="199"/>
      <c r="E35" s="199"/>
      <c r="F35" s="199"/>
      <c r="G35" s="11">
        <v>28</v>
      </c>
      <c r="H35" s="19">
        <v>0</v>
      </c>
      <c r="I35" s="19">
        <v>0</v>
      </c>
    </row>
    <row r="36" spans="1:9" ht="12.75" customHeight="1" x14ac:dyDescent="0.2">
      <c r="A36" s="199" t="s">
        <v>31</v>
      </c>
      <c r="B36" s="199"/>
      <c r="C36" s="199"/>
      <c r="D36" s="199"/>
      <c r="E36" s="199"/>
      <c r="F36" s="199"/>
      <c r="G36" s="11">
        <v>29</v>
      </c>
      <c r="H36" s="19">
        <v>0</v>
      </c>
      <c r="I36" s="19">
        <v>0</v>
      </c>
    </row>
    <row r="37" spans="1:9" ht="12.75" customHeight="1" x14ac:dyDescent="0.2">
      <c r="A37" s="199" t="s">
        <v>32</v>
      </c>
      <c r="B37" s="199"/>
      <c r="C37" s="199"/>
      <c r="D37" s="199"/>
      <c r="E37" s="199"/>
      <c r="F37" s="199"/>
      <c r="G37" s="11">
        <v>30</v>
      </c>
      <c r="H37" s="19">
        <v>0</v>
      </c>
      <c r="I37" s="19">
        <v>0</v>
      </c>
    </row>
    <row r="38" spans="1:9" ht="12.75" customHeight="1" x14ac:dyDescent="0.2">
      <c r="A38" s="203" t="s">
        <v>33</v>
      </c>
      <c r="B38" s="203"/>
      <c r="C38" s="203"/>
      <c r="D38" s="203"/>
      <c r="E38" s="203"/>
      <c r="F38" s="203"/>
      <c r="G38" s="12">
        <v>31</v>
      </c>
      <c r="H38" s="81">
        <f>H39+H40+H41+H42</f>
        <v>0</v>
      </c>
      <c r="I38" s="81">
        <f>I39+I40+I41+I42</f>
        <v>0</v>
      </c>
    </row>
    <row r="39" spans="1:9" ht="12.75" customHeight="1" x14ac:dyDescent="0.2">
      <c r="A39" s="199" t="s">
        <v>34</v>
      </c>
      <c r="B39" s="199"/>
      <c r="C39" s="199"/>
      <c r="D39" s="199"/>
      <c r="E39" s="199"/>
      <c r="F39" s="199"/>
      <c r="G39" s="11">
        <v>32</v>
      </c>
      <c r="H39" s="19">
        <v>0</v>
      </c>
      <c r="I39" s="19">
        <v>0</v>
      </c>
    </row>
    <row r="40" spans="1:9" ht="12.75" customHeight="1" x14ac:dyDescent="0.2">
      <c r="A40" s="199" t="s">
        <v>35</v>
      </c>
      <c r="B40" s="199"/>
      <c r="C40" s="199"/>
      <c r="D40" s="199"/>
      <c r="E40" s="199"/>
      <c r="F40" s="199"/>
      <c r="G40" s="11">
        <v>33</v>
      </c>
      <c r="H40" s="19">
        <v>0</v>
      </c>
      <c r="I40" s="19">
        <v>0</v>
      </c>
    </row>
    <row r="41" spans="1:9" ht="12.75" customHeight="1" x14ac:dyDescent="0.2">
      <c r="A41" s="199" t="s">
        <v>36</v>
      </c>
      <c r="B41" s="199"/>
      <c r="C41" s="199"/>
      <c r="D41" s="199"/>
      <c r="E41" s="199"/>
      <c r="F41" s="199"/>
      <c r="G41" s="11">
        <v>34</v>
      </c>
      <c r="H41" s="19">
        <v>0</v>
      </c>
      <c r="I41" s="19">
        <v>0</v>
      </c>
    </row>
    <row r="42" spans="1:9" ht="12.75" customHeight="1" x14ac:dyDescent="0.2">
      <c r="A42" s="199" t="s">
        <v>37</v>
      </c>
      <c r="B42" s="199"/>
      <c r="C42" s="199"/>
      <c r="D42" s="199"/>
      <c r="E42" s="199"/>
      <c r="F42" s="199"/>
      <c r="G42" s="11">
        <v>35</v>
      </c>
      <c r="H42" s="19">
        <v>0</v>
      </c>
      <c r="I42" s="19">
        <v>0</v>
      </c>
    </row>
    <row r="43" spans="1:9" ht="12.75" customHeight="1" x14ac:dyDescent="0.2">
      <c r="A43" s="199" t="s">
        <v>38</v>
      </c>
      <c r="B43" s="199"/>
      <c r="C43" s="199"/>
      <c r="D43" s="199"/>
      <c r="E43" s="199"/>
      <c r="F43" s="199"/>
      <c r="G43" s="11">
        <v>36</v>
      </c>
      <c r="H43" s="19">
        <v>80218</v>
      </c>
      <c r="I43" s="19">
        <v>80218</v>
      </c>
    </row>
    <row r="44" spans="1:9" ht="12.75" customHeight="1" x14ac:dyDescent="0.2">
      <c r="A44" s="201" t="s">
        <v>303</v>
      </c>
      <c r="B44" s="201"/>
      <c r="C44" s="201"/>
      <c r="D44" s="201"/>
      <c r="E44" s="201"/>
      <c r="F44" s="201"/>
      <c r="G44" s="12">
        <v>37</v>
      </c>
      <c r="H44" s="81">
        <f>H45+H53+H60+H70</f>
        <v>10577586</v>
      </c>
      <c r="I44" s="81">
        <f>I45+I53+I60+I70</f>
        <v>11258811</v>
      </c>
    </row>
    <row r="45" spans="1:9" ht="12.75" customHeight="1" x14ac:dyDescent="0.2">
      <c r="A45" s="203" t="s">
        <v>39</v>
      </c>
      <c r="B45" s="203"/>
      <c r="C45" s="203"/>
      <c r="D45" s="203"/>
      <c r="E45" s="203"/>
      <c r="F45" s="203"/>
      <c r="G45" s="12">
        <v>38</v>
      </c>
      <c r="H45" s="81">
        <f>SUM(H46:H52)</f>
        <v>5435217</v>
      </c>
      <c r="I45" s="81">
        <f>SUM(I46:I52)</f>
        <v>5571520</v>
      </c>
    </row>
    <row r="46" spans="1:9" ht="12.75" customHeight="1" x14ac:dyDescent="0.2">
      <c r="A46" s="199" t="s">
        <v>40</v>
      </c>
      <c r="B46" s="199"/>
      <c r="C46" s="199"/>
      <c r="D46" s="199"/>
      <c r="E46" s="199"/>
      <c r="F46" s="199"/>
      <c r="G46" s="11">
        <v>39</v>
      </c>
      <c r="H46" s="19">
        <v>0</v>
      </c>
      <c r="I46" s="19">
        <v>939</v>
      </c>
    </row>
    <row r="47" spans="1:9" ht="12.75" customHeight="1" x14ac:dyDescent="0.2">
      <c r="A47" s="199" t="s">
        <v>41</v>
      </c>
      <c r="B47" s="199"/>
      <c r="C47" s="199"/>
      <c r="D47" s="199"/>
      <c r="E47" s="199"/>
      <c r="F47" s="199"/>
      <c r="G47" s="11">
        <v>40</v>
      </c>
      <c r="H47" s="19">
        <v>0</v>
      </c>
      <c r="I47" s="19">
        <v>0</v>
      </c>
    </row>
    <row r="48" spans="1:9" ht="12.75" customHeight="1" x14ac:dyDescent="0.2">
      <c r="A48" s="199" t="s">
        <v>42</v>
      </c>
      <c r="B48" s="199"/>
      <c r="C48" s="199"/>
      <c r="D48" s="199"/>
      <c r="E48" s="199"/>
      <c r="F48" s="199"/>
      <c r="G48" s="11">
        <v>41</v>
      </c>
      <c r="H48" s="19">
        <v>0</v>
      </c>
      <c r="I48" s="19">
        <v>0</v>
      </c>
    </row>
    <row r="49" spans="1:9" ht="12.75" customHeight="1" x14ac:dyDescent="0.2">
      <c r="A49" s="199" t="s">
        <v>43</v>
      </c>
      <c r="B49" s="199"/>
      <c r="C49" s="199"/>
      <c r="D49" s="199"/>
      <c r="E49" s="199"/>
      <c r="F49" s="199"/>
      <c r="G49" s="11">
        <v>42</v>
      </c>
      <c r="H49" s="19">
        <v>5435217</v>
      </c>
      <c r="I49" s="19">
        <v>5570581</v>
      </c>
    </row>
    <row r="50" spans="1:9" ht="12.75" customHeight="1" x14ac:dyDescent="0.2">
      <c r="A50" s="199" t="s">
        <v>44</v>
      </c>
      <c r="B50" s="199"/>
      <c r="C50" s="199"/>
      <c r="D50" s="199"/>
      <c r="E50" s="199"/>
      <c r="F50" s="199"/>
      <c r="G50" s="11">
        <v>43</v>
      </c>
      <c r="H50" s="19">
        <v>0</v>
      </c>
      <c r="I50" s="19">
        <v>0</v>
      </c>
    </row>
    <row r="51" spans="1:9" ht="12.75" customHeight="1" x14ac:dyDescent="0.2">
      <c r="A51" s="199" t="s">
        <v>45</v>
      </c>
      <c r="B51" s="199"/>
      <c r="C51" s="199"/>
      <c r="D51" s="199"/>
      <c r="E51" s="199"/>
      <c r="F51" s="199"/>
      <c r="G51" s="11">
        <v>44</v>
      </c>
      <c r="H51" s="19">
        <v>0</v>
      </c>
      <c r="I51" s="19">
        <v>0</v>
      </c>
    </row>
    <row r="52" spans="1:9" ht="12.75" customHeight="1" x14ac:dyDescent="0.2">
      <c r="A52" s="199" t="s">
        <v>46</v>
      </c>
      <c r="B52" s="199"/>
      <c r="C52" s="199"/>
      <c r="D52" s="199"/>
      <c r="E52" s="199"/>
      <c r="F52" s="199"/>
      <c r="G52" s="11">
        <v>45</v>
      </c>
      <c r="H52" s="19">
        <v>0</v>
      </c>
      <c r="I52" s="19">
        <v>0</v>
      </c>
    </row>
    <row r="53" spans="1:9" ht="12.75" customHeight="1" x14ac:dyDescent="0.2">
      <c r="A53" s="203" t="s">
        <v>47</v>
      </c>
      <c r="B53" s="203"/>
      <c r="C53" s="203"/>
      <c r="D53" s="203"/>
      <c r="E53" s="203"/>
      <c r="F53" s="203"/>
      <c r="G53" s="12">
        <v>46</v>
      </c>
      <c r="H53" s="81">
        <f>SUM(H54:H59)</f>
        <v>2671045</v>
      </c>
      <c r="I53" s="81">
        <f>SUM(I54:I59)</f>
        <v>2465080</v>
      </c>
    </row>
    <row r="54" spans="1:9" ht="12.75" customHeight="1" x14ac:dyDescent="0.2">
      <c r="A54" s="199" t="s">
        <v>48</v>
      </c>
      <c r="B54" s="199"/>
      <c r="C54" s="199"/>
      <c r="D54" s="199"/>
      <c r="E54" s="199"/>
      <c r="F54" s="199"/>
      <c r="G54" s="11">
        <v>47</v>
      </c>
      <c r="H54" s="19">
        <v>0</v>
      </c>
      <c r="I54" s="19">
        <v>0</v>
      </c>
    </row>
    <row r="55" spans="1:9" ht="12.75" customHeight="1" x14ac:dyDescent="0.2">
      <c r="A55" s="199" t="s">
        <v>49</v>
      </c>
      <c r="B55" s="199"/>
      <c r="C55" s="199"/>
      <c r="D55" s="199"/>
      <c r="E55" s="199"/>
      <c r="F55" s="199"/>
      <c r="G55" s="11">
        <v>48</v>
      </c>
      <c r="H55" s="19">
        <v>0</v>
      </c>
      <c r="I55" s="19">
        <v>0</v>
      </c>
    </row>
    <row r="56" spans="1:9" ht="12.75" customHeight="1" x14ac:dyDescent="0.2">
      <c r="A56" s="199" t="s">
        <v>50</v>
      </c>
      <c r="B56" s="199"/>
      <c r="C56" s="199"/>
      <c r="D56" s="199"/>
      <c r="E56" s="199"/>
      <c r="F56" s="199"/>
      <c r="G56" s="11">
        <v>49</v>
      </c>
      <c r="H56" s="19">
        <v>2399200</v>
      </c>
      <c r="I56" s="19">
        <v>2127405</v>
      </c>
    </row>
    <row r="57" spans="1:9" ht="12.75" customHeight="1" x14ac:dyDescent="0.2">
      <c r="A57" s="199" t="s">
        <v>51</v>
      </c>
      <c r="B57" s="199"/>
      <c r="C57" s="199"/>
      <c r="D57" s="199"/>
      <c r="E57" s="199"/>
      <c r="F57" s="199"/>
      <c r="G57" s="11">
        <v>50</v>
      </c>
      <c r="H57" s="19">
        <v>40552</v>
      </c>
      <c r="I57" s="19">
        <v>2548</v>
      </c>
    </row>
    <row r="58" spans="1:9" ht="12.75" customHeight="1" x14ac:dyDescent="0.2">
      <c r="A58" s="199" t="s">
        <v>52</v>
      </c>
      <c r="B58" s="199"/>
      <c r="C58" s="199"/>
      <c r="D58" s="199"/>
      <c r="E58" s="199"/>
      <c r="F58" s="199"/>
      <c r="G58" s="11">
        <v>51</v>
      </c>
      <c r="H58" s="19">
        <v>144512</v>
      </c>
      <c r="I58" s="19">
        <v>328101</v>
      </c>
    </row>
    <row r="59" spans="1:9" ht="12.75" customHeight="1" x14ac:dyDescent="0.2">
      <c r="A59" s="199" t="s">
        <v>53</v>
      </c>
      <c r="B59" s="199"/>
      <c r="C59" s="199"/>
      <c r="D59" s="199"/>
      <c r="E59" s="199"/>
      <c r="F59" s="199"/>
      <c r="G59" s="11">
        <v>52</v>
      </c>
      <c r="H59" s="19">
        <v>86781</v>
      </c>
      <c r="I59" s="19">
        <v>7026</v>
      </c>
    </row>
    <row r="60" spans="1:9" ht="12.75" customHeight="1" x14ac:dyDescent="0.2">
      <c r="A60" s="203" t="s">
        <v>54</v>
      </c>
      <c r="B60" s="203"/>
      <c r="C60" s="203"/>
      <c r="D60" s="203"/>
      <c r="E60" s="203"/>
      <c r="F60" s="203"/>
      <c r="G60" s="12">
        <v>53</v>
      </c>
      <c r="H60" s="81">
        <f>SUM(H61:H69)</f>
        <v>1534864</v>
      </c>
      <c r="I60" s="81">
        <f>SUM(I61:I69)</f>
        <v>2372400</v>
      </c>
    </row>
    <row r="61" spans="1:9" ht="12.75" customHeight="1" x14ac:dyDescent="0.2">
      <c r="A61" s="199" t="s">
        <v>23</v>
      </c>
      <c r="B61" s="199"/>
      <c r="C61" s="199"/>
      <c r="D61" s="199"/>
      <c r="E61" s="199"/>
      <c r="F61" s="199"/>
      <c r="G61" s="11">
        <v>54</v>
      </c>
      <c r="H61" s="19">
        <v>0</v>
      </c>
      <c r="I61" s="19">
        <v>0</v>
      </c>
    </row>
    <row r="62" spans="1:9" ht="27.6" customHeight="1" x14ac:dyDescent="0.2">
      <c r="A62" s="199" t="s">
        <v>24</v>
      </c>
      <c r="B62" s="199"/>
      <c r="C62" s="199"/>
      <c r="D62" s="199"/>
      <c r="E62" s="199"/>
      <c r="F62" s="199"/>
      <c r="G62" s="11">
        <v>55</v>
      </c>
      <c r="H62" s="19">
        <v>0</v>
      </c>
      <c r="I62" s="19">
        <v>0</v>
      </c>
    </row>
    <row r="63" spans="1:9" ht="12.75" customHeight="1" x14ac:dyDescent="0.2">
      <c r="A63" s="199" t="s">
        <v>25</v>
      </c>
      <c r="B63" s="199"/>
      <c r="C63" s="199"/>
      <c r="D63" s="199"/>
      <c r="E63" s="199"/>
      <c r="F63" s="199"/>
      <c r="G63" s="11">
        <v>56</v>
      </c>
      <c r="H63" s="19">
        <v>0</v>
      </c>
      <c r="I63" s="19">
        <v>0</v>
      </c>
    </row>
    <row r="64" spans="1:9" ht="25.9" customHeight="1" x14ac:dyDescent="0.2">
      <c r="A64" s="199" t="s">
        <v>55</v>
      </c>
      <c r="B64" s="199"/>
      <c r="C64" s="199"/>
      <c r="D64" s="199"/>
      <c r="E64" s="199"/>
      <c r="F64" s="199"/>
      <c r="G64" s="11">
        <v>57</v>
      </c>
      <c r="H64" s="19">
        <v>0</v>
      </c>
      <c r="I64" s="19">
        <v>0</v>
      </c>
    </row>
    <row r="65" spans="1:9" ht="21.6" customHeight="1" x14ac:dyDescent="0.2">
      <c r="A65" s="199" t="s">
        <v>27</v>
      </c>
      <c r="B65" s="199"/>
      <c r="C65" s="199"/>
      <c r="D65" s="199"/>
      <c r="E65" s="199"/>
      <c r="F65" s="199"/>
      <c r="G65" s="11">
        <v>58</v>
      </c>
      <c r="H65" s="19">
        <v>0</v>
      </c>
      <c r="I65" s="19">
        <v>0</v>
      </c>
    </row>
    <row r="66" spans="1:9" ht="21.6" customHeight="1" x14ac:dyDescent="0.2">
      <c r="A66" s="199" t="s">
        <v>28</v>
      </c>
      <c r="B66" s="199"/>
      <c r="C66" s="199"/>
      <c r="D66" s="199"/>
      <c r="E66" s="199"/>
      <c r="F66" s="199"/>
      <c r="G66" s="11">
        <v>59</v>
      </c>
      <c r="H66" s="19">
        <v>0</v>
      </c>
      <c r="I66" s="19">
        <v>0</v>
      </c>
    </row>
    <row r="67" spans="1:9" ht="12.75" customHeight="1" x14ac:dyDescent="0.2">
      <c r="A67" s="199" t="s">
        <v>29</v>
      </c>
      <c r="B67" s="199"/>
      <c r="C67" s="199"/>
      <c r="D67" s="199"/>
      <c r="E67" s="199"/>
      <c r="F67" s="199"/>
      <c r="G67" s="11">
        <v>60</v>
      </c>
      <c r="H67" s="19">
        <v>0</v>
      </c>
      <c r="I67" s="19">
        <v>0</v>
      </c>
    </row>
    <row r="68" spans="1:9" ht="12.75" customHeight="1" x14ac:dyDescent="0.2">
      <c r="A68" s="199" t="s">
        <v>30</v>
      </c>
      <c r="B68" s="199"/>
      <c r="C68" s="199"/>
      <c r="D68" s="199"/>
      <c r="E68" s="199"/>
      <c r="F68" s="199"/>
      <c r="G68" s="11">
        <v>61</v>
      </c>
      <c r="H68" s="19">
        <v>1534864</v>
      </c>
      <c r="I68" s="19">
        <v>2372400</v>
      </c>
    </row>
    <row r="69" spans="1:9" ht="12.75" customHeight="1" x14ac:dyDescent="0.2">
      <c r="A69" s="199" t="s">
        <v>56</v>
      </c>
      <c r="B69" s="199"/>
      <c r="C69" s="199"/>
      <c r="D69" s="199"/>
      <c r="E69" s="199"/>
      <c r="F69" s="199"/>
      <c r="G69" s="11">
        <v>62</v>
      </c>
      <c r="H69" s="19">
        <v>0</v>
      </c>
      <c r="I69" s="19">
        <v>0</v>
      </c>
    </row>
    <row r="70" spans="1:9" ht="12.75" customHeight="1" x14ac:dyDescent="0.2">
      <c r="A70" s="199" t="s">
        <v>57</v>
      </c>
      <c r="B70" s="199"/>
      <c r="C70" s="199"/>
      <c r="D70" s="199"/>
      <c r="E70" s="199"/>
      <c r="F70" s="199"/>
      <c r="G70" s="11">
        <v>63</v>
      </c>
      <c r="H70" s="19">
        <v>936460</v>
      </c>
      <c r="I70" s="19">
        <v>849811</v>
      </c>
    </row>
    <row r="71" spans="1:9" ht="12.75" customHeight="1" x14ac:dyDescent="0.2">
      <c r="A71" s="200" t="s">
        <v>58</v>
      </c>
      <c r="B71" s="200"/>
      <c r="C71" s="200"/>
      <c r="D71" s="200"/>
      <c r="E71" s="200"/>
      <c r="F71" s="200"/>
      <c r="G71" s="11">
        <v>64</v>
      </c>
      <c r="H71" s="19">
        <v>110960</v>
      </c>
      <c r="I71" s="19">
        <v>39079</v>
      </c>
    </row>
    <row r="72" spans="1:9" ht="12.75" customHeight="1" x14ac:dyDescent="0.2">
      <c r="A72" s="201" t="s">
        <v>304</v>
      </c>
      <c r="B72" s="201"/>
      <c r="C72" s="201"/>
      <c r="D72" s="201"/>
      <c r="E72" s="201"/>
      <c r="F72" s="201"/>
      <c r="G72" s="12">
        <v>65</v>
      </c>
      <c r="H72" s="81">
        <f>H8+H9+H44+H71</f>
        <v>35514443</v>
      </c>
      <c r="I72" s="81">
        <f>I8+I9+I44+I71</f>
        <v>35272740</v>
      </c>
    </row>
    <row r="73" spans="1:9" ht="12.75" customHeight="1" x14ac:dyDescent="0.2">
      <c r="A73" s="200" t="s">
        <v>59</v>
      </c>
      <c r="B73" s="200"/>
      <c r="C73" s="200"/>
      <c r="D73" s="200"/>
      <c r="E73" s="200"/>
      <c r="F73" s="200"/>
      <c r="G73" s="11">
        <v>66</v>
      </c>
      <c r="H73" s="19">
        <v>4555142</v>
      </c>
      <c r="I73" s="19">
        <v>4503096</v>
      </c>
    </row>
    <row r="74" spans="1:9" x14ac:dyDescent="0.2">
      <c r="A74" s="204" t="s">
        <v>60</v>
      </c>
      <c r="B74" s="205"/>
      <c r="C74" s="205"/>
      <c r="D74" s="205"/>
      <c r="E74" s="205"/>
      <c r="F74" s="205"/>
      <c r="G74" s="205"/>
      <c r="H74" s="205"/>
      <c r="I74" s="205"/>
    </row>
    <row r="75" spans="1:9" ht="12.75" customHeight="1" x14ac:dyDescent="0.2">
      <c r="A75" s="201" t="s">
        <v>352</v>
      </c>
      <c r="B75" s="201"/>
      <c r="C75" s="201"/>
      <c r="D75" s="201"/>
      <c r="E75" s="201"/>
      <c r="F75" s="201"/>
      <c r="G75" s="12">
        <v>67</v>
      </c>
      <c r="H75" s="82">
        <f>H76+H77+H78+H84+H85+H91+H94+H97</f>
        <v>24473572</v>
      </c>
      <c r="I75" s="82">
        <f>I76+I77+I78+I84+I85+I91+I94+I97</f>
        <v>25408932</v>
      </c>
    </row>
    <row r="76" spans="1:9" ht="12.75" customHeight="1" x14ac:dyDescent="0.2">
      <c r="A76" s="199" t="s">
        <v>61</v>
      </c>
      <c r="B76" s="199"/>
      <c r="C76" s="199"/>
      <c r="D76" s="199"/>
      <c r="E76" s="199"/>
      <c r="F76" s="199"/>
      <c r="G76" s="11">
        <v>68</v>
      </c>
      <c r="H76" s="19">
        <v>4337626</v>
      </c>
      <c r="I76" s="19">
        <v>4337626</v>
      </c>
    </row>
    <row r="77" spans="1:9" ht="12.75" customHeight="1" x14ac:dyDescent="0.2">
      <c r="A77" s="199" t="s">
        <v>62</v>
      </c>
      <c r="B77" s="199"/>
      <c r="C77" s="199"/>
      <c r="D77" s="199"/>
      <c r="E77" s="199"/>
      <c r="F77" s="199"/>
      <c r="G77" s="11">
        <v>69</v>
      </c>
      <c r="H77" s="19">
        <v>331753</v>
      </c>
      <c r="I77" s="19">
        <v>406528</v>
      </c>
    </row>
    <row r="78" spans="1:9" ht="12.75" customHeight="1" x14ac:dyDescent="0.2">
      <c r="A78" s="203" t="s">
        <v>63</v>
      </c>
      <c r="B78" s="203"/>
      <c r="C78" s="203"/>
      <c r="D78" s="203"/>
      <c r="E78" s="203"/>
      <c r="F78" s="203"/>
      <c r="G78" s="12">
        <v>70</v>
      </c>
      <c r="H78" s="82">
        <f>SUM(H79:H83)</f>
        <v>1201413</v>
      </c>
      <c r="I78" s="82">
        <f>SUM(I79:I83)</f>
        <v>1200124</v>
      </c>
    </row>
    <row r="79" spans="1:9" ht="12.75" customHeight="1" x14ac:dyDescent="0.2">
      <c r="A79" s="199" t="s">
        <v>64</v>
      </c>
      <c r="B79" s="199"/>
      <c r="C79" s="199"/>
      <c r="D79" s="199"/>
      <c r="E79" s="199"/>
      <c r="F79" s="199"/>
      <c r="G79" s="11">
        <v>71</v>
      </c>
      <c r="H79" s="19">
        <v>249182</v>
      </c>
      <c r="I79" s="19">
        <v>249182</v>
      </c>
    </row>
    <row r="80" spans="1:9" ht="12.75" customHeight="1" x14ac:dyDescent="0.2">
      <c r="A80" s="199" t="s">
        <v>65</v>
      </c>
      <c r="B80" s="199"/>
      <c r="C80" s="199"/>
      <c r="D80" s="199"/>
      <c r="E80" s="199"/>
      <c r="F80" s="199"/>
      <c r="G80" s="11">
        <v>72</v>
      </c>
      <c r="H80" s="19">
        <v>97838</v>
      </c>
      <c r="I80" s="19">
        <v>78652</v>
      </c>
    </row>
    <row r="81" spans="1:9" ht="12.75" customHeight="1" x14ac:dyDescent="0.2">
      <c r="A81" s="199" t="s">
        <v>66</v>
      </c>
      <c r="B81" s="199"/>
      <c r="C81" s="199"/>
      <c r="D81" s="199"/>
      <c r="E81" s="199"/>
      <c r="F81" s="199"/>
      <c r="G81" s="11">
        <v>73</v>
      </c>
      <c r="H81" s="19">
        <v>-91267</v>
      </c>
      <c r="I81" s="19">
        <v>-73370</v>
      </c>
    </row>
    <row r="82" spans="1:9" ht="12.75" customHeight="1" x14ac:dyDescent="0.2">
      <c r="A82" s="199" t="s">
        <v>67</v>
      </c>
      <c r="B82" s="199"/>
      <c r="C82" s="199"/>
      <c r="D82" s="199"/>
      <c r="E82" s="199"/>
      <c r="F82" s="199"/>
      <c r="G82" s="11">
        <v>74</v>
      </c>
      <c r="H82" s="19">
        <v>0</v>
      </c>
      <c r="I82" s="19">
        <v>0</v>
      </c>
    </row>
    <row r="83" spans="1:9" ht="12.75" customHeight="1" x14ac:dyDescent="0.2">
      <c r="A83" s="199" t="s">
        <v>68</v>
      </c>
      <c r="B83" s="199"/>
      <c r="C83" s="199"/>
      <c r="D83" s="199"/>
      <c r="E83" s="199"/>
      <c r="F83" s="199"/>
      <c r="G83" s="11">
        <v>75</v>
      </c>
      <c r="H83" s="19">
        <v>945660</v>
      </c>
      <c r="I83" s="19">
        <v>945660</v>
      </c>
    </row>
    <row r="84" spans="1:9" ht="12.75" customHeight="1" x14ac:dyDescent="0.2">
      <c r="A84" s="202" t="s">
        <v>69</v>
      </c>
      <c r="B84" s="202"/>
      <c r="C84" s="202"/>
      <c r="D84" s="202"/>
      <c r="E84" s="202"/>
      <c r="F84" s="202"/>
      <c r="G84" s="42">
        <v>76</v>
      </c>
      <c r="H84" s="43">
        <v>6830515</v>
      </c>
      <c r="I84" s="43">
        <v>6830515</v>
      </c>
    </row>
    <row r="85" spans="1:9" ht="12.75" customHeight="1" x14ac:dyDescent="0.2">
      <c r="A85" s="203" t="s">
        <v>444</v>
      </c>
      <c r="B85" s="203"/>
      <c r="C85" s="203"/>
      <c r="D85" s="203"/>
      <c r="E85" s="203"/>
      <c r="F85" s="203"/>
      <c r="G85" s="12">
        <v>77</v>
      </c>
      <c r="H85" s="81">
        <f>H86+H87+H88+H89+H90</f>
        <v>0</v>
      </c>
      <c r="I85" s="81">
        <f>I86+I87+I88+I89+I90</f>
        <v>0</v>
      </c>
    </row>
    <row r="86" spans="1:9" ht="25.5" customHeight="1" x14ac:dyDescent="0.2">
      <c r="A86" s="199" t="s">
        <v>445</v>
      </c>
      <c r="B86" s="199"/>
      <c r="C86" s="199"/>
      <c r="D86" s="199"/>
      <c r="E86" s="199"/>
      <c r="F86" s="199"/>
      <c r="G86" s="11">
        <v>78</v>
      </c>
      <c r="H86" s="19">
        <v>0</v>
      </c>
      <c r="I86" s="19">
        <v>0</v>
      </c>
    </row>
    <row r="87" spans="1:9" ht="12.75" customHeight="1" x14ac:dyDescent="0.2">
      <c r="A87" s="199" t="s">
        <v>70</v>
      </c>
      <c r="B87" s="199"/>
      <c r="C87" s="199"/>
      <c r="D87" s="199"/>
      <c r="E87" s="199"/>
      <c r="F87" s="199"/>
      <c r="G87" s="11">
        <v>79</v>
      </c>
      <c r="H87" s="19">
        <v>0</v>
      </c>
      <c r="I87" s="19">
        <v>0</v>
      </c>
    </row>
    <row r="88" spans="1:9" ht="12.75" customHeight="1" x14ac:dyDescent="0.2">
      <c r="A88" s="199" t="s">
        <v>71</v>
      </c>
      <c r="B88" s="199"/>
      <c r="C88" s="199"/>
      <c r="D88" s="199"/>
      <c r="E88" s="199"/>
      <c r="F88" s="199"/>
      <c r="G88" s="11">
        <v>80</v>
      </c>
      <c r="H88" s="19">
        <v>0</v>
      </c>
      <c r="I88" s="19">
        <v>0</v>
      </c>
    </row>
    <row r="89" spans="1:9" ht="12.75" customHeight="1" x14ac:dyDescent="0.2">
      <c r="A89" s="199" t="s">
        <v>348</v>
      </c>
      <c r="B89" s="199"/>
      <c r="C89" s="199"/>
      <c r="D89" s="199"/>
      <c r="E89" s="199"/>
      <c r="F89" s="199"/>
      <c r="G89" s="11">
        <v>81</v>
      </c>
      <c r="H89" s="19">
        <v>0</v>
      </c>
      <c r="I89" s="19">
        <v>0</v>
      </c>
    </row>
    <row r="90" spans="1:9" ht="12.75" customHeight="1" x14ac:dyDescent="0.2">
      <c r="A90" s="199" t="s">
        <v>349</v>
      </c>
      <c r="B90" s="199"/>
      <c r="C90" s="199"/>
      <c r="D90" s="199"/>
      <c r="E90" s="199"/>
      <c r="F90" s="199"/>
      <c r="G90" s="11">
        <v>82</v>
      </c>
      <c r="H90" s="19">
        <v>0</v>
      </c>
      <c r="I90" s="19">
        <v>0</v>
      </c>
    </row>
    <row r="91" spans="1:9" ht="12.75" customHeight="1" x14ac:dyDescent="0.2">
      <c r="A91" s="203" t="s">
        <v>350</v>
      </c>
      <c r="B91" s="203"/>
      <c r="C91" s="203"/>
      <c r="D91" s="203"/>
      <c r="E91" s="203"/>
      <c r="F91" s="203"/>
      <c r="G91" s="12">
        <v>83</v>
      </c>
      <c r="H91" s="81">
        <f>H92-H93</f>
        <v>10491776</v>
      </c>
      <c r="I91" s="81">
        <f>I92-I93</f>
        <v>11791451</v>
      </c>
    </row>
    <row r="92" spans="1:9" ht="12.75" customHeight="1" x14ac:dyDescent="0.2">
      <c r="A92" s="199" t="s">
        <v>72</v>
      </c>
      <c r="B92" s="199"/>
      <c r="C92" s="199"/>
      <c r="D92" s="199"/>
      <c r="E92" s="199"/>
      <c r="F92" s="199"/>
      <c r="G92" s="11">
        <v>84</v>
      </c>
      <c r="H92" s="19">
        <v>10491776</v>
      </c>
      <c r="I92" s="19">
        <v>11791451</v>
      </c>
    </row>
    <row r="93" spans="1:9" ht="12.75" customHeight="1" x14ac:dyDescent="0.2">
      <c r="A93" s="199" t="s">
        <v>73</v>
      </c>
      <c r="B93" s="199"/>
      <c r="C93" s="199"/>
      <c r="D93" s="199"/>
      <c r="E93" s="199"/>
      <c r="F93" s="199"/>
      <c r="G93" s="11">
        <v>85</v>
      </c>
      <c r="H93" s="19">
        <v>0</v>
      </c>
      <c r="I93" s="19">
        <v>0</v>
      </c>
    </row>
    <row r="94" spans="1:9" ht="12.75" customHeight="1" x14ac:dyDescent="0.2">
      <c r="A94" s="203" t="s">
        <v>351</v>
      </c>
      <c r="B94" s="203"/>
      <c r="C94" s="203"/>
      <c r="D94" s="203"/>
      <c r="E94" s="203"/>
      <c r="F94" s="203"/>
      <c r="G94" s="12">
        <v>86</v>
      </c>
      <c r="H94" s="81">
        <f>H95-H96</f>
        <v>1280489</v>
      </c>
      <c r="I94" s="81">
        <f>I95-I96</f>
        <v>842688</v>
      </c>
    </row>
    <row r="95" spans="1:9" ht="12.75" customHeight="1" x14ac:dyDescent="0.2">
      <c r="A95" s="199" t="s">
        <v>74</v>
      </c>
      <c r="B95" s="199"/>
      <c r="C95" s="199"/>
      <c r="D95" s="199"/>
      <c r="E95" s="199"/>
      <c r="F95" s="199"/>
      <c r="G95" s="11">
        <v>87</v>
      </c>
      <c r="H95" s="19">
        <v>1280489</v>
      </c>
      <c r="I95" s="19">
        <v>842688</v>
      </c>
    </row>
    <row r="96" spans="1:9" ht="12.75" customHeight="1" x14ac:dyDescent="0.2">
      <c r="A96" s="199" t="s">
        <v>75</v>
      </c>
      <c r="B96" s="199"/>
      <c r="C96" s="199"/>
      <c r="D96" s="199"/>
      <c r="E96" s="199"/>
      <c r="F96" s="199"/>
      <c r="G96" s="11">
        <v>88</v>
      </c>
      <c r="H96" s="19">
        <v>0</v>
      </c>
      <c r="I96" s="19">
        <v>0</v>
      </c>
    </row>
    <row r="97" spans="1:9" ht="12.75" customHeight="1" x14ac:dyDescent="0.2">
      <c r="A97" s="199" t="s">
        <v>76</v>
      </c>
      <c r="B97" s="199"/>
      <c r="C97" s="199"/>
      <c r="D97" s="199"/>
      <c r="E97" s="199"/>
      <c r="F97" s="199"/>
      <c r="G97" s="11">
        <v>89</v>
      </c>
      <c r="H97" s="19">
        <v>0</v>
      </c>
      <c r="I97" s="19">
        <v>0</v>
      </c>
    </row>
    <row r="98" spans="1:9" ht="12.75" customHeight="1" x14ac:dyDescent="0.2">
      <c r="A98" s="201" t="s">
        <v>353</v>
      </c>
      <c r="B98" s="201"/>
      <c r="C98" s="201"/>
      <c r="D98" s="201"/>
      <c r="E98" s="201"/>
      <c r="F98" s="201"/>
      <c r="G98" s="12">
        <v>90</v>
      </c>
      <c r="H98" s="81">
        <f>SUM(H99:H104)</f>
        <v>93710</v>
      </c>
      <c r="I98" s="81">
        <f>SUM(I99:I104)</f>
        <v>89510</v>
      </c>
    </row>
    <row r="99" spans="1:9" ht="12.75" customHeight="1" x14ac:dyDescent="0.2">
      <c r="A99" s="199" t="s">
        <v>77</v>
      </c>
      <c r="B99" s="199"/>
      <c r="C99" s="199"/>
      <c r="D99" s="199"/>
      <c r="E99" s="199"/>
      <c r="F99" s="199"/>
      <c r="G99" s="11">
        <v>91</v>
      </c>
      <c r="H99" s="19">
        <v>14000</v>
      </c>
      <c r="I99" s="19">
        <v>9800</v>
      </c>
    </row>
    <row r="100" spans="1:9" ht="12.75" customHeight="1" x14ac:dyDescent="0.2">
      <c r="A100" s="199" t="s">
        <v>78</v>
      </c>
      <c r="B100" s="199"/>
      <c r="C100" s="199"/>
      <c r="D100" s="199"/>
      <c r="E100" s="199"/>
      <c r="F100" s="199"/>
      <c r="G100" s="11">
        <v>92</v>
      </c>
      <c r="H100" s="19">
        <v>0</v>
      </c>
      <c r="I100" s="19">
        <v>0</v>
      </c>
    </row>
    <row r="101" spans="1:9" ht="12.75" customHeight="1" x14ac:dyDescent="0.2">
      <c r="A101" s="199" t="s">
        <v>79</v>
      </c>
      <c r="B101" s="199"/>
      <c r="C101" s="199"/>
      <c r="D101" s="199"/>
      <c r="E101" s="199"/>
      <c r="F101" s="199"/>
      <c r="G101" s="11">
        <v>93</v>
      </c>
      <c r="H101" s="19">
        <v>79710</v>
      </c>
      <c r="I101" s="19">
        <v>79710</v>
      </c>
    </row>
    <row r="102" spans="1:9" ht="12.75" customHeight="1" x14ac:dyDescent="0.2">
      <c r="A102" s="199" t="s">
        <v>80</v>
      </c>
      <c r="B102" s="199"/>
      <c r="C102" s="199"/>
      <c r="D102" s="199"/>
      <c r="E102" s="199"/>
      <c r="F102" s="199"/>
      <c r="G102" s="11">
        <v>94</v>
      </c>
      <c r="H102" s="19">
        <v>0</v>
      </c>
      <c r="I102" s="19">
        <v>0</v>
      </c>
    </row>
    <row r="103" spans="1:9" ht="12.75" customHeight="1" x14ac:dyDescent="0.2">
      <c r="A103" s="199" t="s">
        <v>81</v>
      </c>
      <c r="B103" s="199"/>
      <c r="C103" s="199"/>
      <c r="D103" s="199"/>
      <c r="E103" s="199"/>
      <c r="F103" s="199"/>
      <c r="G103" s="11">
        <v>95</v>
      </c>
      <c r="H103" s="19">
        <v>0</v>
      </c>
      <c r="I103" s="19">
        <v>0</v>
      </c>
    </row>
    <row r="104" spans="1:9" ht="12.75" customHeight="1" x14ac:dyDescent="0.2">
      <c r="A104" s="199" t="s">
        <v>82</v>
      </c>
      <c r="B104" s="199"/>
      <c r="C104" s="199"/>
      <c r="D104" s="199"/>
      <c r="E104" s="199"/>
      <c r="F104" s="199"/>
      <c r="G104" s="11">
        <v>96</v>
      </c>
      <c r="H104" s="19">
        <v>0</v>
      </c>
      <c r="I104" s="19">
        <v>0</v>
      </c>
    </row>
    <row r="105" spans="1:9" ht="12.75" customHeight="1" x14ac:dyDescent="0.2">
      <c r="A105" s="201" t="s">
        <v>354</v>
      </c>
      <c r="B105" s="201"/>
      <c r="C105" s="201"/>
      <c r="D105" s="201"/>
      <c r="E105" s="201"/>
      <c r="F105" s="201"/>
      <c r="G105" s="12">
        <v>97</v>
      </c>
      <c r="H105" s="81">
        <f>SUM(H106:H116)</f>
        <v>3861646</v>
      </c>
      <c r="I105" s="81">
        <f>SUM(I106:I116)</f>
        <v>3741292</v>
      </c>
    </row>
    <row r="106" spans="1:9" ht="12.75" customHeight="1" x14ac:dyDescent="0.2">
      <c r="A106" s="199" t="s">
        <v>83</v>
      </c>
      <c r="B106" s="199"/>
      <c r="C106" s="199"/>
      <c r="D106" s="199"/>
      <c r="E106" s="199"/>
      <c r="F106" s="199"/>
      <c r="G106" s="11">
        <v>98</v>
      </c>
      <c r="H106" s="19">
        <v>0</v>
      </c>
      <c r="I106" s="19">
        <v>0</v>
      </c>
    </row>
    <row r="107" spans="1:9" ht="24.6" customHeight="1" x14ac:dyDescent="0.2">
      <c r="A107" s="199" t="s">
        <v>84</v>
      </c>
      <c r="B107" s="199"/>
      <c r="C107" s="199"/>
      <c r="D107" s="199"/>
      <c r="E107" s="199"/>
      <c r="F107" s="199"/>
      <c r="G107" s="11">
        <v>99</v>
      </c>
      <c r="H107" s="19">
        <v>0</v>
      </c>
      <c r="I107" s="19">
        <v>0</v>
      </c>
    </row>
    <row r="108" spans="1:9" ht="12.75" customHeight="1" x14ac:dyDescent="0.2">
      <c r="A108" s="199" t="s">
        <v>85</v>
      </c>
      <c r="B108" s="199"/>
      <c r="C108" s="199"/>
      <c r="D108" s="199"/>
      <c r="E108" s="199"/>
      <c r="F108" s="199"/>
      <c r="G108" s="11">
        <v>100</v>
      </c>
      <c r="H108" s="19">
        <v>0</v>
      </c>
      <c r="I108" s="19">
        <v>0</v>
      </c>
    </row>
    <row r="109" spans="1:9" ht="21.6" customHeight="1" x14ac:dyDescent="0.2">
      <c r="A109" s="199" t="s">
        <v>86</v>
      </c>
      <c r="B109" s="199"/>
      <c r="C109" s="199"/>
      <c r="D109" s="199"/>
      <c r="E109" s="199"/>
      <c r="F109" s="199"/>
      <c r="G109" s="11">
        <v>101</v>
      </c>
      <c r="H109" s="19">
        <v>0</v>
      </c>
      <c r="I109" s="19">
        <v>0</v>
      </c>
    </row>
    <row r="110" spans="1:9" ht="12.75" customHeight="1" x14ac:dyDescent="0.2">
      <c r="A110" s="199" t="s">
        <v>87</v>
      </c>
      <c r="B110" s="199"/>
      <c r="C110" s="199"/>
      <c r="D110" s="199"/>
      <c r="E110" s="199"/>
      <c r="F110" s="199"/>
      <c r="G110" s="11">
        <v>102</v>
      </c>
      <c r="H110" s="19">
        <v>0</v>
      </c>
      <c r="I110" s="19">
        <v>0</v>
      </c>
    </row>
    <row r="111" spans="1:9" ht="12.75" customHeight="1" x14ac:dyDescent="0.2">
      <c r="A111" s="199" t="s">
        <v>88</v>
      </c>
      <c r="B111" s="199"/>
      <c r="C111" s="199"/>
      <c r="D111" s="199"/>
      <c r="E111" s="199"/>
      <c r="F111" s="199"/>
      <c r="G111" s="11">
        <v>103</v>
      </c>
      <c r="H111" s="19">
        <v>1979167</v>
      </c>
      <c r="I111" s="19">
        <v>1979167</v>
      </c>
    </row>
    <row r="112" spans="1:9" ht="12.75" customHeight="1" x14ac:dyDescent="0.2">
      <c r="A112" s="199" t="s">
        <v>89</v>
      </c>
      <c r="B112" s="199"/>
      <c r="C112" s="199"/>
      <c r="D112" s="199"/>
      <c r="E112" s="199"/>
      <c r="F112" s="199"/>
      <c r="G112" s="11">
        <v>104</v>
      </c>
      <c r="H112" s="19">
        <v>0</v>
      </c>
      <c r="I112" s="19">
        <v>0</v>
      </c>
    </row>
    <row r="113" spans="1:9" ht="12.75" customHeight="1" x14ac:dyDescent="0.2">
      <c r="A113" s="199" t="s">
        <v>90</v>
      </c>
      <c r="B113" s="199"/>
      <c r="C113" s="199"/>
      <c r="D113" s="199"/>
      <c r="E113" s="199"/>
      <c r="F113" s="199"/>
      <c r="G113" s="11">
        <v>105</v>
      </c>
      <c r="H113" s="19">
        <v>0</v>
      </c>
      <c r="I113" s="19">
        <v>0</v>
      </c>
    </row>
    <row r="114" spans="1:9" ht="12.75" customHeight="1" x14ac:dyDescent="0.2">
      <c r="A114" s="199" t="s">
        <v>91</v>
      </c>
      <c r="B114" s="199"/>
      <c r="C114" s="199"/>
      <c r="D114" s="199"/>
      <c r="E114" s="199"/>
      <c r="F114" s="199"/>
      <c r="G114" s="11">
        <v>106</v>
      </c>
      <c r="H114" s="19">
        <v>0</v>
      </c>
      <c r="I114" s="19">
        <v>0</v>
      </c>
    </row>
    <row r="115" spans="1:9" ht="12.75" customHeight="1" x14ac:dyDescent="0.2">
      <c r="A115" s="199" t="s">
        <v>92</v>
      </c>
      <c r="B115" s="199"/>
      <c r="C115" s="199"/>
      <c r="D115" s="199"/>
      <c r="E115" s="199"/>
      <c r="F115" s="199"/>
      <c r="G115" s="11">
        <v>107</v>
      </c>
      <c r="H115" s="19">
        <v>1882479</v>
      </c>
      <c r="I115" s="19">
        <v>1762125</v>
      </c>
    </row>
    <row r="116" spans="1:9" ht="12.75" customHeight="1" x14ac:dyDescent="0.2">
      <c r="A116" s="199" t="s">
        <v>93</v>
      </c>
      <c r="B116" s="199"/>
      <c r="C116" s="199"/>
      <c r="D116" s="199"/>
      <c r="E116" s="199"/>
      <c r="F116" s="199"/>
      <c r="G116" s="11">
        <v>108</v>
      </c>
      <c r="H116" s="19">
        <v>0</v>
      </c>
      <c r="I116" s="19">
        <v>0</v>
      </c>
    </row>
    <row r="117" spans="1:9" ht="12.75" customHeight="1" x14ac:dyDescent="0.2">
      <c r="A117" s="201" t="s">
        <v>355</v>
      </c>
      <c r="B117" s="201"/>
      <c r="C117" s="201"/>
      <c r="D117" s="201"/>
      <c r="E117" s="201"/>
      <c r="F117" s="201"/>
      <c r="G117" s="12">
        <v>109</v>
      </c>
      <c r="H117" s="81">
        <f>SUM(H118:H131)</f>
        <v>6675212</v>
      </c>
      <c r="I117" s="81">
        <f>SUM(I118:I131)</f>
        <v>5828244</v>
      </c>
    </row>
    <row r="118" spans="1:9" ht="12.75" customHeight="1" x14ac:dyDescent="0.2">
      <c r="A118" s="199" t="s">
        <v>83</v>
      </c>
      <c r="B118" s="199"/>
      <c r="C118" s="199"/>
      <c r="D118" s="199"/>
      <c r="E118" s="199"/>
      <c r="F118" s="199"/>
      <c r="G118" s="11">
        <v>110</v>
      </c>
      <c r="H118" s="19">
        <v>459734</v>
      </c>
      <c r="I118" s="19">
        <v>342761</v>
      </c>
    </row>
    <row r="119" spans="1:9" ht="22.15" customHeight="1" x14ac:dyDescent="0.2">
      <c r="A119" s="199" t="s">
        <v>84</v>
      </c>
      <c r="B119" s="199"/>
      <c r="C119" s="199"/>
      <c r="D119" s="199"/>
      <c r="E119" s="199"/>
      <c r="F119" s="199"/>
      <c r="G119" s="11">
        <v>111</v>
      </c>
      <c r="H119" s="19">
        <v>0</v>
      </c>
      <c r="I119" s="19">
        <v>0</v>
      </c>
    </row>
    <row r="120" spans="1:9" ht="12.75" customHeight="1" x14ac:dyDescent="0.2">
      <c r="A120" s="199" t="s">
        <v>85</v>
      </c>
      <c r="B120" s="199"/>
      <c r="C120" s="199"/>
      <c r="D120" s="199"/>
      <c r="E120" s="199"/>
      <c r="F120" s="199"/>
      <c r="G120" s="11">
        <v>112</v>
      </c>
      <c r="H120" s="19">
        <v>0</v>
      </c>
      <c r="I120" s="19">
        <v>0</v>
      </c>
    </row>
    <row r="121" spans="1:9" ht="23.45" customHeight="1" x14ac:dyDescent="0.2">
      <c r="A121" s="199" t="s">
        <v>86</v>
      </c>
      <c r="B121" s="199"/>
      <c r="C121" s="199"/>
      <c r="D121" s="199"/>
      <c r="E121" s="199"/>
      <c r="F121" s="199"/>
      <c r="G121" s="11">
        <v>113</v>
      </c>
      <c r="H121" s="19">
        <v>0</v>
      </c>
      <c r="I121" s="19">
        <v>0</v>
      </c>
    </row>
    <row r="122" spans="1:9" ht="12.75" customHeight="1" x14ac:dyDescent="0.2">
      <c r="A122" s="199" t="s">
        <v>87</v>
      </c>
      <c r="B122" s="199"/>
      <c r="C122" s="199"/>
      <c r="D122" s="199"/>
      <c r="E122" s="199"/>
      <c r="F122" s="199"/>
      <c r="G122" s="11">
        <v>114</v>
      </c>
      <c r="H122" s="19">
        <v>371465</v>
      </c>
      <c r="I122" s="19">
        <v>431768</v>
      </c>
    </row>
    <row r="123" spans="1:9" ht="12.75" customHeight="1" x14ac:dyDescent="0.2">
      <c r="A123" s="199" t="s">
        <v>88</v>
      </c>
      <c r="B123" s="199"/>
      <c r="C123" s="199"/>
      <c r="D123" s="199"/>
      <c r="E123" s="199"/>
      <c r="F123" s="199"/>
      <c r="G123" s="11">
        <v>115</v>
      </c>
      <c r="H123" s="19">
        <v>1263397</v>
      </c>
      <c r="I123" s="19">
        <v>633248</v>
      </c>
    </row>
    <row r="124" spans="1:9" ht="12.75" customHeight="1" x14ac:dyDescent="0.2">
      <c r="A124" s="199" t="s">
        <v>89</v>
      </c>
      <c r="B124" s="199"/>
      <c r="C124" s="199"/>
      <c r="D124" s="199"/>
      <c r="E124" s="199"/>
      <c r="F124" s="199"/>
      <c r="G124" s="11">
        <v>116</v>
      </c>
      <c r="H124" s="19">
        <v>0</v>
      </c>
      <c r="I124" s="19">
        <v>1078</v>
      </c>
    </row>
    <row r="125" spans="1:9" ht="12.75" customHeight="1" x14ac:dyDescent="0.2">
      <c r="A125" s="199" t="s">
        <v>90</v>
      </c>
      <c r="B125" s="199"/>
      <c r="C125" s="199"/>
      <c r="D125" s="199"/>
      <c r="E125" s="199"/>
      <c r="F125" s="199"/>
      <c r="G125" s="11">
        <v>117</v>
      </c>
      <c r="H125" s="19">
        <v>2000001</v>
      </c>
      <c r="I125" s="19">
        <v>2041603</v>
      </c>
    </row>
    <row r="126" spans="1:9" x14ac:dyDescent="0.2">
      <c r="A126" s="199" t="s">
        <v>91</v>
      </c>
      <c r="B126" s="199"/>
      <c r="C126" s="199"/>
      <c r="D126" s="199"/>
      <c r="E126" s="199"/>
      <c r="F126" s="199"/>
      <c r="G126" s="11">
        <v>118</v>
      </c>
      <c r="H126" s="19">
        <v>0</v>
      </c>
      <c r="I126" s="19">
        <v>0</v>
      </c>
    </row>
    <row r="127" spans="1:9" x14ac:dyDescent="0.2">
      <c r="A127" s="199" t="s">
        <v>94</v>
      </c>
      <c r="B127" s="199"/>
      <c r="C127" s="199"/>
      <c r="D127" s="199"/>
      <c r="E127" s="199"/>
      <c r="F127" s="199"/>
      <c r="G127" s="11">
        <v>119</v>
      </c>
      <c r="H127" s="19">
        <v>388078</v>
      </c>
      <c r="I127" s="19">
        <v>459596</v>
      </c>
    </row>
    <row r="128" spans="1:9" x14ac:dyDescent="0.2">
      <c r="A128" s="199" t="s">
        <v>95</v>
      </c>
      <c r="B128" s="199"/>
      <c r="C128" s="199"/>
      <c r="D128" s="199"/>
      <c r="E128" s="199"/>
      <c r="F128" s="199"/>
      <c r="G128" s="11">
        <v>120</v>
      </c>
      <c r="H128" s="19">
        <v>706179</v>
      </c>
      <c r="I128" s="19">
        <v>780956</v>
      </c>
    </row>
    <row r="129" spans="1:9" x14ac:dyDescent="0.2">
      <c r="A129" s="199" t="s">
        <v>96</v>
      </c>
      <c r="B129" s="199"/>
      <c r="C129" s="199"/>
      <c r="D129" s="199"/>
      <c r="E129" s="199"/>
      <c r="F129" s="199"/>
      <c r="G129" s="11">
        <v>121</v>
      </c>
      <c r="H129" s="19">
        <v>1830</v>
      </c>
      <c r="I129" s="19">
        <v>1290</v>
      </c>
    </row>
    <row r="130" spans="1:9" x14ac:dyDescent="0.2">
      <c r="A130" s="199" t="s">
        <v>97</v>
      </c>
      <c r="B130" s="199"/>
      <c r="C130" s="199"/>
      <c r="D130" s="199"/>
      <c r="E130" s="199"/>
      <c r="F130" s="199"/>
      <c r="G130" s="11">
        <v>122</v>
      </c>
      <c r="H130" s="19">
        <v>0</v>
      </c>
      <c r="I130" s="19">
        <v>0</v>
      </c>
    </row>
    <row r="131" spans="1:9" x14ac:dyDescent="0.2">
      <c r="A131" s="199" t="s">
        <v>98</v>
      </c>
      <c r="B131" s="199"/>
      <c r="C131" s="199"/>
      <c r="D131" s="199"/>
      <c r="E131" s="199"/>
      <c r="F131" s="199"/>
      <c r="G131" s="11">
        <v>123</v>
      </c>
      <c r="H131" s="19">
        <v>1484528</v>
      </c>
      <c r="I131" s="19">
        <v>1135944</v>
      </c>
    </row>
    <row r="132" spans="1:9" ht="22.15" customHeight="1" x14ac:dyDescent="0.2">
      <c r="A132" s="200" t="s">
        <v>99</v>
      </c>
      <c r="B132" s="200"/>
      <c r="C132" s="200"/>
      <c r="D132" s="200"/>
      <c r="E132" s="200"/>
      <c r="F132" s="200"/>
      <c r="G132" s="11">
        <v>124</v>
      </c>
      <c r="H132" s="19">
        <v>410303</v>
      </c>
      <c r="I132" s="19">
        <v>204762</v>
      </c>
    </row>
    <row r="133" spans="1:9" ht="12.75" customHeight="1" x14ac:dyDescent="0.2">
      <c r="A133" s="201" t="s">
        <v>356</v>
      </c>
      <c r="B133" s="201"/>
      <c r="C133" s="201"/>
      <c r="D133" s="201"/>
      <c r="E133" s="201"/>
      <c r="F133" s="201"/>
      <c r="G133" s="12">
        <v>125</v>
      </c>
      <c r="H133" s="81">
        <f>H75+H98+H105+H117+H132</f>
        <v>35514443</v>
      </c>
      <c r="I133" s="81">
        <f>I75+I98+I105+I117+I132</f>
        <v>35272740</v>
      </c>
    </row>
    <row r="134" spans="1:9" x14ac:dyDescent="0.2">
      <c r="A134" s="200" t="s">
        <v>100</v>
      </c>
      <c r="B134" s="200"/>
      <c r="C134" s="200"/>
      <c r="D134" s="200"/>
      <c r="E134" s="200"/>
      <c r="F134" s="200"/>
      <c r="G134" s="11">
        <v>126</v>
      </c>
      <c r="H134" s="19">
        <v>4555142</v>
      </c>
      <c r="I134" s="19">
        <v>4503096</v>
      </c>
    </row>
  </sheetData>
  <sheetProtection algorithmName="SHA-512" hashValue="QZRvFtUM1kyqvDdT7twHbpOyUiBu4EVEh2NSwqEybi2SttiGeF/LQ6oVJFwJzFkxYaZizVI+7RET2z1iYrIWew==" saltValue="aUlS+I1BqqtE9X8hgyYehw==" spinCount="100000" sheet="1" objects="1" scenarios="1"/>
  <mergeCells count="134">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96:F96"/>
    <mergeCell ref="A97:F97"/>
    <mergeCell ref="A100:F100"/>
    <mergeCell ref="A101:F101"/>
    <mergeCell ref="A102:F102"/>
    <mergeCell ref="A103:F103"/>
    <mergeCell ref="A106:F106"/>
    <mergeCell ref="A107:F107"/>
    <mergeCell ref="A108:F108"/>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91:F91"/>
    <mergeCell ref="A92:F92"/>
    <mergeCell ref="A64:F64"/>
    <mergeCell ref="A65:F65"/>
    <mergeCell ref="A66:F66"/>
    <mergeCell ref="A89:F89"/>
    <mergeCell ref="A90:F90"/>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s>
  <dataValidations count="7">
    <dataValidation type="whole" operator="greaterThanOrEqual" allowBlank="1" showInputMessage="1" showErrorMessage="1" errorTitle="Pogrešan unos" error="Mogu se unijeti samo cjelobrojne pozitivne vrijednosti."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Pogrešan unos" error="Mogu se unijeti samo cjelobrojne vrijednosti. Ova AOP oznaka može se unijeti i s negativnim predznakom"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Pogrešan unos" error="Mogu se unijeti samo cjelobrojne pozitivne ili negativne vrijednosti."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Pogrešan unos" error="Mogu se unijeti samo cjelobrojne vrijednosti."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Pogrešan upis" error="Dopušten je upis samo cjelobrojnih vrijednosti ili nule" sqref="H75:I75 H97:I97 H94:I94 H77:I91">
      <formula1>999999999999</formula1>
    </dataValidation>
    <dataValidation type="whole" operator="greaterThanOrEqual" allowBlank="1" showInputMessage="1" showErrorMessage="1" errorTitle="Pogrešan upis" error="Dopušten je upis samo pozitivnih cjelobrojnih vrijednosti ili nule" sqref="H8:I73 H98:I134 H95:I96 H92:I93 H76:I76">
      <formula1>0</formula1>
    </dataValidation>
  </dataValidations>
  <pageMargins left="0.75" right="0.75" top="1" bottom="1" header="0.5" footer="0.5"/>
  <pageSetup paperSize="9" scale="4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zoomScaleNormal="100" zoomScaleSheetLayoutView="110" workbookViewId="0">
      <selection sqref="A1:I1"/>
    </sheetView>
  </sheetViews>
  <sheetFormatPr defaultRowHeight="12.75" x14ac:dyDescent="0.2"/>
  <cols>
    <col min="1" max="7" width="9.140625" style="45"/>
    <col min="8" max="11" width="19.140625" style="44" customWidth="1"/>
    <col min="12" max="263" width="9.140625" style="45"/>
    <col min="264" max="264" width="9.85546875" style="45" bestFit="1" customWidth="1"/>
    <col min="265" max="265" width="11.7109375" style="45" bestFit="1" customWidth="1"/>
    <col min="266" max="519" width="9.140625" style="45"/>
    <col min="520" max="520" width="9.85546875" style="45" bestFit="1" customWidth="1"/>
    <col min="521" max="521" width="11.7109375" style="45" bestFit="1" customWidth="1"/>
    <col min="522" max="775" width="9.140625" style="45"/>
    <col min="776" max="776" width="9.85546875" style="45" bestFit="1" customWidth="1"/>
    <col min="777" max="777" width="11.7109375" style="45" bestFit="1" customWidth="1"/>
    <col min="778" max="1031" width="9.140625" style="45"/>
    <col min="1032" max="1032" width="9.85546875" style="45" bestFit="1" customWidth="1"/>
    <col min="1033" max="1033" width="11.7109375" style="45" bestFit="1" customWidth="1"/>
    <col min="1034" max="1287" width="9.140625" style="45"/>
    <col min="1288" max="1288" width="9.85546875" style="45" bestFit="1" customWidth="1"/>
    <col min="1289" max="1289" width="11.7109375" style="45" bestFit="1" customWidth="1"/>
    <col min="1290" max="1543" width="9.140625" style="45"/>
    <col min="1544" max="1544" width="9.85546875" style="45" bestFit="1" customWidth="1"/>
    <col min="1545" max="1545" width="11.7109375" style="45" bestFit="1" customWidth="1"/>
    <col min="1546" max="1799" width="9.140625" style="45"/>
    <col min="1800" max="1800" width="9.85546875" style="45" bestFit="1" customWidth="1"/>
    <col min="1801" max="1801" width="11.7109375" style="45" bestFit="1" customWidth="1"/>
    <col min="1802" max="2055" width="9.140625" style="45"/>
    <col min="2056" max="2056" width="9.85546875" style="45" bestFit="1" customWidth="1"/>
    <col min="2057" max="2057" width="11.7109375" style="45" bestFit="1" customWidth="1"/>
    <col min="2058" max="2311" width="9.140625" style="45"/>
    <col min="2312" max="2312" width="9.85546875" style="45" bestFit="1" customWidth="1"/>
    <col min="2313" max="2313" width="11.7109375" style="45" bestFit="1" customWidth="1"/>
    <col min="2314" max="2567" width="9.140625" style="45"/>
    <col min="2568" max="2568" width="9.85546875" style="45" bestFit="1" customWidth="1"/>
    <col min="2569" max="2569" width="11.7109375" style="45" bestFit="1" customWidth="1"/>
    <col min="2570" max="2823" width="9.140625" style="45"/>
    <col min="2824" max="2824" width="9.85546875" style="45" bestFit="1" customWidth="1"/>
    <col min="2825" max="2825" width="11.7109375" style="45" bestFit="1" customWidth="1"/>
    <col min="2826" max="3079" width="9.140625" style="45"/>
    <col min="3080" max="3080" width="9.85546875" style="45" bestFit="1" customWidth="1"/>
    <col min="3081" max="3081" width="11.7109375" style="45" bestFit="1" customWidth="1"/>
    <col min="3082" max="3335" width="9.140625" style="45"/>
    <col min="3336" max="3336" width="9.85546875" style="45" bestFit="1" customWidth="1"/>
    <col min="3337" max="3337" width="11.7109375" style="45" bestFit="1" customWidth="1"/>
    <col min="3338" max="3591" width="9.140625" style="45"/>
    <col min="3592" max="3592" width="9.85546875" style="45" bestFit="1" customWidth="1"/>
    <col min="3593" max="3593" width="11.7109375" style="45" bestFit="1" customWidth="1"/>
    <col min="3594" max="3847" width="9.140625" style="45"/>
    <col min="3848" max="3848" width="9.85546875" style="45" bestFit="1" customWidth="1"/>
    <col min="3849" max="3849" width="11.7109375" style="45" bestFit="1" customWidth="1"/>
    <col min="3850" max="4103" width="9.140625" style="45"/>
    <col min="4104" max="4104" width="9.85546875" style="45" bestFit="1" customWidth="1"/>
    <col min="4105" max="4105" width="11.7109375" style="45" bestFit="1" customWidth="1"/>
    <col min="4106" max="4359" width="9.140625" style="45"/>
    <col min="4360" max="4360" width="9.85546875" style="45" bestFit="1" customWidth="1"/>
    <col min="4361" max="4361" width="11.7109375" style="45" bestFit="1" customWidth="1"/>
    <col min="4362" max="4615" width="9.140625" style="45"/>
    <col min="4616" max="4616" width="9.85546875" style="45" bestFit="1" customWidth="1"/>
    <col min="4617" max="4617" width="11.7109375" style="45" bestFit="1" customWidth="1"/>
    <col min="4618" max="4871" width="9.140625" style="45"/>
    <col min="4872" max="4872" width="9.85546875" style="45" bestFit="1" customWidth="1"/>
    <col min="4873" max="4873" width="11.7109375" style="45" bestFit="1" customWidth="1"/>
    <col min="4874" max="5127" width="9.140625" style="45"/>
    <col min="5128" max="5128" width="9.85546875" style="45" bestFit="1" customWidth="1"/>
    <col min="5129" max="5129" width="11.7109375" style="45" bestFit="1" customWidth="1"/>
    <col min="5130" max="5383" width="9.140625" style="45"/>
    <col min="5384" max="5384" width="9.85546875" style="45" bestFit="1" customWidth="1"/>
    <col min="5385" max="5385" width="11.7109375" style="45" bestFit="1" customWidth="1"/>
    <col min="5386" max="5639" width="9.140625" style="45"/>
    <col min="5640" max="5640" width="9.85546875" style="45" bestFit="1" customWidth="1"/>
    <col min="5641" max="5641" width="11.7109375" style="45" bestFit="1" customWidth="1"/>
    <col min="5642" max="5895" width="9.140625" style="45"/>
    <col min="5896" max="5896" width="9.85546875" style="45" bestFit="1" customWidth="1"/>
    <col min="5897" max="5897" width="11.7109375" style="45" bestFit="1" customWidth="1"/>
    <col min="5898" max="6151" width="9.140625" style="45"/>
    <col min="6152" max="6152" width="9.85546875" style="45" bestFit="1" customWidth="1"/>
    <col min="6153" max="6153" width="11.7109375" style="45" bestFit="1" customWidth="1"/>
    <col min="6154" max="6407" width="9.140625" style="45"/>
    <col min="6408" max="6408" width="9.85546875" style="45" bestFit="1" customWidth="1"/>
    <col min="6409" max="6409" width="11.7109375" style="45" bestFit="1" customWidth="1"/>
    <col min="6410" max="6663" width="9.140625" style="45"/>
    <col min="6664" max="6664" width="9.85546875" style="45" bestFit="1" customWidth="1"/>
    <col min="6665" max="6665" width="11.7109375" style="45" bestFit="1" customWidth="1"/>
    <col min="6666" max="6919" width="9.140625" style="45"/>
    <col min="6920" max="6920" width="9.85546875" style="45" bestFit="1" customWidth="1"/>
    <col min="6921" max="6921" width="11.7109375" style="45" bestFit="1" customWidth="1"/>
    <col min="6922" max="7175" width="9.140625" style="45"/>
    <col min="7176" max="7176" width="9.85546875" style="45" bestFit="1" customWidth="1"/>
    <col min="7177" max="7177" width="11.7109375" style="45" bestFit="1" customWidth="1"/>
    <col min="7178" max="7431" width="9.140625" style="45"/>
    <col min="7432" max="7432" width="9.85546875" style="45" bestFit="1" customWidth="1"/>
    <col min="7433" max="7433" width="11.7109375" style="45" bestFit="1" customWidth="1"/>
    <col min="7434" max="7687" width="9.140625" style="45"/>
    <col min="7688" max="7688" width="9.85546875" style="45" bestFit="1" customWidth="1"/>
    <col min="7689" max="7689" width="11.7109375" style="45" bestFit="1" customWidth="1"/>
    <col min="7690" max="7943" width="9.140625" style="45"/>
    <col min="7944" max="7944" width="9.85546875" style="45" bestFit="1" customWidth="1"/>
    <col min="7945" max="7945" width="11.7109375" style="45" bestFit="1" customWidth="1"/>
    <col min="7946" max="8199" width="9.140625" style="45"/>
    <col min="8200" max="8200" width="9.85546875" style="45" bestFit="1" customWidth="1"/>
    <col min="8201" max="8201" width="11.7109375" style="45" bestFit="1" customWidth="1"/>
    <col min="8202" max="8455" width="9.140625" style="45"/>
    <col min="8456" max="8456" width="9.85546875" style="45" bestFit="1" customWidth="1"/>
    <col min="8457" max="8457" width="11.7109375" style="45" bestFit="1" customWidth="1"/>
    <col min="8458" max="8711" width="9.140625" style="45"/>
    <col min="8712" max="8712" width="9.85546875" style="45" bestFit="1" customWidth="1"/>
    <col min="8713" max="8713" width="11.7109375" style="45" bestFit="1" customWidth="1"/>
    <col min="8714" max="8967" width="9.140625" style="45"/>
    <col min="8968" max="8968" width="9.85546875" style="45" bestFit="1" customWidth="1"/>
    <col min="8969" max="8969" width="11.7109375" style="45" bestFit="1" customWidth="1"/>
    <col min="8970" max="9223" width="9.140625" style="45"/>
    <col min="9224" max="9224" width="9.85546875" style="45" bestFit="1" customWidth="1"/>
    <col min="9225" max="9225" width="11.7109375" style="45" bestFit="1" customWidth="1"/>
    <col min="9226" max="9479" width="9.140625" style="45"/>
    <col min="9480" max="9480" width="9.85546875" style="45" bestFit="1" customWidth="1"/>
    <col min="9481" max="9481" width="11.7109375" style="45" bestFit="1" customWidth="1"/>
    <col min="9482" max="9735" width="9.140625" style="45"/>
    <col min="9736" max="9736" width="9.85546875" style="45" bestFit="1" customWidth="1"/>
    <col min="9737" max="9737" width="11.7109375" style="45" bestFit="1" customWidth="1"/>
    <col min="9738" max="9991" width="9.140625" style="45"/>
    <col min="9992" max="9992" width="9.85546875" style="45" bestFit="1" customWidth="1"/>
    <col min="9993" max="9993" width="11.7109375" style="45" bestFit="1" customWidth="1"/>
    <col min="9994" max="10247" width="9.140625" style="45"/>
    <col min="10248" max="10248" width="9.85546875" style="45" bestFit="1" customWidth="1"/>
    <col min="10249" max="10249" width="11.7109375" style="45" bestFit="1" customWidth="1"/>
    <col min="10250" max="10503" width="9.140625" style="45"/>
    <col min="10504" max="10504" width="9.85546875" style="45" bestFit="1" customWidth="1"/>
    <col min="10505" max="10505" width="11.7109375" style="45" bestFit="1" customWidth="1"/>
    <col min="10506" max="10759" width="9.140625" style="45"/>
    <col min="10760" max="10760" width="9.85546875" style="45" bestFit="1" customWidth="1"/>
    <col min="10761" max="10761" width="11.7109375" style="45" bestFit="1" customWidth="1"/>
    <col min="10762" max="11015" width="9.140625" style="45"/>
    <col min="11016" max="11016" width="9.85546875" style="45" bestFit="1" customWidth="1"/>
    <col min="11017" max="11017" width="11.7109375" style="45" bestFit="1" customWidth="1"/>
    <col min="11018" max="11271" width="9.140625" style="45"/>
    <col min="11272" max="11272" width="9.85546875" style="45" bestFit="1" customWidth="1"/>
    <col min="11273" max="11273" width="11.7109375" style="45" bestFit="1" customWidth="1"/>
    <col min="11274" max="11527" width="9.140625" style="45"/>
    <col min="11528" max="11528" width="9.85546875" style="45" bestFit="1" customWidth="1"/>
    <col min="11529" max="11529" width="11.7109375" style="45" bestFit="1" customWidth="1"/>
    <col min="11530" max="11783" width="9.140625" style="45"/>
    <col min="11784" max="11784" width="9.85546875" style="45" bestFit="1" customWidth="1"/>
    <col min="11785" max="11785" width="11.7109375" style="45" bestFit="1" customWidth="1"/>
    <col min="11786" max="12039" width="9.140625" style="45"/>
    <col min="12040" max="12040" width="9.85546875" style="45" bestFit="1" customWidth="1"/>
    <col min="12041" max="12041" width="11.7109375" style="45" bestFit="1" customWidth="1"/>
    <col min="12042" max="12295" width="9.140625" style="45"/>
    <col min="12296" max="12296" width="9.85546875" style="45" bestFit="1" customWidth="1"/>
    <col min="12297" max="12297" width="11.7109375" style="45" bestFit="1" customWidth="1"/>
    <col min="12298" max="12551" width="9.140625" style="45"/>
    <col min="12552" max="12552" width="9.85546875" style="45" bestFit="1" customWidth="1"/>
    <col min="12553" max="12553" width="11.7109375" style="45" bestFit="1" customWidth="1"/>
    <col min="12554" max="12807" width="9.140625" style="45"/>
    <col min="12808" max="12808" width="9.85546875" style="45" bestFit="1" customWidth="1"/>
    <col min="12809" max="12809" width="11.7109375" style="45" bestFit="1" customWidth="1"/>
    <col min="12810" max="13063" width="9.140625" style="45"/>
    <col min="13064" max="13064" width="9.85546875" style="45" bestFit="1" customWidth="1"/>
    <col min="13065" max="13065" width="11.7109375" style="45" bestFit="1" customWidth="1"/>
    <col min="13066" max="13319" width="9.140625" style="45"/>
    <col min="13320" max="13320" width="9.85546875" style="45" bestFit="1" customWidth="1"/>
    <col min="13321" max="13321" width="11.7109375" style="45" bestFit="1" customWidth="1"/>
    <col min="13322" max="13575" width="9.140625" style="45"/>
    <col min="13576" max="13576" width="9.85546875" style="45" bestFit="1" customWidth="1"/>
    <col min="13577" max="13577" width="11.7109375" style="45" bestFit="1" customWidth="1"/>
    <col min="13578" max="13831" width="9.140625" style="45"/>
    <col min="13832" max="13832" width="9.85546875" style="45" bestFit="1" customWidth="1"/>
    <col min="13833" max="13833" width="11.7109375" style="45" bestFit="1" customWidth="1"/>
    <col min="13834" max="14087" width="9.140625" style="45"/>
    <col min="14088" max="14088" width="9.85546875" style="45" bestFit="1" customWidth="1"/>
    <col min="14089" max="14089" width="11.7109375" style="45" bestFit="1" customWidth="1"/>
    <col min="14090" max="14343" width="9.140625" style="45"/>
    <col min="14344" max="14344" width="9.85546875" style="45" bestFit="1" customWidth="1"/>
    <col min="14345" max="14345" width="11.7109375" style="45" bestFit="1" customWidth="1"/>
    <col min="14346" max="14599" width="9.140625" style="45"/>
    <col min="14600" max="14600" width="9.85546875" style="45" bestFit="1" customWidth="1"/>
    <col min="14601" max="14601" width="11.7109375" style="45" bestFit="1" customWidth="1"/>
    <col min="14602" max="14855" width="9.140625" style="45"/>
    <col min="14856" max="14856" width="9.85546875" style="45" bestFit="1" customWidth="1"/>
    <col min="14857" max="14857" width="11.7109375" style="45" bestFit="1" customWidth="1"/>
    <col min="14858" max="15111" width="9.140625" style="45"/>
    <col min="15112" max="15112" width="9.85546875" style="45" bestFit="1" customWidth="1"/>
    <col min="15113" max="15113" width="11.7109375" style="45" bestFit="1" customWidth="1"/>
    <col min="15114" max="15367" width="9.140625" style="45"/>
    <col min="15368" max="15368" width="9.85546875" style="45" bestFit="1" customWidth="1"/>
    <col min="15369" max="15369" width="11.7109375" style="45" bestFit="1" customWidth="1"/>
    <col min="15370" max="15623" width="9.140625" style="45"/>
    <col min="15624" max="15624" width="9.85546875" style="45" bestFit="1" customWidth="1"/>
    <col min="15625" max="15625" width="11.7109375" style="45" bestFit="1" customWidth="1"/>
    <col min="15626" max="15879" width="9.140625" style="45"/>
    <col min="15880" max="15880" width="9.85546875" style="45" bestFit="1" customWidth="1"/>
    <col min="15881" max="15881" width="11.7109375" style="45" bestFit="1" customWidth="1"/>
    <col min="15882" max="16135" width="9.140625" style="45"/>
    <col min="16136" max="16136" width="9.85546875" style="45" bestFit="1" customWidth="1"/>
    <col min="16137" max="16137" width="11.7109375" style="45" bestFit="1" customWidth="1"/>
    <col min="16138" max="16384" width="9.140625" style="45"/>
  </cols>
  <sheetData>
    <row r="1" spans="1:11" x14ac:dyDescent="0.2">
      <c r="A1" s="237" t="s">
        <v>102</v>
      </c>
      <c r="B1" s="238"/>
      <c r="C1" s="238"/>
      <c r="D1" s="238"/>
      <c r="E1" s="238"/>
      <c r="F1" s="238"/>
      <c r="G1" s="238"/>
      <c r="H1" s="238"/>
      <c r="I1" s="238"/>
    </row>
    <row r="2" spans="1:11" x14ac:dyDescent="0.2">
      <c r="A2" s="239" t="s">
        <v>463</v>
      </c>
      <c r="B2" s="240"/>
      <c r="C2" s="240"/>
      <c r="D2" s="240"/>
      <c r="E2" s="240"/>
      <c r="F2" s="240"/>
      <c r="G2" s="240"/>
      <c r="H2" s="240"/>
      <c r="I2" s="240"/>
    </row>
    <row r="3" spans="1:11" x14ac:dyDescent="0.2">
      <c r="A3" s="241" t="s">
        <v>446</v>
      </c>
      <c r="B3" s="242"/>
      <c r="C3" s="242"/>
      <c r="D3" s="242"/>
      <c r="E3" s="242"/>
      <c r="F3" s="242"/>
      <c r="G3" s="242"/>
      <c r="H3" s="242"/>
      <c r="I3" s="242"/>
      <c r="J3" s="243"/>
      <c r="K3" s="243"/>
    </row>
    <row r="4" spans="1:11" x14ac:dyDescent="0.2">
      <c r="A4" s="244" t="s">
        <v>461</v>
      </c>
      <c r="B4" s="245"/>
      <c r="C4" s="245"/>
      <c r="D4" s="245"/>
      <c r="E4" s="245"/>
      <c r="F4" s="245"/>
      <c r="G4" s="245"/>
      <c r="H4" s="245"/>
      <c r="I4" s="245"/>
      <c r="J4" s="246"/>
      <c r="K4" s="246"/>
    </row>
    <row r="5" spans="1:11" ht="22.15" customHeight="1" x14ac:dyDescent="0.2">
      <c r="A5" s="247" t="s">
        <v>2</v>
      </c>
      <c r="B5" s="248"/>
      <c r="C5" s="248"/>
      <c r="D5" s="248"/>
      <c r="E5" s="248"/>
      <c r="F5" s="248"/>
      <c r="G5" s="247" t="s">
        <v>103</v>
      </c>
      <c r="H5" s="249" t="s">
        <v>301</v>
      </c>
      <c r="I5" s="250"/>
      <c r="J5" s="249" t="s">
        <v>279</v>
      </c>
      <c r="K5" s="250"/>
    </row>
    <row r="6" spans="1:11" x14ac:dyDescent="0.2">
      <c r="A6" s="248"/>
      <c r="B6" s="248"/>
      <c r="C6" s="248"/>
      <c r="D6" s="248"/>
      <c r="E6" s="248"/>
      <c r="F6" s="248"/>
      <c r="G6" s="248"/>
      <c r="H6" s="46" t="s">
        <v>294</v>
      </c>
      <c r="I6" s="46" t="s">
        <v>295</v>
      </c>
      <c r="J6" s="46" t="s">
        <v>294</v>
      </c>
      <c r="K6" s="46" t="s">
        <v>295</v>
      </c>
    </row>
    <row r="7" spans="1:11" x14ac:dyDescent="0.2">
      <c r="A7" s="235">
        <v>1</v>
      </c>
      <c r="B7" s="236"/>
      <c r="C7" s="236"/>
      <c r="D7" s="236"/>
      <c r="E7" s="236"/>
      <c r="F7" s="236"/>
      <c r="G7" s="47">
        <v>2</v>
      </c>
      <c r="H7" s="46">
        <v>3</v>
      </c>
      <c r="I7" s="46">
        <v>4</v>
      </c>
      <c r="J7" s="46">
        <v>5</v>
      </c>
      <c r="K7" s="46">
        <v>6</v>
      </c>
    </row>
    <row r="8" spans="1:11" ht="12.75" customHeight="1" x14ac:dyDescent="0.2">
      <c r="A8" s="231" t="s">
        <v>357</v>
      </c>
      <c r="B8" s="231"/>
      <c r="C8" s="231"/>
      <c r="D8" s="231"/>
      <c r="E8" s="231"/>
      <c r="F8" s="231"/>
      <c r="G8" s="12">
        <v>1</v>
      </c>
      <c r="H8" s="48">
        <f>SUM(H9:H13)</f>
        <v>15006491</v>
      </c>
      <c r="I8" s="48">
        <f>SUM(I9:I13)</f>
        <v>7920599</v>
      </c>
      <c r="J8" s="48">
        <f>SUM(J9:J13)</f>
        <v>14147574</v>
      </c>
      <c r="K8" s="48">
        <f>SUM(K9:K13)</f>
        <v>7648449</v>
      </c>
    </row>
    <row r="9" spans="1:11" ht="12.75" customHeight="1" x14ac:dyDescent="0.2">
      <c r="A9" s="199" t="s">
        <v>115</v>
      </c>
      <c r="B9" s="199"/>
      <c r="C9" s="199"/>
      <c r="D9" s="199"/>
      <c r="E9" s="199"/>
      <c r="F9" s="199"/>
      <c r="G9" s="11">
        <v>2</v>
      </c>
      <c r="H9" s="49">
        <v>138529</v>
      </c>
      <c r="I9" s="49">
        <v>66103</v>
      </c>
      <c r="J9" s="49">
        <v>188698</v>
      </c>
      <c r="K9" s="49">
        <v>170658</v>
      </c>
    </row>
    <row r="10" spans="1:11" ht="12.75" customHeight="1" x14ac:dyDescent="0.2">
      <c r="A10" s="199" t="s">
        <v>116</v>
      </c>
      <c r="B10" s="199"/>
      <c r="C10" s="199"/>
      <c r="D10" s="199"/>
      <c r="E10" s="199"/>
      <c r="F10" s="199"/>
      <c r="G10" s="11">
        <v>3</v>
      </c>
      <c r="H10" s="49">
        <v>14548850</v>
      </c>
      <c r="I10" s="49">
        <v>7722092</v>
      </c>
      <c r="J10" s="49">
        <v>13580643</v>
      </c>
      <c r="K10" s="49">
        <v>7280371</v>
      </c>
    </row>
    <row r="11" spans="1:11" ht="12.75" customHeight="1" x14ac:dyDescent="0.2">
      <c r="A11" s="199" t="s">
        <v>117</v>
      </c>
      <c r="B11" s="199"/>
      <c r="C11" s="199"/>
      <c r="D11" s="199"/>
      <c r="E11" s="199"/>
      <c r="F11" s="199"/>
      <c r="G11" s="11">
        <v>4</v>
      </c>
      <c r="H11" s="49">
        <v>0</v>
      </c>
      <c r="I11" s="49">
        <v>0</v>
      </c>
      <c r="J11" s="49">
        <v>0</v>
      </c>
      <c r="K11" s="49">
        <v>0</v>
      </c>
    </row>
    <row r="12" spans="1:11" ht="12.75" customHeight="1" x14ac:dyDescent="0.2">
      <c r="A12" s="199" t="s">
        <v>118</v>
      </c>
      <c r="B12" s="199"/>
      <c r="C12" s="199"/>
      <c r="D12" s="199"/>
      <c r="E12" s="199"/>
      <c r="F12" s="199"/>
      <c r="G12" s="11">
        <v>5</v>
      </c>
      <c r="H12" s="49">
        <v>10472</v>
      </c>
      <c r="I12" s="49">
        <v>5236</v>
      </c>
      <c r="J12" s="49">
        <v>16332</v>
      </c>
      <c r="K12" s="49">
        <v>8166</v>
      </c>
    </row>
    <row r="13" spans="1:11" ht="12.75" customHeight="1" x14ac:dyDescent="0.2">
      <c r="A13" s="199" t="s">
        <v>119</v>
      </c>
      <c r="B13" s="199"/>
      <c r="C13" s="199"/>
      <c r="D13" s="199"/>
      <c r="E13" s="199"/>
      <c r="F13" s="199"/>
      <c r="G13" s="11">
        <v>6</v>
      </c>
      <c r="H13" s="49">
        <v>308640</v>
      </c>
      <c r="I13" s="49">
        <v>127168</v>
      </c>
      <c r="J13" s="49">
        <v>361901</v>
      </c>
      <c r="K13" s="49">
        <v>189254</v>
      </c>
    </row>
    <row r="14" spans="1:11" ht="12.75" customHeight="1" x14ac:dyDescent="0.2">
      <c r="A14" s="231" t="s">
        <v>358</v>
      </c>
      <c r="B14" s="231"/>
      <c r="C14" s="231"/>
      <c r="D14" s="231"/>
      <c r="E14" s="231"/>
      <c r="F14" s="231"/>
      <c r="G14" s="12">
        <v>7</v>
      </c>
      <c r="H14" s="48">
        <f>H15+H16+H20+H24+H25+H26+H29+H36</f>
        <v>13891823</v>
      </c>
      <c r="I14" s="48">
        <f>I15+I16+I20+I24+I25+I26+I29+I36</f>
        <v>7250709</v>
      </c>
      <c r="J14" s="48">
        <f>J15+J16+J20+J24+J25+J26+J29+J36</f>
        <v>13218329</v>
      </c>
      <c r="K14" s="48">
        <f>K15+K16+K20+K24+K25+K26+K29+K36</f>
        <v>6909864</v>
      </c>
    </row>
    <row r="15" spans="1:11" ht="12.75" customHeight="1" x14ac:dyDescent="0.2">
      <c r="A15" s="199" t="s">
        <v>104</v>
      </c>
      <c r="B15" s="199"/>
      <c r="C15" s="199"/>
      <c r="D15" s="199"/>
      <c r="E15" s="199"/>
      <c r="F15" s="199"/>
      <c r="G15" s="11">
        <v>8</v>
      </c>
      <c r="H15" s="49">
        <v>0</v>
      </c>
      <c r="I15" s="49">
        <v>0</v>
      </c>
      <c r="J15" s="49">
        <v>0</v>
      </c>
      <c r="K15" s="49">
        <v>0</v>
      </c>
    </row>
    <row r="16" spans="1:11" ht="12.75" customHeight="1" x14ac:dyDescent="0.2">
      <c r="A16" s="203" t="s">
        <v>438</v>
      </c>
      <c r="B16" s="203"/>
      <c r="C16" s="203"/>
      <c r="D16" s="203"/>
      <c r="E16" s="203"/>
      <c r="F16" s="203"/>
      <c r="G16" s="12">
        <v>9</v>
      </c>
      <c r="H16" s="48">
        <f>SUM(H17:H19)</f>
        <v>9215893</v>
      </c>
      <c r="I16" s="48">
        <f>SUM(I17:I19)</f>
        <v>4721778</v>
      </c>
      <c r="J16" s="48">
        <f>SUM(J17:J19)</f>
        <v>8792308</v>
      </c>
      <c r="K16" s="48">
        <f>SUM(K17:K19)</f>
        <v>4636375</v>
      </c>
    </row>
    <row r="17" spans="1:11" ht="12.75" customHeight="1" x14ac:dyDescent="0.2">
      <c r="A17" s="234" t="s">
        <v>120</v>
      </c>
      <c r="B17" s="234"/>
      <c r="C17" s="234"/>
      <c r="D17" s="234"/>
      <c r="E17" s="234"/>
      <c r="F17" s="234"/>
      <c r="G17" s="11">
        <v>10</v>
      </c>
      <c r="H17" s="49">
        <v>563687</v>
      </c>
      <c r="I17" s="49">
        <v>236389</v>
      </c>
      <c r="J17" s="49">
        <v>444714</v>
      </c>
      <c r="K17" s="49">
        <v>174182</v>
      </c>
    </row>
    <row r="18" spans="1:11" ht="12.75" customHeight="1" x14ac:dyDescent="0.2">
      <c r="A18" s="234" t="s">
        <v>121</v>
      </c>
      <c r="B18" s="234"/>
      <c r="C18" s="234"/>
      <c r="D18" s="234"/>
      <c r="E18" s="234"/>
      <c r="F18" s="234"/>
      <c r="G18" s="11">
        <v>11</v>
      </c>
      <c r="H18" s="49">
        <v>7396358</v>
      </c>
      <c r="I18" s="49">
        <v>3801671</v>
      </c>
      <c r="J18" s="49">
        <v>7062852</v>
      </c>
      <c r="K18" s="49">
        <v>3793688</v>
      </c>
    </row>
    <row r="19" spans="1:11" ht="12.75" customHeight="1" x14ac:dyDescent="0.2">
      <c r="A19" s="234" t="s">
        <v>122</v>
      </c>
      <c r="B19" s="234"/>
      <c r="C19" s="234"/>
      <c r="D19" s="234"/>
      <c r="E19" s="234"/>
      <c r="F19" s="234"/>
      <c r="G19" s="11">
        <v>12</v>
      </c>
      <c r="H19" s="49">
        <v>1255848</v>
      </c>
      <c r="I19" s="49">
        <v>683718</v>
      </c>
      <c r="J19" s="49">
        <v>1284742</v>
      </c>
      <c r="K19" s="49">
        <v>668505</v>
      </c>
    </row>
    <row r="20" spans="1:11" ht="12.75" customHeight="1" x14ac:dyDescent="0.2">
      <c r="A20" s="203" t="s">
        <v>439</v>
      </c>
      <c r="B20" s="203"/>
      <c r="C20" s="203"/>
      <c r="D20" s="203"/>
      <c r="E20" s="203"/>
      <c r="F20" s="203"/>
      <c r="G20" s="12">
        <v>13</v>
      </c>
      <c r="H20" s="48">
        <f>SUM(H21:H23)</f>
        <v>2712579</v>
      </c>
      <c r="I20" s="48">
        <f>SUM(I21:I23)</f>
        <v>1348935</v>
      </c>
      <c r="J20" s="48">
        <f>SUM(J21:J23)</f>
        <v>2748929</v>
      </c>
      <c r="K20" s="48">
        <f>SUM(K21:K23)</f>
        <v>1373159</v>
      </c>
    </row>
    <row r="21" spans="1:11" ht="12.75" customHeight="1" x14ac:dyDescent="0.2">
      <c r="A21" s="234" t="s">
        <v>105</v>
      </c>
      <c r="B21" s="234"/>
      <c r="C21" s="234"/>
      <c r="D21" s="234"/>
      <c r="E21" s="234"/>
      <c r="F21" s="234"/>
      <c r="G21" s="11">
        <v>14</v>
      </c>
      <c r="H21" s="49">
        <v>1873789</v>
      </c>
      <c r="I21" s="49">
        <v>926289</v>
      </c>
      <c r="J21" s="49">
        <v>1847579</v>
      </c>
      <c r="K21" s="49">
        <v>921825</v>
      </c>
    </row>
    <row r="22" spans="1:11" ht="12.75" customHeight="1" x14ac:dyDescent="0.2">
      <c r="A22" s="234" t="s">
        <v>106</v>
      </c>
      <c r="B22" s="234"/>
      <c r="C22" s="234"/>
      <c r="D22" s="234"/>
      <c r="E22" s="234"/>
      <c r="F22" s="234"/>
      <c r="G22" s="11">
        <v>15</v>
      </c>
      <c r="H22" s="49">
        <v>497991</v>
      </c>
      <c r="I22" s="49">
        <v>251688</v>
      </c>
      <c r="J22" s="49">
        <v>544862</v>
      </c>
      <c r="K22" s="49">
        <v>273084</v>
      </c>
    </row>
    <row r="23" spans="1:11" ht="12.75" customHeight="1" x14ac:dyDescent="0.2">
      <c r="A23" s="234" t="s">
        <v>107</v>
      </c>
      <c r="B23" s="234"/>
      <c r="C23" s="234"/>
      <c r="D23" s="234"/>
      <c r="E23" s="234"/>
      <c r="F23" s="234"/>
      <c r="G23" s="11">
        <v>16</v>
      </c>
      <c r="H23" s="49">
        <v>340799</v>
      </c>
      <c r="I23" s="49">
        <v>170958</v>
      </c>
      <c r="J23" s="49">
        <v>356488</v>
      </c>
      <c r="K23" s="49">
        <v>178250</v>
      </c>
    </row>
    <row r="24" spans="1:11" ht="12.75" customHeight="1" x14ac:dyDescent="0.2">
      <c r="A24" s="199" t="s">
        <v>108</v>
      </c>
      <c r="B24" s="199"/>
      <c r="C24" s="199"/>
      <c r="D24" s="199"/>
      <c r="E24" s="199"/>
      <c r="F24" s="199"/>
      <c r="G24" s="11">
        <v>17</v>
      </c>
      <c r="H24" s="49">
        <v>874748</v>
      </c>
      <c r="I24" s="49">
        <v>439679</v>
      </c>
      <c r="J24" s="49">
        <v>932816</v>
      </c>
      <c r="K24" s="49">
        <v>462232</v>
      </c>
    </row>
    <row r="25" spans="1:11" ht="12.75" customHeight="1" x14ac:dyDescent="0.2">
      <c r="A25" s="199" t="s">
        <v>109</v>
      </c>
      <c r="B25" s="199"/>
      <c r="C25" s="199"/>
      <c r="D25" s="199"/>
      <c r="E25" s="199"/>
      <c r="F25" s="199"/>
      <c r="G25" s="11">
        <v>18</v>
      </c>
      <c r="H25" s="49">
        <v>722917</v>
      </c>
      <c r="I25" s="49">
        <v>421623</v>
      </c>
      <c r="J25" s="49">
        <v>690271</v>
      </c>
      <c r="K25" s="49">
        <v>400255</v>
      </c>
    </row>
    <row r="26" spans="1:11" ht="12.75" customHeight="1" x14ac:dyDescent="0.2">
      <c r="A26" s="203" t="s">
        <v>440</v>
      </c>
      <c r="B26" s="203"/>
      <c r="C26" s="203"/>
      <c r="D26" s="203"/>
      <c r="E26" s="203"/>
      <c r="F26" s="203"/>
      <c r="G26" s="12">
        <v>19</v>
      </c>
      <c r="H26" s="48">
        <f>H27+H28</f>
        <v>280934</v>
      </c>
      <c r="I26" s="48">
        <f>I27+I28</f>
        <v>278720</v>
      </c>
      <c r="J26" s="48">
        <f>J27+J28</f>
        <v>14898</v>
      </c>
      <c r="K26" s="48">
        <f>K27+K28</f>
        <v>12221</v>
      </c>
    </row>
    <row r="27" spans="1:11" ht="12.75" customHeight="1" x14ac:dyDescent="0.2">
      <c r="A27" s="234" t="s">
        <v>123</v>
      </c>
      <c r="B27" s="234"/>
      <c r="C27" s="234"/>
      <c r="D27" s="234"/>
      <c r="E27" s="234"/>
      <c r="F27" s="234"/>
      <c r="G27" s="11">
        <v>20</v>
      </c>
      <c r="H27" s="49">
        <v>0</v>
      </c>
      <c r="I27" s="49">
        <v>0</v>
      </c>
      <c r="J27" s="49">
        <v>0</v>
      </c>
      <c r="K27" s="49">
        <v>0</v>
      </c>
    </row>
    <row r="28" spans="1:11" ht="12.75" customHeight="1" x14ac:dyDescent="0.2">
      <c r="A28" s="234" t="s">
        <v>124</v>
      </c>
      <c r="B28" s="234"/>
      <c r="C28" s="234"/>
      <c r="D28" s="234"/>
      <c r="E28" s="234"/>
      <c r="F28" s="234"/>
      <c r="G28" s="11">
        <v>21</v>
      </c>
      <c r="H28" s="49">
        <v>280934</v>
      </c>
      <c r="I28" s="49">
        <v>278720</v>
      </c>
      <c r="J28" s="49">
        <v>14898</v>
      </c>
      <c r="K28" s="49">
        <v>12221</v>
      </c>
    </row>
    <row r="29" spans="1:11" ht="12.75" customHeight="1" x14ac:dyDescent="0.2">
      <c r="A29" s="203" t="s">
        <v>441</v>
      </c>
      <c r="B29" s="203"/>
      <c r="C29" s="203"/>
      <c r="D29" s="203"/>
      <c r="E29" s="203"/>
      <c r="F29" s="203"/>
      <c r="G29" s="12">
        <v>22</v>
      </c>
      <c r="H29" s="48">
        <f>SUM(H30:H35)</f>
        <v>0</v>
      </c>
      <c r="I29" s="48">
        <f>SUM(I30:I35)</f>
        <v>0</v>
      </c>
      <c r="J29" s="48">
        <f>SUM(J30:J35)</f>
        <v>0</v>
      </c>
      <c r="K29" s="48">
        <f>SUM(K30:K35)</f>
        <v>0</v>
      </c>
    </row>
    <row r="30" spans="1:11" ht="12.75" customHeight="1" x14ac:dyDescent="0.2">
      <c r="A30" s="234" t="s">
        <v>125</v>
      </c>
      <c r="B30" s="234"/>
      <c r="C30" s="234"/>
      <c r="D30" s="234"/>
      <c r="E30" s="234"/>
      <c r="F30" s="234"/>
      <c r="G30" s="11">
        <v>23</v>
      </c>
      <c r="H30" s="49">
        <v>0</v>
      </c>
      <c r="I30" s="49">
        <v>0</v>
      </c>
      <c r="J30" s="49">
        <v>0</v>
      </c>
      <c r="K30" s="49">
        <v>0</v>
      </c>
    </row>
    <row r="31" spans="1:11" ht="12.75" customHeight="1" x14ac:dyDescent="0.2">
      <c r="A31" s="234" t="s">
        <v>126</v>
      </c>
      <c r="B31" s="234"/>
      <c r="C31" s="234"/>
      <c r="D31" s="234"/>
      <c r="E31" s="234"/>
      <c r="F31" s="234"/>
      <c r="G31" s="11">
        <v>24</v>
      </c>
      <c r="H31" s="49">
        <v>0</v>
      </c>
      <c r="I31" s="49">
        <v>0</v>
      </c>
      <c r="J31" s="49">
        <v>0</v>
      </c>
      <c r="K31" s="49">
        <v>0</v>
      </c>
    </row>
    <row r="32" spans="1:11" ht="12.75" customHeight="1" x14ac:dyDescent="0.2">
      <c r="A32" s="234" t="s">
        <v>127</v>
      </c>
      <c r="B32" s="234"/>
      <c r="C32" s="234"/>
      <c r="D32" s="234"/>
      <c r="E32" s="234"/>
      <c r="F32" s="234"/>
      <c r="G32" s="11">
        <v>25</v>
      </c>
      <c r="H32" s="49">
        <v>0</v>
      </c>
      <c r="I32" s="49">
        <v>0</v>
      </c>
      <c r="J32" s="49">
        <v>0</v>
      </c>
      <c r="K32" s="49">
        <v>0</v>
      </c>
    </row>
    <row r="33" spans="1:11" ht="12.75" customHeight="1" x14ac:dyDescent="0.2">
      <c r="A33" s="234" t="s">
        <v>128</v>
      </c>
      <c r="B33" s="234"/>
      <c r="C33" s="234"/>
      <c r="D33" s="234"/>
      <c r="E33" s="234"/>
      <c r="F33" s="234"/>
      <c r="G33" s="11">
        <v>26</v>
      </c>
      <c r="H33" s="49">
        <v>0</v>
      </c>
      <c r="I33" s="49">
        <v>0</v>
      </c>
      <c r="J33" s="49">
        <v>0</v>
      </c>
      <c r="K33" s="49">
        <v>0</v>
      </c>
    </row>
    <row r="34" spans="1:11" ht="12.75" customHeight="1" x14ac:dyDescent="0.2">
      <c r="A34" s="234" t="s">
        <v>129</v>
      </c>
      <c r="B34" s="234"/>
      <c r="C34" s="234"/>
      <c r="D34" s="234"/>
      <c r="E34" s="234"/>
      <c r="F34" s="234"/>
      <c r="G34" s="11">
        <v>27</v>
      </c>
      <c r="H34" s="49">
        <v>0</v>
      </c>
      <c r="I34" s="49">
        <v>0</v>
      </c>
      <c r="J34" s="49">
        <v>0</v>
      </c>
      <c r="K34" s="49">
        <v>0</v>
      </c>
    </row>
    <row r="35" spans="1:11" ht="12.75" customHeight="1" x14ac:dyDescent="0.2">
      <c r="A35" s="234" t="s">
        <v>130</v>
      </c>
      <c r="B35" s="234"/>
      <c r="C35" s="234"/>
      <c r="D35" s="234"/>
      <c r="E35" s="234"/>
      <c r="F35" s="234"/>
      <c r="G35" s="11">
        <v>28</v>
      </c>
      <c r="H35" s="49">
        <v>0</v>
      </c>
      <c r="I35" s="49">
        <v>0</v>
      </c>
      <c r="J35" s="49">
        <v>0</v>
      </c>
      <c r="K35" s="49">
        <v>0</v>
      </c>
    </row>
    <row r="36" spans="1:11" ht="12.75" customHeight="1" x14ac:dyDescent="0.2">
      <c r="A36" s="199" t="s">
        <v>110</v>
      </c>
      <c r="B36" s="199"/>
      <c r="C36" s="199"/>
      <c r="D36" s="199"/>
      <c r="E36" s="199"/>
      <c r="F36" s="199"/>
      <c r="G36" s="11">
        <v>29</v>
      </c>
      <c r="H36" s="49">
        <v>84752</v>
      </c>
      <c r="I36" s="49">
        <v>39974</v>
      </c>
      <c r="J36" s="49">
        <v>39107</v>
      </c>
      <c r="K36" s="49">
        <v>25622</v>
      </c>
    </row>
    <row r="37" spans="1:11" ht="12.75" customHeight="1" x14ac:dyDescent="0.2">
      <c r="A37" s="231" t="s">
        <v>359</v>
      </c>
      <c r="B37" s="231"/>
      <c r="C37" s="231"/>
      <c r="D37" s="231"/>
      <c r="E37" s="231"/>
      <c r="F37" s="231"/>
      <c r="G37" s="12">
        <v>30</v>
      </c>
      <c r="H37" s="48">
        <f>SUM(H38:H47)</f>
        <v>9528</v>
      </c>
      <c r="I37" s="48">
        <f>SUM(I38:I47)</f>
        <v>7192</v>
      </c>
      <c r="J37" s="48">
        <f>SUM(J38:J47)</f>
        <v>19155</v>
      </c>
      <c r="K37" s="48">
        <f>SUM(K38:K47)</f>
        <v>12339</v>
      </c>
    </row>
    <row r="38" spans="1:11" ht="12.75" customHeight="1" x14ac:dyDescent="0.2">
      <c r="A38" s="199" t="s">
        <v>131</v>
      </c>
      <c r="B38" s="199"/>
      <c r="C38" s="199"/>
      <c r="D38" s="199"/>
      <c r="E38" s="199"/>
      <c r="F38" s="199"/>
      <c r="G38" s="11">
        <v>31</v>
      </c>
      <c r="H38" s="49">
        <v>0</v>
      </c>
      <c r="I38" s="49">
        <v>0</v>
      </c>
      <c r="J38" s="49">
        <v>0</v>
      </c>
      <c r="K38" s="49">
        <v>0</v>
      </c>
    </row>
    <row r="39" spans="1:11" ht="25.15" customHeight="1" x14ac:dyDescent="0.2">
      <c r="A39" s="199" t="s">
        <v>132</v>
      </c>
      <c r="B39" s="199"/>
      <c r="C39" s="199"/>
      <c r="D39" s="199"/>
      <c r="E39" s="199"/>
      <c r="F39" s="199"/>
      <c r="G39" s="11">
        <v>32</v>
      </c>
      <c r="H39" s="49">
        <v>0</v>
      </c>
      <c r="I39" s="49">
        <v>0</v>
      </c>
      <c r="J39" s="49">
        <v>0</v>
      </c>
      <c r="K39" s="49">
        <v>0</v>
      </c>
    </row>
    <row r="40" spans="1:11" ht="25.15" customHeight="1" x14ac:dyDescent="0.2">
      <c r="A40" s="199" t="s">
        <v>133</v>
      </c>
      <c r="B40" s="199"/>
      <c r="C40" s="199"/>
      <c r="D40" s="199"/>
      <c r="E40" s="199"/>
      <c r="F40" s="199"/>
      <c r="G40" s="11">
        <v>33</v>
      </c>
      <c r="H40" s="49">
        <v>0</v>
      </c>
      <c r="I40" s="49">
        <v>0</v>
      </c>
      <c r="J40" s="49">
        <v>0</v>
      </c>
      <c r="K40" s="49">
        <v>0</v>
      </c>
    </row>
    <row r="41" spans="1:11" ht="25.15" customHeight="1" x14ac:dyDescent="0.2">
      <c r="A41" s="199" t="s">
        <v>134</v>
      </c>
      <c r="B41" s="199"/>
      <c r="C41" s="199"/>
      <c r="D41" s="199"/>
      <c r="E41" s="199"/>
      <c r="F41" s="199"/>
      <c r="G41" s="11">
        <v>34</v>
      </c>
      <c r="H41" s="49">
        <v>157</v>
      </c>
      <c r="I41" s="49">
        <v>157</v>
      </c>
      <c r="J41" s="49">
        <v>0</v>
      </c>
      <c r="K41" s="49">
        <v>0</v>
      </c>
    </row>
    <row r="42" spans="1:11" ht="25.15" customHeight="1" x14ac:dyDescent="0.2">
      <c r="A42" s="199" t="s">
        <v>135</v>
      </c>
      <c r="B42" s="199"/>
      <c r="C42" s="199"/>
      <c r="D42" s="199"/>
      <c r="E42" s="199"/>
      <c r="F42" s="199"/>
      <c r="G42" s="11">
        <v>35</v>
      </c>
      <c r="H42" s="49">
        <v>0</v>
      </c>
      <c r="I42" s="49">
        <v>0</v>
      </c>
      <c r="J42" s="49">
        <v>0</v>
      </c>
      <c r="K42" s="49">
        <v>0</v>
      </c>
    </row>
    <row r="43" spans="1:11" ht="12.75" customHeight="1" x14ac:dyDescent="0.2">
      <c r="A43" s="199" t="s">
        <v>136</v>
      </c>
      <c r="B43" s="199"/>
      <c r="C43" s="199"/>
      <c r="D43" s="199"/>
      <c r="E43" s="199"/>
      <c r="F43" s="199"/>
      <c r="G43" s="11">
        <v>36</v>
      </c>
      <c r="H43" s="49">
        <v>0</v>
      </c>
      <c r="I43" s="49">
        <v>0</v>
      </c>
      <c r="J43" s="49">
        <v>0</v>
      </c>
      <c r="K43" s="49">
        <v>0</v>
      </c>
    </row>
    <row r="44" spans="1:11" ht="12.75" customHeight="1" x14ac:dyDescent="0.2">
      <c r="A44" s="199" t="s">
        <v>137</v>
      </c>
      <c r="B44" s="199"/>
      <c r="C44" s="199"/>
      <c r="D44" s="199"/>
      <c r="E44" s="199"/>
      <c r="F44" s="199"/>
      <c r="G44" s="11">
        <v>37</v>
      </c>
      <c r="H44" s="49">
        <v>268</v>
      </c>
      <c r="I44" s="49">
        <v>268</v>
      </c>
      <c r="J44" s="49">
        <v>15656</v>
      </c>
      <c r="K44" s="49">
        <v>9122</v>
      </c>
    </row>
    <row r="45" spans="1:11" ht="12.75" customHeight="1" x14ac:dyDescent="0.2">
      <c r="A45" s="199" t="s">
        <v>138</v>
      </c>
      <c r="B45" s="199"/>
      <c r="C45" s="199"/>
      <c r="D45" s="199"/>
      <c r="E45" s="199"/>
      <c r="F45" s="199"/>
      <c r="G45" s="11">
        <v>38</v>
      </c>
      <c r="H45" s="49">
        <v>9103</v>
      </c>
      <c r="I45" s="49">
        <v>6767</v>
      </c>
      <c r="J45" s="49">
        <v>3499</v>
      </c>
      <c r="K45" s="49">
        <v>3217</v>
      </c>
    </row>
    <row r="46" spans="1:11" ht="12.75" customHeight="1" x14ac:dyDescent="0.2">
      <c r="A46" s="199" t="s">
        <v>139</v>
      </c>
      <c r="B46" s="199"/>
      <c r="C46" s="199"/>
      <c r="D46" s="199"/>
      <c r="E46" s="199"/>
      <c r="F46" s="199"/>
      <c r="G46" s="11">
        <v>39</v>
      </c>
      <c r="H46" s="49">
        <v>0</v>
      </c>
      <c r="I46" s="49">
        <v>0</v>
      </c>
      <c r="J46" s="49">
        <v>0</v>
      </c>
      <c r="K46" s="49">
        <v>0</v>
      </c>
    </row>
    <row r="47" spans="1:11" ht="12.75" customHeight="1" x14ac:dyDescent="0.2">
      <c r="A47" s="199" t="s">
        <v>140</v>
      </c>
      <c r="B47" s="199"/>
      <c r="C47" s="199"/>
      <c r="D47" s="199"/>
      <c r="E47" s="199"/>
      <c r="F47" s="199"/>
      <c r="G47" s="11">
        <v>40</v>
      </c>
      <c r="H47" s="49">
        <v>0</v>
      </c>
      <c r="I47" s="49">
        <v>0</v>
      </c>
      <c r="J47" s="49">
        <v>0</v>
      </c>
      <c r="K47" s="49">
        <v>0</v>
      </c>
    </row>
    <row r="48" spans="1:11" ht="12.75" customHeight="1" x14ac:dyDescent="0.2">
      <c r="A48" s="231" t="s">
        <v>360</v>
      </c>
      <c r="B48" s="231"/>
      <c r="C48" s="231"/>
      <c r="D48" s="231"/>
      <c r="E48" s="231"/>
      <c r="F48" s="231"/>
      <c r="G48" s="12">
        <v>41</v>
      </c>
      <c r="H48" s="48">
        <f>SUM(H49:H55)</f>
        <v>155377</v>
      </c>
      <c r="I48" s="48">
        <f>SUM(I49:I55)</f>
        <v>76058</v>
      </c>
      <c r="J48" s="48">
        <f>SUM(J49:J55)</f>
        <v>105712</v>
      </c>
      <c r="K48" s="48">
        <f>SUM(K49:K55)</f>
        <v>48879</v>
      </c>
    </row>
    <row r="49" spans="1:11" ht="25.15" customHeight="1" x14ac:dyDescent="0.2">
      <c r="A49" s="199" t="s">
        <v>141</v>
      </c>
      <c r="B49" s="199"/>
      <c r="C49" s="199"/>
      <c r="D49" s="199"/>
      <c r="E49" s="199"/>
      <c r="F49" s="199"/>
      <c r="G49" s="11">
        <v>42</v>
      </c>
      <c r="H49" s="49">
        <v>0</v>
      </c>
      <c r="I49" s="49">
        <v>0</v>
      </c>
      <c r="J49" s="49">
        <v>0</v>
      </c>
      <c r="K49" s="49">
        <v>0</v>
      </c>
    </row>
    <row r="50" spans="1:11" ht="12.75" customHeight="1" x14ac:dyDescent="0.2">
      <c r="A50" s="224" t="s">
        <v>142</v>
      </c>
      <c r="B50" s="224"/>
      <c r="C50" s="224"/>
      <c r="D50" s="224"/>
      <c r="E50" s="224"/>
      <c r="F50" s="224"/>
      <c r="G50" s="11">
        <v>43</v>
      </c>
      <c r="H50" s="49">
        <v>0</v>
      </c>
      <c r="I50" s="49">
        <v>0</v>
      </c>
      <c r="J50" s="49">
        <v>0</v>
      </c>
      <c r="K50" s="49">
        <v>0</v>
      </c>
    </row>
    <row r="51" spans="1:11" ht="12.75" customHeight="1" x14ac:dyDescent="0.2">
      <c r="A51" s="224" t="s">
        <v>143</v>
      </c>
      <c r="B51" s="224"/>
      <c r="C51" s="224"/>
      <c r="D51" s="224"/>
      <c r="E51" s="224"/>
      <c r="F51" s="224"/>
      <c r="G51" s="11">
        <v>44</v>
      </c>
      <c r="H51" s="49">
        <v>154293</v>
      </c>
      <c r="I51" s="49">
        <v>76058</v>
      </c>
      <c r="J51" s="49">
        <v>104844</v>
      </c>
      <c r="K51" s="49">
        <v>48069</v>
      </c>
    </row>
    <row r="52" spans="1:11" ht="12.75" customHeight="1" x14ac:dyDescent="0.2">
      <c r="A52" s="224" t="s">
        <v>144</v>
      </c>
      <c r="B52" s="224"/>
      <c r="C52" s="224"/>
      <c r="D52" s="224"/>
      <c r="E52" s="224"/>
      <c r="F52" s="224"/>
      <c r="G52" s="11">
        <v>45</v>
      </c>
      <c r="H52" s="49">
        <v>1084</v>
      </c>
      <c r="I52" s="49">
        <v>0</v>
      </c>
      <c r="J52" s="49">
        <v>868</v>
      </c>
      <c r="K52" s="49">
        <v>810</v>
      </c>
    </row>
    <row r="53" spans="1:11" ht="12.75" customHeight="1" x14ac:dyDescent="0.2">
      <c r="A53" s="224" t="s">
        <v>145</v>
      </c>
      <c r="B53" s="224"/>
      <c r="C53" s="224"/>
      <c r="D53" s="224"/>
      <c r="E53" s="224"/>
      <c r="F53" s="224"/>
      <c r="G53" s="11">
        <v>46</v>
      </c>
      <c r="H53" s="49">
        <v>0</v>
      </c>
      <c r="I53" s="49">
        <v>0</v>
      </c>
      <c r="J53" s="49">
        <v>0</v>
      </c>
      <c r="K53" s="49">
        <v>0</v>
      </c>
    </row>
    <row r="54" spans="1:11" ht="12.75" customHeight="1" x14ac:dyDescent="0.2">
      <c r="A54" s="224" t="s">
        <v>146</v>
      </c>
      <c r="B54" s="224"/>
      <c r="C54" s="224"/>
      <c r="D54" s="224"/>
      <c r="E54" s="224"/>
      <c r="F54" s="224"/>
      <c r="G54" s="11">
        <v>47</v>
      </c>
      <c r="H54" s="49">
        <v>0</v>
      </c>
      <c r="I54" s="49">
        <v>0</v>
      </c>
      <c r="J54" s="49">
        <v>0</v>
      </c>
      <c r="K54" s="49">
        <v>0</v>
      </c>
    </row>
    <row r="55" spans="1:11" ht="12.75" customHeight="1" x14ac:dyDescent="0.2">
      <c r="A55" s="224" t="s">
        <v>147</v>
      </c>
      <c r="B55" s="224"/>
      <c r="C55" s="224"/>
      <c r="D55" s="224"/>
      <c r="E55" s="224"/>
      <c r="F55" s="224"/>
      <c r="G55" s="11">
        <v>48</v>
      </c>
      <c r="H55" s="49">
        <v>0</v>
      </c>
      <c r="I55" s="49">
        <v>0</v>
      </c>
      <c r="J55" s="49">
        <v>0</v>
      </c>
      <c r="K55" s="49">
        <v>0</v>
      </c>
    </row>
    <row r="56" spans="1:11" ht="22.15" customHeight="1" x14ac:dyDescent="0.2">
      <c r="A56" s="233" t="s">
        <v>148</v>
      </c>
      <c r="B56" s="233"/>
      <c r="C56" s="233"/>
      <c r="D56" s="233"/>
      <c r="E56" s="233"/>
      <c r="F56" s="233"/>
      <c r="G56" s="11">
        <v>49</v>
      </c>
      <c r="H56" s="49">
        <v>0</v>
      </c>
      <c r="I56" s="49">
        <v>0</v>
      </c>
      <c r="J56" s="49">
        <v>0</v>
      </c>
      <c r="K56" s="49">
        <v>0</v>
      </c>
    </row>
    <row r="57" spans="1:11" ht="12.75" customHeight="1" x14ac:dyDescent="0.2">
      <c r="A57" s="233" t="s">
        <v>149</v>
      </c>
      <c r="B57" s="233"/>
      <c r="C57" s="233"/>
      <c r="D57" s="233"/>
      <c r="E57" s="233"/>
      <c r="F57" s="233"/>
      <c r="G57" s="11">
        <v>50</v>
      </c>
      <c r="H57" s="49">
        <v>0</v>
      </c>
      <c r="I57" s="49">
        <v>0</v>
      </c>
      <c r="J57" s="49">
        <v>0</v>
      </c>
      <c r="K57" s="49">
        <v>0</v>
      </c>
    </row>
    <row r="58" spans="1:11" ht="24.6" customHeight="1" x14ac:dyDescent="0.2">
      <c r="A58" s="233" t="s">
        <v>150</v>
      </c>
      <c r="B58" s="233"/>
      <c r="C58" s="233"/>
      <c r="D58" s="233"/>
      <c r="E58" s="233"/>
      <c r="F58" s="233"/>
      <c r="G58" s="11">
        <v>51</v>
      </c>
      <c r="H58" s="49">
        <v>0</v>
      </c>
      <c r="I58" s="49">
        <v>0</v>
      </c>
      <c r="J58" s="49">
        <v>0</v>
      </c>
      <c r="K58" s="49">
        <v>0</v>
      </c>
    </row>
    <row r="59" spans="1:11" ht="12.75" customHeight="1" x14ac:dyDescent="0.2">
      <c r="A59" s="233" t="s">
        <v>151</v>
      </c>
      <c r="B59" s="233"/>
      <c r="C59" s="233"/>
      <c r="D59" s="233"/>
      <c r="E59" s="233"/>
      <c r="F59" s="233"/>
      <c r="G59" s="11">
        <v>52</v>
      </c>
      <c r="H59" s="49">
        <v>0</v>
      </c>
      <c r="I59" s="49">
        <v>0</v>
      </c>
      <c r="J59" s="49">
        <v>0</v>
      </c>
      <c r="K59" s="49">
        <v>0</v>
      </c>
    </row>
    <row r="60" spans="1:11" ht="12.75" customHeight="1" x14ac:dyDescent="0.2">
      <c r="A60" s="231" t="s">
        <v>361</v>
      </c>
      <c r="B60" s="231"/>
      <c r="C60" s="231"/>
      <c r="D60" s="231"/>
      <c r="E60" s="231"/>
      <c r="F60" s="231"/>
      <c r="G60" s="12">
        <v>53</v>
      </c>
      <c r="H60" s="48">
        <f>H8+H37+H56+H57</f>
        <v>15016019</v>
      </c>
      <c r="I60" s="48">
        <f t="shared" ref="I60:K60" si="0">I8+I37+I56+I57</f>
        <v>7927791</v>
      </c>
      <c r="J60" s="48">
        <f t="shared" si="0"/>
        <v>14166729</v>
      </c>
      <c r="K60" s="48">
        <f t="shared" si="0"/>
        <v>7660788</v>
      </c>
    </row>
    <row r="61" spans="1:11" ht="12.75" customHeight="1" x14ac:dyDescent="0.2">
      <c r="A61" s="231" t="s">
        <v>362</v>
      </c>
      <c r="B61" s="231"/>
      <c r="C61" s="231"/>
      <c r="D61" s="231"/>
      <c r="E61" s="231"/>
      <c r="F61" s="231"/>
      <c r="G61" s="12">
        <v>54</v>
      </c>
      <c r="H61" s="48">
        <f>H14+H48+H58+H59</f>
        <v>14047200</v>
      </c>
      <c r="I61" s="48">
        <f t="shared" ref="I61:K61" si="1">I14+I48+I58+I59</f>
        <v>7326767</v>
      </c>
      <c r="J61" s="48">
        <f t="shared" si="1"/>
        <v>13324041</v>
      </c>
      <c r="K61" s="48">
        <f t="shared" si="1"/>
        <v>6958743</v>
      </c>
    </row>
    <row r="62" spans="1:11" ht="12.75" customHeight="1" x14ac:dyDescent="0.2">
      <c r="A62" s="231" t="s">
        <v>363</v>
      </c>
      <c r="B62" s="231"/>
      <c r="C62" s="231"/>
      <c r="D62" s="231"/>
      <c r="E62" s="231"/>
      <c r="F62" s="231"/>
      <c r="G62" s="12">
        <v>55</v>
      </c>
      <c r="H62" s="48">
        <f>H60-H61</f>
        <v>968819</v>
      </c>
      <c r="I62" s="48">
        <f t="shared" ref="I62:K62" si="2">I60-I61</f>
        <v>601024</v>
      </c>
      <c r="J62" s="48">
        <f t="shared" si="2"/>
        <v>842688</v>
      </c>
      <c r="K62" s="48">
        <f t="shared" si="2"/>
        <v>702045</v>
      </c>
    </row>
    <row r="63" spans="1:11" ht="12.75" customHeight="1" x14ac:dyDescent="0.2">
      <c r="A63" s="232" t="s">
        <v>364</v>
      </c>
      <c r="B63" s="232"/>
      <c r="C63" s="232"/>
      <c r="D63" s="232"/>
      <c r="E63" s="232"/>
      <c r="F63" s="232"/>
      <c r="G63" s="12">
        <v>56</v>
      </c>
      <c r="H63" s="48">
        <f>+IF((H60-H61)&gt;0,(H60-H61),0)</f>
        <v>968819</v>
      </c>
      <c r="I63" s="48">
        <f t="shared" ref="I63:K63" si="3">+IF((I60-I61)&gt;0,(I60-I61),0)</f>
        <v>601024</v>
      </c>
      <c r="J63" s="48">
        <f t="shared" si="3"/>
        <v>842688</v>
      </c>
      <c r="K63" s="48">
        <f t="shared" si="3"/>
        <v>702045</v>
      </c>
    </row>
    <row r="64" spans="1:11" ht="12.75" customHeight="1" x14ac:dyDescent="0.2">
      <c r="A64" s="232" t="s">
        <v>365</v>
      </c>
      <c r="B64" s="232"/>
      <c r="C64" s="232"/>
      <c r="D64" s="232"/>
      <c r="E64" s="232"/>
      <c r="F64" s="232"/>
      <c r="G64" s="12">
        <v>57</v>
      </c>
      <c r="H64" s="48">
        <f>+IF((H60-H61)&lt;0,(H60-H61),0)</f>
        <v>0</v>
      </c>
      <c r="I64" s="48">
        <f t="shared" ref="I64:K64" si="4">+IF((I60-I61)&lt;0,(I60-I61),0)</f>
        <v>0</v>
      </c>
      <c r="J64" s="48">
        <f t="shared" si="4"/>
        <v>0</v>
      </c>
      <c r="K64" s="48">
        <f t="shared" si="4"/>
        <v>0</v>
      </c>
    </row>
    <row r="65" spans="1:11" ht="12.75" customHeight="1" x14ac:dyDescent="0.2">
      <c r="A65" s="233" t="s">
        <v>111</v>
      </c>
      <c r="B65" s="233"/>
      <c r="C65" s="233"/>
      <c r="D65" s="233"/>
      <c r="E65" s="233"/>
      <c r="F65" s="233"/>
      <c r="G65" s="11">
        <v>58</v>
      </c>
      <c r="H65" s="49">
        <v>0</v>
      </c>
      <c r="I65" s="49">
        <v>0</v>
      </c>
      <c r="J65" s="49">
        <v>0</v>
      </c>
      <c r="K65" s="49">
        <v>0</v>
      </c>
    </row>
    <row r="66" spans="1:11" ht="12.75" customHeight="1" x14ac:dyDescent="0.2">
      <c r="A66" s="231" t="s">
        <v>366</v>
      </c>
      <c r="B66" s="231"/>
      <c r="C66" s="231"/>
      <c r="D66" s="231"/>
      <c r="E66" s="231"/>
      <c r="F66" s="231"/>
      <c r="G66" s="12">
        <v>59</v>
      </c>
      <c r="H66" s="48">
        <f>H62-H65</f>
        <v>968819</v>
      </c>
      <c r="I66" s="48">
        <f t="shared" ref="I66:K66" si="5">I62-I65</f>
        <v>601024</v>
      </c>
      <c r="J66" s="48">
        <f t="shared" si="5"/>
        <v>842688</v>
      </c>
      <c r="K66" s="48">
        <f t="shared" si="5"/>
        <v>702045</v>
      </c>
    </row>
    <row r="67" spans="1:11" ht="12.75" customHeight="1" x14ac:dyDescent="0.2">
      <c r="A67" s="232" t="s">
        <v>367</v>
      </c>
      <c r="B67" s="232"/>
      <c r="C67" s="232"/>
      <c r="D67" s="232"/>
      <c r="E67" s="232"/>
      <c r="F67" s="232"/>
      <c r="G67" s="12">
        <v>60</v>
      </c>
      <c r="H67" s="48">
        <f>+IF((H62-H65)&gt;0,(H62-H65),0)</f>
        <v>968819</v>
      </c>
      <c r="I67" s="48">
        <f t="shared" ref="I67:K67" si="6">+IF((I62-I65)&gt;0,(I62-I65),0)</f>
        <v>601024</v>
      </c>
      <c r="J67" s="48">
        <f t="shared" si="6"/>
        <v>842688</v>
      </c>
      <c r="K67" s="48">
        <f t="shared" si="6"/>
        <v>702045</v>
      </c>
    </row>
    <row r="68" spans="1:11" ht="12.75" customHeight="1" x14ac:dyDescent="0.2">
      <c r="A68" s="232" t="s">
        <v>368</v>
      </c>
      <c r="B68" s="232"/>
      <c r="C68" s="232"/>
      <c r="D68" s="232"/>
      <c r="E68" s="232"/>
      <c r="F68" s="232"/>
      <c r="G68" s="12">
        <v>61</v>
      </c>
      <c r="H68" s="48">
        <f>+IF((H62-H65)&lt;0,(H62-H65),0)</f>
        <v>0</v>
      </c>
      <c r="I68" s="48">
        <f t="shared" ref="I68:K68" si="7">+IF((I62-I65)&lt;0,(I62-I65),0)</f>
        <v>0</v>
      </c>
      <c r="J68" s="48">
        <f t="shared" si="7"/>
        <v>0</v>
      </c>
      <c r="K68" s="48">
        <f t="shared" si="7"/>
        <v>0</v>
      </c>
    </row>
    <row r="69" spans="1:11" x14ac:dyDescent="0.2">
      <c r="A69" s="225" t="s">
        <v>152</v>
      </c>
      <c r="B69" s="225"/>
      <c r="C69" s="225"/>
      <c r="D69" s="225"/>
      <c r="E69" s="225"/>
      <c r="F69" s="225"/>
      <c r="G69" s="226"/>
      <c r="H69" s="226"/>
      <c r="I69" s="226"/>
      <c r="J69" s="227"/>
      <c r="K69" s="227"/>
    </row>
    <row r="70" spans="1:11" ht="22.15" customHeight="1" x14ac:dyDescent="0.2">
      <c r="A70" s="231" t="s">
        <v>369</v>
      </c>
      <c r="B70" s="231"/>
      <c r="C70" s="231"/>
      <c r="D70" s="231"/>
      <c r="E70" s="231"/>
      <c r="F70" s="231"/>
      <c r="G70" s="12">
        <v>62</v>
      </c>
      <c r="H70" s="48">
        <f>H71-H72</f>
        <v>0</v>
      </c>
      <c r="I70" s="48">
        <f>I71-I72</f>
        <v>0</v>
      </c>
      <c r="J70" s="48">
        <f>J71-J72</f>
        <v>0</v>
      </c>
      <c r="K70" s="48">
        <f>K71-K72</f>
        <v>0</v>
      </c>
    </row>
    <row r="71" spans="1:11" ht="12.75" customHeight="1" x14ac:dyDescent="0.2">
      <c r="A71" s="224" t="s">
        <v>153</v>
      </c>
      <c r="B71" s="224"/>
      <c r="C71" s="224"/>
      <c r="D71" s="224"/>
      <c r="E71" s="224"/>
      <c r="F71" s="224"/>
      <c r="G71" s="11">
        <v>63</v>
      </c>
      <c r="H71" s="49">
        <v>0</v>
      </c>
      <c r="I71" s="49">
        <v>0</v>
      </c>
      <c r="J71" s="49">
        <v>0</v>
      </c>
      <c r="K71" s="49">
        <v>0</v>
      </c>
    </row>
    <row r="72" spans="1:11" ht="12.75" customHeight="1" x14ac:dyDescent="0.2">
      <c r="A72" s="224" t="s">
        <v>154</v>
      </c>
      <c r="B72" s="224"/>
      <c r="C72" s="224"/>
      <c r="D72" s="224"/>
      <c r="E72" s="224"/>
      <c r="F72" s="224"/>
      <c r="G72" s="11">
        <v>64</v>
      </c>
      <c r="H72" s="49">
        <v>0</v>
      </c>
      <c r="I72" s="49">
        <v>0</v>
      </c>
      <c r="J72" s="49">
        <v>0</v>
      </c>
      <c r="K72" s="49">
        <v>0</v>
      </c>
    </row>
    <row r="73" spans="1:11" ht="12.75" customHeight="1" x14ac:dyDescent="0.2">
      <c r="A73" s="233" t="s">
        <v>155</v>
      </c>
      <c r="B73" s="233"/>
      <c r="C73" s="233"/>
      <c r="D73" s="233"/>
      <c r="E73" s="233"/>
      <c r="F73" s="233"/>
      <c r="G73" s="11">
        <v>65</v>
      </c>
      <c r="H73" s="49">
        <v>0</v>
      </c>
      <c r="I73" s="49">
        <v>0</v>
      </c>
      <c r="J73" s="49">
        <v>0</v>
      </c>
      <c r="K73" s="49">
        <v>0</v>
      </c>
    </row>
    <row r="74" spans="1:11" ht="12.75" customHeight="1" x14ac:dyDescent="0.2">
      <c r="A74" s="232" t="s">
        <v>370</v>
      </c>
      <c r="B74" s="232"/>
      <c r="C74" s="232"/>
      <c r="D74" s="232"/>
      <c r="E74" s="232"/>
      <c r="F74" s="232"/>
      <c r="G74" s="12">
        <v>66</v>
      </c>
      <c r="H74" s="71">
        <v>0</v>
      </c>
      <c r="I74" s="71">
        <v>0</v>
      </c>
      <c r="J74" s="71">
        <v>0</v>
      </c>
      <c r="K74" s="71">
        <v>0</v>
      </c>
    </row>
    <row r="75" spans="1:11" ht="12.75" customHeight="1" x14ac:dyDescent="0.2">
      <c r="A75" s="232" t="s">
        <v>371</v>
      </c>
      <c r="B75" s="232"/>
      <c r="C75" s="232"/>
      <c r="D75" s="232"/>
      <c r="E75" s="232"/>
      <c r="F75" s="232"/>
      <c r="G75" s="12">
        <v>67</v>
      </c>
      <c r="H75" s="71">
        <v>0</v>
      </c>
      <c r="I75" s="71">
        <v>0</v>
      </c>
      <c r="J75" s="71">
        <v>0</v>
      </c>
      <c r="K75" s="71">
        <v>0</v>
      </c>
    </row>
    <row r="76" spans="1:11" x14ac:dyDescent="0.2">
      <c r="A76" s="225" t="s">
        <v>156</v>
      </c>
      <c r="B76" s="225"/>
      <c r="C76" s="225"/>
      <c r="D76" s="225"/>
      <c r="E76" s="225"/>
      <c r="F76" s="225"/>
      <c r="G76" s="226"/>
      <c r="H76" s="226"/>
      <c r="I76" s="226"/>
      <c r="J76" s="227"/>
      <c r="K76" s="227"/>
    </row>
    <row r="77" spans="1:11" ht="12.75" customHeight="1" x14ac:dyDescent="0.2">
      <c r="A77" s="231" t="s">
        <v>372</v>
      </c>
      <c r="B77" s="231"/>
      <c r="C77" s="231"/>
      <c r="D77" s="231"/>
      <c r="E77" s="231"/>
      <c r="F77" s="231"/>
      <c r="G77" s="12">
        <v>68</v>
      </c>
      <c r="H77" s="71">
        <v>0</v>
      </c>
      <c r="I77" s="71">
        <v>0</v>
      </c>
      <c r="J77" s="71">
        <v>0</v>
      </c>
      <c r="K77" s="71">
        <v>0</v>
      </c>
    </row>
    <row r="78" spans="1:11" ht="12.75" customHeight="1" x14ac:dyDescent="0.2">
      <c r="A78" s="230" t="s">
        <v>373</v>
      </c>
      <c r="B78" s="230"/>
      <c r="C78" s="230"/>
      <c r="D78" s="230"/>
      <c r="E78" s="230"/>
      <c r="F78" s="230"/>
      <c r="G78" s="42">
        <v>69</v>
      </c>
      <c r="H78" s="50">
        <v>0</v>
      </c>
      <c r="I78" s="50">
        <v>0</v>
      </c>
      <c r="J78" s="50">
        <v>0</v>
      </c>
      <c r="K78" s="50">
        <v>0</v>
      </c>
    </row>
    <row r="79" spans="1:11" ht="12.75" customHeight="1" x14ac:dyDescent="0.2">
      <c r="A79" s="230" t="s">
        <v>374</v>
      </c>
      <c r="B79" s="230"/>
      <c r="C79" s="230"/>
      <c r="D79" s="230"/>
      <c r="E79" s="230"/>
      <c r="F79" s="230"/>
      <c r="G79" s="42">
        <v>70</v>
      </c>
      <c r="H79" s="50">
        <v>0</v>
      </c>
      <c r="I79" s="50">
        <v>0</v>
      </c>
      <c r="J79" s="50">
        <v>0</v>
      </c>
      <c r="K79" s="50">
        <v>0</v>
      </c>
    </row>
    <row r="80" spans="1:11" ht="12.75" customHeight="1" x14ac:dyDescent="0.2">
      <c r="A80" s="231" t="s">
        <v>375</v>
      </c>
      <c r="B80" s="231"/>
      <c r="C80" s="231"/>
      <c r="D80" s="231"/>
      <c r="E80" s="231"/>
      <c r="F80" s="231"/>
      <c r="G80" s="12">
        <v>71</v>
      </c>
      <c r="H80" s="71">
        <v>0</v>
      </c>
      <c r="I80" s="71">
        <v>0</v>
      </c>
      <c r="J80" s="71">
        <v>0</v>
      </c>
      <c r="K80" s="71">
        <v>0</v>
      </c>
    </row>
    <row r="81" spans="1:11" ht="12.75" customHeight="1" x14ac:dyDescent="0.2">
      <c r="A81" s="231" t="s">
        <v>376</v>
      </c>
      <c r="B81" s="231"/>
      <c r="C81" s="231"/>
      <c r="D81" s="231"/>
      <c r="E81" s="231"/>
      <c r="F81" s="231"/>
      <c r="G81" s="12">
        <v>72</v>
      </c>
      <c r="H81" s="71">
        <v>0</v>
      </c>
      <c r="I81" s="71">
        <v>0</v>
      </c>
      <c r="J81" s="71">
        <v>0</v>
      </c>
      <c r="K81" s="71">
        <v>0</v>
      </c>
    </row>
    <row r="82" spans="1:11" ht="12.75" customHeight="1" x14ac:dyDescent="0.2">
      <c r="A82" s="232" t="s">
        <v>377</v>
      </c>
      <c r="B82" s="232"/>
      <c r="C82" s="232"/>
      <c r="D82" s="232"/>
      <c r="E82" s="232"/>
      <c r="F82" s="232"/>
      <c r="G82" s="12">
        <v>73</v>
      </c>
      <c r="H82" s="71">
        <v>0</v>
      </c>
      <c r="I82" s="71">
        <v>0</v>
      </c>
      <c r="J82" s="71">
        <v>0</v>
      </c>
      <c r="K82" s="71">
        <v>0</v>
      </c>
    </row>
    <row r="83" spans="1:11" ht="12.75" customHeight="1" x14ac:dyDescent="0.2">
      <c r="A83" s="232" t="s">
        <v>378</v>
      </c>
      <c r="B83" s="232"/>
      <c r="C83" s="232"/>
      <c r="D83" s="232"/>
      <c r="E83" s="232"/>
      <c r="F83" s="232"/>
      <c r="G83" s="12">
        <v>74</v>
      </c>
      <c r="H83" s="71">
        <v>0</v>
      </c>
      <c r="I83" s="71">
        <v>0</v>
      </c>
      <c r="J83" s="71">
        <v>0</v>
      </c>
      <c r="K83" s="71">
        <v>0</v>
      </c>
    </row>
    <row r="84" spans="1:11" x14ac:dyDescent="0.2">
      <c r="A84" s="225" t="s">
        <v>112</v>
      </c>
      <c r="B84" s="225"/>
      <c r="C84" s="225"/>
      <c r="D84" s="225"/>
      <c r="E84" s="225"/>
      <c r="F84" s="225"/>
      <c r="G84" s="226"/>
      <c r="H84" s="226"/>
      <c r="I84" s="226"/>
      <c r="J84" s="227"/>
      <c r="K84" s="227"/>
    </row>
    <row r="85" spans="1:11" ht="12.75" customHeight="1" x14ac:dyDescent="0.2">
      <c r="A85" s="220" t="s">
        <v>379</v>
      </c>
      <c r="B85" s="220"/>
      <c r="C85" s="220"/>
      <c r="D85" s="220"/>
      <c r="E85" s="220"/>
      <c r="F85" s="220"/>
      <c r="G85" s="12">
        <v>75</v>
      </c>
      <c r="H85" s="51">
        <f>H86+H87</f>
        <v>0</v>
      </c>
      <c r="I85" s="51">
        <f>I86+I87</f>
        <v>0</v>
      </c>
      <c r="J85" s="51">
        <f>J86+J87</f>
        <v>0</v>
      </c>
      <c r="K85" s="51">
        <f>K86+K87</f>
        <v>0</v>
      </c>
    </row>
    <row r="86" spans="1:11" ht="12.75" customHeight="1" x14ac:dyDescent="0.2">
      <c r="A86" s="221" t="s">
        <v>157</v>
      </c>
      <c r="B86" s="221"/>
      <c r="C86" s="221"/>
      <c r="D86" s="221"/>
      <c r="E86" s="221"/>
      <c r="F86" s="221"/>
      <c r="G86" s="11">
        <v>76</v>
      </c>
      <c r="H86" s="52">
        <v>0</v>
      </c>
      <c r="I86" s="52">
        <v>0</v>
      </c>
      <c r="J86" s="52">
        <v>0</v>
      </c>
      <c r="K86" s="52">
        <v>0</v>
      </c>
    </row>
    <row r="87" spans="1:11" ht="12.75" customHeight="1" x14ac:dyDescent="0.2">
      <c r="A87" s="221" t="s">
        <v>158</v>
      </c>
      <c r="B87" s="221"/>
      <c r="C87" s="221"/>
      <c r="D87" s="221"/>
      <c r="E87" s="221"/>
      <c r="F87" s="221"/>
      <c r="G87" s="11">
        <v>77</v>
      </c>
      <c r="H87" s="52">
        <v>0</v>
      </c>
      <c r="I87" s="52">
        <v>0</v>
      </c>
      <c r="J87" s="52">
        <v>0</v>
      </c>
      <c r="K87" s="52">
        <v>0</v>
      </c>
    </row>
    <row r="88" spans="1:11" x14ac:dyDescent="0.2">
      <c r="A88" s="228" t="s">
        <v>114</v>
      </c>
      <c r="B88" s="228"/>
      <c r="C88" s="228"/>
      <c r="D88" s="228"/>
      <c r="E88" s="228"/>
      <c r="F88" s="228"/>
      <c r="G88" s="229"/>
      <c r="H88" s="229"/>
      <c r="I88" s="229"/>
      <c r="J88" s="227"/>
      <c r="K88" s="227"/>
    </row>
    <row r="89" spans="1:11" ht="12.75" customHeight="1" x14ac:dyDescent="0.2">
      <c r="A89" s="200" t="s">
        <v>159</v>
      </c>
      <c r="B89" s="200"/>
      <c r="C89" s="200"/>
      <c r="D89" s="200"/>
      <c r="E89" s="200"/>
      <c r="F89" s="200"/>
      <c r="G89" s="11">
        <v>78</v>
      </c>
      <c r="H89" s="52">
        <v>968819</v>
      </c>
      <c r="I89" s="52">
        <v>601024</v>
      </c>
      <c r="J89" s="52">
        <v>842688</v>
      </c>
      <c r="K89" s="52">
        <v>702045</v>
      </c>
    </row>
    <row r="90" spans="1:11" ht="24" customHeight="1" x14ac:dyDescent="0.2">
      <c r="A90" s="201" t="s">
        <v>435</v>
      </c>
      <c r="B90" s="201"/>
      <c r="C90" s="201"/>
      <c r="D90" s="201"/>
      <c r="E90" s="201"/>
      <c r="F90" s="201"/>
      <c r="G90" s="12">
        <v>79</v>
      </c>
      <c r="H90" s="69">
        <f>H91+H98</f>
        <v>0</v>
      </c>
      <c r="I90" s="69">
        <f>I91+I98</f>
        <v>0</v>
      </c>
      <c r="J90" s="69">
        <f t="shared" ref="J90:K90" si="8">J91+J98</f>
        <v>0</v>
      </c>
      <c r="K90" s="69">
        <f t="shared" si="8"/>
        <v>0</v>
      </c>
    </row>
    <row r="91" spans="1:11" ht="24" customHeight="1" x14ac:dyDescent="0.2">
      <c r="A91" s="222" t="s">
        <v>442</v>
      </c>
      <c r="B91" s="222"/>
      <c r="C91" s="222"/>
      <c r="D91" s="222"/>
      <c r="E91" s="222"/>
      <c r="F91" s="222"/>
      <c r="G91" s="12">
        <v>80</v>
      </c>
      <c r="H91" s="69">
        <f>SUM(H92:H96)</f>
        <v>0</v>
      </c>
      <c r="I91" s="69">
        <f>SUM(I92:I96)</f>
        <v>0</v>
      </c>
      <c r="J91" s="69">
        <f t="shared" ref="J91:K91" si="9">SUM(J92:J96)</f>
        <v>0</v>
      </c>
      <c r="K91" s="69">
        <f t="shared" si="9"/>
        <v>0</v>
      </c>
    </row>
    <row r="92" spans="1:11" ht="25.5" customHeight="1" x14ac:dyDescent="0.2">
      <c r="A92" s="224" t="s">
        <v>380</v>
      </c>
      <c r="B92" s="224"/>
      <c r="C92" s="224"/>
      <c r="D92" s="224"/>
      <c r="E92" s="224"/>
      <c r="F92" s="224"/>
      <c r="G92" s="12">
        <v>81</v>
      </c>
      <c r="H92" s="52">
        <v>0</v>
      </c>
      <c r="I92" s="52">
        <v>0</v>
      </c>
      <c r="J92" s="52">
        <v>0</v>
      </c>
      <c r="K92" s="52">
        <v>0</v>
      </c>
    </row>
    <row r="93" spans="1:11" ht="38.25" customHeight="1" x14ac:dyDescent="0.2">
      <c r="A93" s="224" t="s">
        <v>381</v>
      </c>
      <c r="B93" s="224"/>
      <c r="C93" s="224"/>
      <c r="D93" s="224"/>
      <c r="E93" s="224"/>
      <c r="F93" s="224"/>
      <c r="G93" s="12">
        <v>82</v>
      </c>
      <c r="H93" s="52">
        <v>0</v>
      </c>
      <c r="I93" s="52">
        <v>0</v>
      </c>
      <c r="J93" s="52">
        <v>0</v>
      </c>
      <c r="K93" s="52">
        <v>0</v>
      </c>
    </row>
    <row r="94" spans="1:11" ht="38.25" customHeight="1" x14ac:dyDescent="0.2">
      <c r="A94" s="224" t="s">
        <v>382</v>
      </c>
      <c r="B94" s="224"/>
      <c r="C94" s="224"/>
      <c r="D94" s="224"/>
      <c r="E94" s="224"/>
      <c r="F94" s="224"/>
      <c r="G94" s="12">
        <v>83</v>
      </c>
      <c r="H94" s="52">
        <v>0</v>
      </c>
      <c r="I94" s="52">
        <v>0</v>
      </c>
      <c r="J94" s="52">
        <v>0</v>
      </c>
      <c r="K94" s="52">
        <v>0</v>
      </c>
    </row>
    <row r="95" spans="1:11" x14ac:dyDescent="0.2">
      <c r="A95" s="224" t="s">
        <v>383</v>
      </c>
      <c r="B95" s="224"/>
      <c r="C95" s="224"/>
      <c r="D95" s="224"/>
      <c r="E95" s="224"/>
      <c r="F95" s="224"/>
      <c r="G95" s="12">
        <v>84</v>
      </c>
      <c r="H95" s="52">
        <v>0</v>
      </c>
      <c r="I95" s="52">
        <v>0</v>
      </c>
      <c r="J95" s="52">
        <v>0</v>
      </c>
      <c r="K95" s="52">
        <v>0</v>
      </c>
    </row>
    <row r="96" spans="1:11" x14ac:dyDescent="0.2">
      <c r="A96" s="224" t="s">
        <v>384</v>
      </c>
      <c r="B96" s="224"/>
      <c r="C96" s="224"/>
      <c r="D96" s="224"/>
      <c r="E96" s="224"/>
      <c r="F96" s="224"/>
      <c r="G96" s="12">
        <v>85</v>
      </c>
      <c r="H96" s="52">
        <v>0</v>
      </c>
      <c r="I96" s="52">
        <v>0</v>
      </c>
      <c r="J96" s="52">
        <v>0</v>
      </c>
      <c r="K96" s="52">
        <v>0</v>
      </c>
    </row>
    <row r="97" spans="1:11" ht="26.25" customHeight="1" x14ac:dyDescent="0.2">
      <c r="A97" s="224" t="s">
        <v>385</v>
      </c>
      <c r="B97" s="224"/>
      <c r="C97" s="224"/>
      <c r="D97" s="224"/>
      <c r="E97" s="224"/>
      <c r="F97" s="224"/>
      <c r="G97" s="12">
        <v>86</v>
      </c>
      <c r="H97" s="52">
        <v>0</v>
      </c>
      <c r="I97" s="52">
        <v>0</v>
      </c>
      <c r="J97" s="52">
        <v>0</v>
      </c>
      <c r="K97" s="52">
        <v>0</v>
      </c>
    </row>
    <row r="98" spans="1:11" ht="25.5" customHeight="1" x14ac:dyDescent="0.2">
      <c r="A98" s="222" t="s">
        <v>436</v>
      </c>
      <c r="B98" s="222"/>
      <c r="C98" s="222"/>
      <c r="D98" s="222"/>
      <c r="E98" s="222"/>
      <c r="F98" s="222"/>
      <c r="G98" s="12">
        <v>87</v>
      </c>
      <c r="H98" s="69">
        <f>SUM(H99:H106)</f>
        <v>0</v>
      </c>
      <c r="I98" s="69">
        <f>SUM(I99:I106)</f>
        <v>0</v>
      </c>
      <c r="J98" s="69">
        <f t="shared" ref="J98:K98" si="10">SUM(J99:J106)</f>
        <v>0</v>
      </c>
      <c r="K98" s="69">
        <f t="shared" si="10"/>
        <v>0</v>
      </c>
    </row>
    <row r="99" spans="1:11" x14ac:dyDescent="0.2">
      <c r="A99" s="223" t="s">
        <v>160</v>
      </c>
      <c r="B99" s="223"/>
      <c r="C99" s="223"/>
      <c r="D99" s="223"/>
      <c r="E99" s="223"/>
      <c r="F99" s="223"/>
      <c r="G99" s="11">
        <v>88</v>
      </c>
      <c r="H99" s="52">
        <v>0</v>
      </c>
      <c r="I99" s="52">
        <v>0</v>
      </c>
      <c r="J99" s="52">
        <v>0</v>
      </c>
      <c r="K99" s="52">
        <v>0</v>
      </c>
    </row>
    <row r="100" spans="1:11" ht="36" customHeight="1" x14ac:dyDescent="0.2">
      <c r="A100" s="224" t="s">
        <v>386</v>
      </c>
      <c r="B100" s="224"/>
      <c r="C100" s="224"/>
      <c r="D100" s="224"/>
      <c r="E100" s="224"/>
      <c r="F100" s="224"/>
      <c r="G100" s="11">
        <v>89</v>
      </c>
      <c r="H100" s="52">
        <v>0</v>
      </c>
      <c r="I100" s="52">
        <v>0</v>
      </c>
      <c r="J100" s="52">
        <v>0</v>
      </c>
      <c r="K100" s="52">
        <v>0</v>
      </c>
    </row>
    <row r="101" spans="1:11" ht="22.15" customHeight="1" x14ac:dyDescent="0.2">
      <c r="A101" s="223" t="s">
        <v>161</v>
      </c>
      <c r="B101" s="223"/>
      <c r="C101" s="223"/>
      <c r="D101" s="223"/>
      <c r="E101" s="223"/>
      <c r="F101" s="223"/>
      <c r="G101" s="11">
        <v>90</v>
      </c>
      <c r="H101" s="52">
        <v>0</v>
      </c>
      <c r="I101" s="52">
        <v>0</v>
      </c>
      <c r="J101" s="52">
        <v>0</v>
      </c>
      <c r="K101" s="52">
        <v>0</v>
      </c>
    </row>
    <row r="102" spans="1:11" ht="22.15" customHeight="1" x14ac:dyDescent="0.2">
      <c r="A102" s="223" t="s">
        <v>162</v>
      </c>
      <c r="B102" s="223"/>
      <c r="C102" s="223"/>
      <c r="D102" s="223"/>
      <c r="E102" s="223"/>
      <c r="F102" s="223"/>
      <c r="G102" s="11">
        <v>91</v>
      </c>
      <c r="H102" s="52">
        <v>0</v>
      </c>
      <c r="I102" s="52">
        <v>0</v>
      </c>
      <c r="J102" s="52">
        <v>0</v>
      </c>
      <c r="K102" s="52">
        <v>0</v>
      </c>
    </row>
    <row r="103" spans="1:11" ht="22.15" customHeight="1" x14ac:dyDescent="0.2">
      <c r="A103" s="223" t="s">
        <v>163</v>
      </c>
      <c r="B103" s="223"/>
      <c r="C103" s="223"/>
      <c r="D103" s="223"/>
      <c r="E103" s="223"/>
      <c r="F103" s="223"/>
      <c r="G103" s="11">
        <v>92</v>
      </c>
      <c r="H103" s="52">
        <v>0</v>
      </c>
      <c r="I103" s="52">
        <v>0</v>
      </c>
      <c r="J103" s="52">
        <v>0</v>
      </c>
      <c r="K103" s="52">
        <v>0</v>
      </c>
    </row>
    <row r="104" spans="1:11" ht="12.75" customHeight="1" x14ac:dyDescent="0.2">
      <c r="A104" s="224" t="s">
        <v>387</v>
      </c>
      <c r="B104" s="224"/>
      <c r="C104" s="224"/>
      <c r="D104" s="224"/>
      <c r="E104" s="224"/>
      <c r="F104" s="224"/>
      <c r="G104" s="11">
        <v>93</v>
      </c>
      <c r="H104" s="52">
        <v>0</v>
      </c>
      <c r="I104" s="52">
        <v>0</v>
      </c>
      <c r="J104" s="52">
        <v>0</v>
      </c>
      <c r="K104" s="52">
        <v>0</v>
      </c>
    </row>
    <row r="105" spans="1:11" ht="26.25" customHeight="1" x14ac:dyDescent="0.2">
      <c r="A105" s="224" t="s">
        <v>388</v>
      </c>
      <c r="B105" s="224"/>
      <c r="C105" s="224"/>
      <c r="D105" s="224"/>
      <c r="E105" s="224"/>
      <c r="F105" s="224"/>
      <c r="G105" s="11">
        <v>94</v>
      </c>
      <c r="H105" s="52">
        <v>0</v>
      </c>
      <c r="I105" s="52">
        <v>0</v>
      </c>
      <c r="J105" s="52">
        <v>0</v>
      </c>
      <c r="K105" s="52">
        <v>0</v>
      </c>
    </row>
    <row r="106" spans="1:11" x14ac:dyDescent="0.2">
      <c r="A106" s="224" t="s">
        <v>389</v>
      </c>
      <c r="B106" s="224"/>
      <c r="C106" s="224"/>
      <c r="D106" s="224"/>
      <c r="E106" s="224"/>
      <c r="F106" s="224"/>
      <c r="G106" s="11">
        <v>95</v>
      </c>
      <c r="H106" s="52">
        <v>0</v>
      </c>
      <c r="I106" s="52">
        <v>0</v>
      </c>
      <c r="J106" s="52">
        <v>0</v>
      </c>
      <c r="K106" s="52">
        <v>0</v>
      </c>
    </row>
    <row r="107" spans="1:11" ht="24.75" customHeight="1" x14ac:dyDescent="0.2">
      <c r="A107" s="224" t="s">
        <v>390</v>
      </c>
      <c r="B107" s="224"/>
      <c r="C107" s="224"/>
      <c r="D107" s="224"/>
      <c r="E107" s="224"/>
      <c r="F107" s="224"/>
      <c r="G107" s="11">
        <v>96</v>
      </c>
      <c r="H107" s="52">
        <v>0</v>
      </c>
      <c r="I107" s="52">
        <v>0</v>
      </c>
      <c r="J107" s="52">
        <v>0</v>
      </c>
      <c r="K107" s="52">
        <v>0</v>
      </c>
    </row>
    <row r="108" spans="1:11" ht="22.9" customHeight="1" x14ac:dyDescent="0.2">
      <c r="A108" s="201" t="s">
        <v>437</v>
      </c>
      <c r="B108" s="201"/>
      <c r="C108" s="201"/>
      <c r="D108" s="201"/>
      <c r="E108" s="201"/>
      <c r="F108" s="201"/>
      <c r="G108" s="12">
        <v>97</v>
      </c>
      <c r="H108" s="69">
        <f>H91+H98-H107-H97</f>
        <v>0</v>
      </c>
      <c r="I108" s="69">
        <f>I91+I98-I107-I97</f>
        <v>0</v>
      </c>
      <c r="J108" s="69">
        <f t="shared" ref="J108:K108" si="11">J91+J98-J107-J97</f>
        <v>0</v>
      </c>
      <c r="K108" s="69">
        <f t="shared" si="11"/>
        <v>0</v>
      </c>
    </row>
    <row r="109" spans="1:11" ht="12.75" customHeight="1" x14ac:dyDescent="0.2">
      <c r="A109" s="201" t="s">
        <v>391</v>
      </c>
      <c r="B109" s="201"/>
      <c r="C109" s="201"/>
      <c r="D109" s="201"/>
      <c r="E109" s="201"/>
      <c r="F109" s="201"/>
      <c r="G109" s="12">
        <v>98</v>
      </c>
      <c r="H109" s="51">
        <f>H89+H108</f>
        <v>968819</v>
      </c>
      <c r="I109" s="51">
        <f>I89+I108</f>
        <v>601024</v>
      </c>
      <c r="J109" s="51">
        <f t="shared" ref="J109:K109" si="12">J89+J108</f>
        <v>842688</v>
      </c>
      <c r="K109" s="51">
        <f t="shared" si="12"/>
        <v>702045</v>
      </c>
    </row>
    <row r="110" spans="1:11" x14ac:dyDescent="0.2">
      <c r="A110" s="225" t="s">
        <v>164</v>
      </c>
      <c r="B110" s="225"/>
      <c r="C110" s="225"/>
      <c r="D110" s="225"/>
      <c r="E110" s="225"/>
      <c r="F110" s="225"/>
      <c r="G110" s="226"/>
      <c r="H110" s="226"/>
      <c r="I110" s="226"/>
      <c r="J110" s="227"/>
      <c r="K110" s="227"/>
    </row>
    <row r="111" spans="1:11" ht="12.75" customHeight="1" x14ac:dyDescent="0.2">
      <c r="A111" s="220" t="s">
        <v>392</v>
      </c>
      <c r="B111" s="220"/>
      <c r="C111" s="220"/>
      <c r="D111" s="220"/>
      <c r="E111" s="220"/>
      <c r="F111" s="220"/>
      <c r="G111" s="12">
        <v>99</v>
      </c>
      <c r="H111" s="51">
        <f>H112+H113</f>
        <v>0</v>
      </c>
      <c r="I111" s="51">
        <f>I112+I113</f>
        <v>0</v>
      </c>
      <c r="J111" s="51">
        <f>J112+J113</f>
        <v>0</v>
      </c>
      <c r="K111" s="51">
        <f>K112+K113</f>
        <v>0</v>
      </c>
    </row>
    <row r="112" spans="1:11" ht="12.75" customHeight="1" x14ac:dyDescent="0.2">
      <c r="A112" s="221" t="s">
        <v>113</v>
      </c>
      <c r="B112" s="221"/>
      <c r="C112" s="221"/>
      <c r="D112" s="221"/>
      <c r="E112" s="221"/>
      <c r="F112" s="221"/>
      <c r="G112" s="11">
        <v>100</v>
      </c>
      <c r="H112" s="52">
        <v>0</v>
      </c>
      <c r="I112" s="52">
        <v>0</v>
      </c>
      <c r="J112" s="52">
        <v>0</v>
      </c>
      <c r="K112" s="52">
        <v>0</v>
      </c>
    </row>
    <row r="113" spans="1:11" ht="12.75" customHeight="1" x14ac:dyDescent="0.2">
      <c r="A113" s="221" t="s">
        <v>165</v>
      </c>
      <c r="B113" s="221"/>
      <c r="C113" s="221"/>
      <c r="D113" s="221"/>
      <c r="E113" s="221"/>
      <c r="F113" s="221"/>
      <c r="G113" s="11">
        <v>101</v>
      </c>
      <c r="H113" s="52">
        <v>0</v>
      </c>
      <c r="I113" s="52">
        <v>0</v>
      </c>
      <c r="J113" s="52">
        <v>0</v>
      </c>
      <c r="K113" s="52">
        <v>0</v>
      </c>
    </row>
  </sheetData>
  <sheetProtection algorithmName="SHA-512" hashValue="THaRX+9GP8I0mLgLvS/T6x5j8zE8X83JVlxZ7uunNm0jlwEOJ8hBs2dMRZ8xnCQOjC60YnK+rnPXjrhJiHtIKA==" saltValue="o0Ft/ybNbHuIoA1TlAUCFg==" spinCount="100000" sheet="1" objects="1" scenarios="1"/>
  <mergeCells count="115">
    <mergeCell ref="A1:I1"/>
    <mergeCell ref="A2:I2"/>
    <mergeCell ref="A3:K3"/>
    <mergeCell ref="A4:K4"/>
    <mergeCell ref="A5:F6"/>
    <mergeCell ref="G5:G6"/>
    <mergeCell ref="H5:I5"/>
    <mergeCell ref="J5:K5"/>
    <mergeCell ref="A13:F13"/>
    <mergeCell ref="A14:F14"/>
    <mergeCell ref="A15:F15"/>
    <mergeCell ref="A16:F16"/>
    <mergeCell ref="A17:F17"/>
    <mergeCell ref="A18:F18"/>
    <mergeCell ref="A7:F7"/>
    <mergeCell ref="A8:F8"/>
    <mergeCell ref="A9:F9"/>
    <mergeCell ref="A10:F10"/>
    <mergeCell ref="A11:F11"/>
    <mergeCell ref="A12:F12"/>
    <mergeCell ref="A25:F25"/>
    <mergeCell ref="A26:F26"/>
    <mergeCell ref="A27:F27"/>
    <mergeCell ref="A28:F28"/>
    <mergeCell ref="A29:F29"/>
    <mergeCell ref="A30:F30"/>
    <mergeCell ref="A19:F19"/>
    <mergeCell ref="A20:F20"/>
    <mergeCell ref="A21:F21"/>
    <mergeCell ref="A22:F22"/>
    <mergeCell ref="A23:F23"/>
    <mergeCell ref="A24:F24"/>
    <mergeCell ref="A37:F37"/>
    <mergeCell ref="A38:F38"/>
    <mergeCell ref="A39:F39"/>
    <mergeCell ref="A40:F40"/>
    <mergeCell ref="A41:F41"/>
    <mergeCell ref="A42:F42"/>
    <mergeCell ref="A31:F31"/>
    <mergeCell ref="A32:F32"/>
    <mergeCell ref="A33:F33"/>
    <mergeCell ref="A34:F34"/>
    <mergeCell ref="A35:F35"/>
    <mergeCell ref="A36:F36"/>
    <mergeCell ref="A49:F49"/>
    <mergeCell ref="A50:F50"/>
    <mergeCell ref="A51:F51"/>
    <mergeCell ref="A52:F52"/>
    <mergeCell ref="A53:F53"/>
    <mergeCell ref="A54:F54"/>
    <mergeCell ref="A43:F43"/>
    <mergeCell ref="A44:F44"/>
    <mergeCell ref="A45:F45"/>
    <mergeCell ref="A46:F46"/>
    <mergeCell ref="A47:F47"/>
    <mergeCell ref="A48:F48"/>
    <mergeCell ref="A61:F61"/>
    <mergeCell ref="A62:F62"/>
    <mergeCell ref="A63:F63"/>
    <mergeCell ref="A64:F64"/>
    <mergeCell ref="A65:F65"/>
    <mergeCell ref="A66:F66"/>
    <mergeCell ref="A55:F55"/>
    <mergeCell ref="A56:F56"/>
    <mergeCell ref="A57:F57"/>
    <mergeCell ref="A58:F58"/>
    <mergeCell ref="A59:F59"/>
    <mergeCell ref="A60:F60"/>
    <mergeCell ref="A73:F73"/>
    <mergeCell ref="A74:F74"/>
    <mergeCell ref="A75:F75"/>
    <mergeCell ref="A76:K76"/>
    <mergeCell ref="A77:F77"/>
    <mergeCell ref="A78:F78"/>
    <mergeCell ref="A67:F67"/>
    <mergeCell ref="A68:F68"/>
    <mergeCell ref="A69:K69"/>
    <mergeCell ref="A70:F70"/>
    <mergeCell ref="A71:F71"/>
    <mergeCell ref="A72:F72"/>
    <mergeCell ref="A85:F85"/>
    <mergeCell ref="A86:F86"/>
    <mergeCell ref="A87:F87"/>
    <mergeCell ref="A88:K88"/>
    <mergeCell ref="A89:F89"/>
    <mergeCell ref="A90:F90"/>
    <mergeCell ref="A79:F79"/>
    <mergeCell ref="A80:F80"/>
    <mergeCell ref="A81:F81"/>
    <mergeCell ref="A82:F82"/>
    <mergeCell ref="A83:F83"/>
    <mergeCell ref="A84:K84"/>
    <mergeCell ref="A111:F111"/>
    <mergeCell ref="A112:F112"/>
    <mergeCell ref="A113:F113"/>
    <mergeCell ref="A91:F91"/>
    <mergeCell ref="A99:F99"/>
    <mergeCell ref="A93:F93"/>
    <mergeCell ref="A94:F94"/>
    <mergeCell ref="A95:F95"/>
    <mergeCell ref="A96:F96"/>
    <mergeCell ref="A97:F97"/>
    <mergeCell ref="A104:F104"/>
    <mergeCell ref="A105:F105"/>
    <mergeCell ref="A108:F108"/>
    <mergeCell ref="A109:F109"/>
    <mergeCell ref="A110:K110"/>
    <mergeCell ref="A106:F106"/>
    <mergeCell ref="A107:F107"/>
    <mergeCell ref="A92:F92"/>
    <mergeCell ref="A100:F100"/>
    <mergeCell ref="A101:F101"/>
    <mergeCell ref="A102:F102"/>
    <mergeCell ref="A103:F103"/>
    <mergeCell ref="A98:F98"/>
  </mergeCells>
  <dataValidations count="5">
    <dataValidation type="whole" operator="greaterThanOrEqual" allowBlank="1" showInputMessage="1" showErrorMessage="1" errorTitle="Pogrešan upis" error="Dopušten je upis samo pozitivnih cjelobrojnih vrijednosti" sqref="H71:K72 H78:K79 H16:K25 H82:K83 H74:K75 H55:K61 H8:K14 H36:K53 H63:K64 H67:K68">
      <formula1>0</formula1>
    </dataValidation>
    <dataValidation type="whole" operator="notEqual" allowBlank="1" showInputMessage="1" showErrorMessage="1" errorTitle="Pogrešan upis" error="Dopušten je upis samo cjelobrojnih vrijednosti" sqref="H15:K15 H26:K35 H54:K54 H111:K113 H62:K62 H70:K70 H73:K73 H77:K77 H80:K81 H85:K87 H65:K66 H89:K109">
      <formula1>999999999999</formula1>
    </dataValidation>
    <dataValidation type="whole" operator="notEqual" allowBlank="1" showInputMessage="1" showErrorMessage="1" errorTitle="Pogrešan unos" error="Mogu se unijeti samo cjelobrojne vrijednosti."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Pogrešan unos" error="Mogu se unijeti samo cjelobrojne pozitivne ili negativne vrijednosti."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greaterThanOrEqual" allowBlank="1" showInputMessage="1" showErrorMessage="1" errorTitle="Pogrešan unos" error="Mogu se unijeti samo cjelobrojne pozitivne vrijednosti."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zoomScaleNormal="100" zoomScaleSheetLayoutView="100" workbookViewId="0">
      <selection sqref="A1:I1"/>
    </sheetView>
  </sheetViews>
  <sheetFormatPr defaultColWidth="9.140625" defaultRowHeight="12.75" x14ac:dyDescent="0.2"/>
  <cols>
    <col min="1" max="7" width="9.140625" style="14"/>
    <col min="8" max="9" width="30.28515625" style="23" customWidth="1"/>
    <col min="10" max="16384" width="9.140625" style="14"/>
  </cols>
  <sheetData>
    <row r="1" spans="1:9" x14ac:dyDescent="0.2">
      <c r="A1" s="256" t="s">
        <v>166</v>
      </c>
      <c r="B1" s="257"/>
      <c r="C1" s="257"/>
      <c r="D1" s="257"/>
      <c r="E1" s="257"/>
      <c r="F1" s="257"/>
      <c r="G1" s="257"/>
      <c r="H1" s="257"/>
      <c r="I1" s="257"/>
    </row>
    <row r="2" spans="1:9" x14ac:dyDescent="0.2">
      <c r="A2" s="258" t="s">
        <v>463</v>
      </c>
      <c r="B2" s="209"/>
      <c r="C2" s="209"/>
      <c r="D2" s="209"/>
      <c r="E2" s="209"/>
      <c r="F2" s="209"/>
      <c r="G2" s="209"/>
      <c r="H2" s="209"/>
      <c r="I2" s="209"/>
    </row>
    <row r="3" spans="1:9" x14ac:dyDescent="0.2">
      <c r="A3" s="260" t="s">
        <v>446</v>
      </c>
      <c r="B3" s="261"/>
      <c r="C3" s="261"/>
      <c r="D3" s="261"/>
      <c r="E3" s="261"/>
      <c r="F3" s="261"/>
      <c r="G3" s="261"/>
      <c r="H3" s="261"/>
      <c r="I3" s="261"/>
    </row>
    <row r="4" spans="1:9" x14ac:dyDescent="0.2">
      <c r="A4" s="259" t="s">
        <v>461</v>
      </c>
      <c r="B4" s="213"/>
      <c r="C4" s="213"/>
      <c r="D4" s="213"/>
      <c r="E4" s="213"/>
      <c r="F4" s="213"/>
      <c r="G4" s="213"/>
      <c r="H4" s="213"/>
      <c r="I4" s="214"/>
    </row>
    <row r="5" spans="1:9" ht="23.25" x14ac:dyDescent="0.2">
      <c r="A5" s="262" t="s">
        <v>2</v>
      </c>
      <c r="B5" s="218"/>
      <c r="C5" s="218"/>
      <c r="D5" s="218"/>
      <c r="E5" s="218"/>
      <c r="F5" s="218"/>
      <c r="G5" s="60" t="s">
        <v>103</v>
      </c>
      <c r="H5" s="61" t="s">
        <v>301</v>
      </c>
      <c r="I5" s="61" t="s">
        <v>279</v>
      </c>
    </row>
    <row r="6" spans="1:9" x14ac:dyDescent="0.2">
      <c r="A6" s="263">
        <v>1</v>
      </c>
      <c r="B6" s="218"/>
      <c r="C6" s="218"/>
      <c r="D6" s="218"/>
      <c r="E6" s="218"/>
      <c r="F6" s="218"/>
      <c r="G6" s="62">
        <v>2</v>
      </c>
      <c r="H6" s="61" t="s">
        <v>167</v>
      </c>
      <c r="I6" s="61" t="s">
        <v>168</v>
      </c>
    </row>
    <row r="7" spans="1:9" x14ac:dyDescent="0.2">
      <c r="A7" s="253" t="s">
        <v>169</v>
      </c>
      <c r="B7" s="253"/>
      <c r="C7" s="253"/>
      <c r="D7" s="253"/>
      <c r="E7" s="253"/>
      <c r="F7" s="253"/>
      <c r="G7" s="253"/>
      <c r="H7" s="253"/>
      <c r="I7" s="253"/>
    </row>
    <row r="8" spans="1:9" ht="12.75" customHeight="1" x14ac:dyDescent="0.2">
      <c r="A8" s="199" t="s">
        <v>170</v>
      </c>
      <c r="B8" s="199"/>
      <c r="C8" s="199"/>
      <c r="D8" s="199"/>
      <c r="E8" s="199"/>
      <c r="F8" s="199"/>
      <c r="G8" s="63">
        <v>1</v>
      </c>
      <c r="H8" s="64">
        <v>968819</v>
      </c>
      <c r="I8" s="64">
        <v>842688</v>
      </c>
    </row>
    <row r="9" spans="1:9" ht="12.75" customHeight="1" x14ac:dyDescent="0.2">
      <c r="A9" s="255" t="s">
        <v>171</v>
      </c>
      <c r="B9" s="255"/>
      <c r="C9" s="255"/>
      <c r="D9" s="255"/>
      <c r="E9" s="255"/>
      <c r="F9" s="255"/>
      <c r="G9" s="65">
        <v>2</v>
      </c>
      <c r="H9" s="66">
        <f>H10+H11+H12+H13+H14+H15+H16+H17</f>
        <v>874748</v>
      </c>
      <c r="I9" s="66">
        <f>I10+I11+I12+I13+I14+I15+I16+I17</f>
        <v>928616</v>
      </c>
    </row>
    <row r="10" spans="1:9" ht="12.75" customHeight="1" x14ac:dyDescent="0.2">
      <c r="A10" s="234" t="s">
        <v>172</v>
      </c>
      <c r="B10" s="234"/>
      <c r="C10" s="234"/>
      <c r="D10" s="234"/>
      <c r="E10" s="234"/>
      <c r="F10" s="234"/>
      <c r="G10" s="63">
        <v>3</v>
      </c>
      <c r="H10" s="64">
        <v>874748</v>
      </c>
      <c r="I10" s="64">
        <v>932816</v>
      </c>
    </row>
    <row r="11" spans="1:9" ht="22.15" customHeight="1" x14ac:dyDescent="0.2">
      <c r="A11" s="234" t="s">
        <v>173</v>
      </c>
      <c r="B11" s="234"/>
      <c r="C11" s="234"/>
      <c r="D11" s="234"/>
      <c r="E11" s="234"/>
      <c r="F11" s="234"/>
      <c r="G11" s="63">
        <v>4</v>
      </c>
      <c r="H11" s="64">
        <v>0</v>
      </c>
      <c r="I11" s="64">
        <v>0</v>
      </c>
    </row>
    <row r="12" spans="1:9" ht="23.45" customHeight="1" x14ac:dyDescent="0.2">
      <c r="A12" s="234" t="s">
        <v>174</v>
      </c>
      <c r="B12" s="234"/>
      <c r="C12" s="234"/>
      <c r="D12" s="234"/>
      <c r="E12" s="234"/>
      <c r="F12" s="234"/>
      <c r="G12" s="63">
        <v>5</v>
      </c>
      <c r="H12" s="64">
        <v>0</v>
      </c>
      <c r="I12" s="64">
        <v>0</v>
      </c>
    </row>
    <row r="13" spans="1:9" ht="12.75" customHeight="1" x14ac:dyDescent="0.2">
      <c r="A13" s="234" t="s">
        <v>175</v>
      </c>
      <c r="B13" s="234"/>
      <c r="C13" s="234"/>
      <c r="D13" s="234"/>
      <c r="E13" s="234"/>
      <c r="F13" s="234"/>
      <c r="G13" s="63">
        <v>6</v>
      </c>
      <c r="H13" s="64">
        <v>0</v>
      </c>
      <c r="I13" s="64">
        <v>0</v>
      </c>
    </row>
    <row r="14" spans="1:9" ht="12.75" customHeight="1" x14ac:dyDescent="0.2">
      <c r="A14" s="234" t="s">
        <v>176</v>
      </c>
      <c r="B14" s="234"/>
      <c r="C14" s="234"/>
      <c r="D14" s="234"/>
      <c r="E14" s="234"/>
      <c r="F14" s="234"/>
      <c r="G14" s="63">
        <v>7</v>
      </c>
      <c r="H14" s="64">
        <v>0</v>
      </c>
      <c r="I14" s="64">
        <v>0</v>
      </c>
    </row>
    <row r="15" spans="1:9" ht="12.75" customHeight="1" x14ac:dyDescent="0.2">
      <c r="A15" s="234" t="s">
        <v>177</v>
      </c>
      <c r="B15" s="234"/>
      <c r="C15" s="234"/>
      <c r="D15" s="234"/>
      <c r="E15" s="234"/>
      <c r="F15" s="234"/>
      <c r="G15" s="63">
        <v>8</v>
      </c>
      <c r="H15" s="64">
        <v>0</v>
      </c>
      <c r="I15" s="64">
        <v>-4200</v>
      </c>
    </row>
    <row r="16" spans="1:9" ht="12.75" customHeight="1" x14ac:dyDescent="0.2">
      <c r="A16" s="234" t="s">
        <v>178</v>
      </c>
      <c r="B16" s="234"/>
      <c r="C16" s="234"/>
      <c r="D16" s="234"/>
      <c r="E16" s="234"/>
      <c r="F16" s="234"/>
      <c r="G16" s="63">
        <v>9</v>
      </c>
      <c r="H16" s="64">
        <v>0</v>
      </c>
      <c r="I16" s="64">
        <v>0</v>
      </c>
    </row>
    <row r="17" spans="1:9" ht="25.15" customHeight="1" x14ac:dyDescent="0.2">
      <c r="A17" s="234" t="s">
        <v>179</v>
      </c>
      <c r="B17" s="234"/>
      <c r="C17" s="234"/>
      <c r="D17" s="234"/>
      <c r="E17" s="234"/>
      <c r="F17" s="234"/>
      <c r="G17" s="63">
        <v>10</v>
      </c>
      <c r="H17" s="64">
        <v>0</v>
      </c>
      <c r="I17" s="64">
        <v>0</v>
      </c>
    </row>
    <row r="18" spans="1:9" ht="28.15" customHeight="1" x14ac:dyDescent="0.2">
      <c r="A18" s="251" t="s">
        <v>306</v>
      </c>
      <c r="B18" s="251"/>
      <c r="C18" s="251"/>
      <c r="D18" s="251"/>
      <c r="E18" s="251"/>
      <c r="F18" s="251"/>
      <c r="G18" s="65">
        <v>11</v>
      </c>
      <c r="H18" s="66">
        <f>H8+H9</f>
        <v>1843567</v>
      </c>
      <c r="I18" s="66">
        <f>I8+I9</f>
        <v>1771304</v>
      </c>
    </row>
    <row r="19" spans="1:9" ht="12.75" customHeight="1" x14ac:dyDescent="0.2">
      <c r="A19" s="255" t="s">
        <v>180</v>
      </c>
      <c r="B19" s="255"/>
      <c r="C19" s="255"/>
      <c r="D19" s="255"/>
      <c r="E19" s="255"/>
      <c r="F19" s="255"/>
      <c r="G19" s="65">
        <v>12</v>
      </c>
      <c r="H19" s="66">
        <f>H20+H21+H22+H23</f>
        <v>-906528</v>
      </c>
      <c r="I19" s="66">
        <f>I20+I21+I22+I23</f>
        <v>-341120</v>
      </c>
    </row>
    <row r="20" spans="1:9" ht="12.75" customHeight="1" x14ac:dyDescent="0.2">
      <c r="A20" s="234" t="s">
        <v>181</v>
      </c>
      <c r="B20" s="234"/>
      <c r="C20" s="234"/>
      <c r="D20" s="234"/>
      <c r="E20" s="234"/>
      <c r="F20" s="234"/>
      <c r="G20" s="63">
        <v>13</v>
      </c>
      <c r="H20" s="64">
        <v>-587484</v>
      </c>
      <c r="I20" s="64">
        <v>70173</v>
      </c>
    </row>
    <row r="21" spans="1:9" ht="12.75" customHeight="1" x14ac:dyDescent="0.2">
      <c r="A21" s="234" t="s">
        <v>182</v>
      </c>
      <c r="B21" s="234"/>
      <c r="C21" s="234"/>
      <c r="D21" s="234"/>
      <c r="E21" s="234"/>
      <c r="F21" s="234"/>
      <c r="G21" s="63">
        <v>14</v>
      </c>
      <c r="H21" s="64">
        <v>-38051</v>
      </c>
      <c r="I21" s="64">
        <v>205966</v>
      </c>
    </row>
    <row r="22" spans="1:9" ht="12.75" customHeight="1" x14ac:dyDescent="0.2">
      <c r="A22" s="234" t="s">
        <v>183</v>
      </c>
      <c r="B22" s="234"/>
      <c r="C22" s="234"/>
      <c r="D22" s="234"/>
      <c r="E22" s="234"/>
      <c r="F22" s="234"/>
      <c r="G22" s="63">
        <v>15</v>
      </c>
      <c r="H22" s="64">
        <v>-47540</v>
      </c>
      <c r="I22" s="64">
        <v>-136303</v>
      </c>
    </row>
    <row r="23" spans="1:9" ht="12.75" customHeight="1" x14ac:dyDescent="0.2">
      <c r="A23" s="234" t="s">
        <v>184</v>
      </c>
      <c r="B23" s="234"/>
      <c r="C23" s="234"/>
      <c r="D23" s="234"/>
      <c r="E23" s="234"/>
      <c r="F23" s="234"/>
      <c r="G23" s="63">
        <v>16</v>
      </c>
      <c r="H23" s="64">
        <v>-233453</v>
      </c>
      <c r="I23" s="64">
        <v>-480956</v>
      </c>
    </row>
    <row r="24" spans="1:9" ht="12.75" customHeight="1" x14ac:dyDescent="0.2">
      <c r="A24" s="251" t="s">
        <v>185</v>
      </c>
      <c r="B24" s="251"/>
      <c r="C24" s="251"/>
      <c r="D24" s="251"/>
      <c r="E24" s="251"/>
      <c r="F24" s="251"/>
      <c r="G24" s="65">
        <v>17</v>
      </c>
      <c r="H24" s="66">
        <f>H18+H19</f>
        <v>937039</v>
      </c>
      <c r="I24" s="66">
        <f>I18+I19</f>
        <v>1430184</v>
      </c>
    </row>
    <row r="25" spans="1:9" ht="12.75" customHeight="1" x14ac:dyDescent="0.2">
      <c r="A25" s="199" t="s">
        <v>186</v>
      </c>
      <c r="B25" s="199"/>
      <c r="C25" s="199"/>
      <c r="D25" s="199"/>
      <c r="E25" s="199"/>
      <c r="F25" s="199"/>
      <c r="G25" s="63">
        <v>18</v>
      </c>
      <c r="H25" s="64">
        <v>0</v>
      </c>
      <c r="I25" s="64">
        <v>0</v>
      </c>
    </row>
    <row r="26" spans="1:9" ht="12.75" customHeight="1" x14ac:dyDescent="0.2">
      <c r="A26" s="199" t="s">
        <v>187</v>
      </c>
      <c r="B26" s="199"/>
      <c r="C26" s="199"/>
      <c r="D26" s="199"/>
      <c r="E26" s="199"/>
      <c r="F26" s="199"/>
      <c r="G26" s="63">
        <v>19</v>
      </c>
      <c r="H26" s="64">
        <v>0</v>
      </c>
      <c r="I26" s="64">
        <v>0</v>
      </c>
    </row>
    <row r="27" spans="1:9" ht="25.9" customHeight="1" x14ac:dyDescent="0.2">
      <c r="A27" s="252" t="s">
        <v>188</v>
      </c>
      <c r="B27" s="252"/>
      <c r="C27" s="252"/>
      <c r="D27" s="252"/>
      <c r="E27" s="252"/>
      <c r="F27" s="252"/>
      <c r="G27" s="65">
        <v>20</v>
      </c>
      <c r="H27" s="66">
        <f>H24+H25+H26</f>
        <v>937039</v>
      </c>
      <c r="I27" s="66">
        <f>I24+I25+I26</f>
        <v>1430184</v>
      </c>
    </row>
    <row r="28" spans="1:9" x14ac:dyDescent="0.2">
      <c r="A28" s="253" t="s">
        <v>189</v>
      </c>
      <c r="B28" s="253"/>
      <c r="C28" s="253"/>
      <c r="D28" s="253"/>
      <c r="E28" s="253"/>
      <c r="F28" s="253"/>
      <c r="G28" s="253"/>
      <c r="H28" s="253"/>
      <c r="I28" s="253"/>
    </row>
    <row r="29" spans="1:9" ht="30.6" customHeight="1" x14ac:dyDescent="0.2">
      <c r="A29" s="199" t="s">
        <v>190</v>
      </c>
      <c r="B29" s="199"/>
      <c r="C29" s="199"/>
      <c r="D29" s="199"/>
      <c r="E29" s="199"/>
      <c r="F29" s="199"/>
      <c r="G29" s="63">
        <v>21</v>
      </c>
      <c r="H29" s="67">
        <v>0</v>
      </c>
      <c r="I29" s="67">
        <v>0</v>
      </c>
    </row>
    <row r="30" spans="1:9" ht="12.75" customHeight="1" x14ac:dyDescent="0.2">
      <c r="A30" s="199" t="s">
        <v>191</v>
      </c>
      <c r="B30" s="199"/>
      <c r="C30" s="199"/>
      <c r="D30" s="199"/>
      <c r="E30" s="199"/>
      <c r="F30" s="199"/>
      <c r="G30" s="63">
        <v>22</v>
      </c>
      <c r="H30" s="67">
        <v>0</v>
      </c>
      <c r="I30" s="67">
        <v>0</v>
      </c>
    </row>
    <row r="31" spans="1:9" ht="12.75" customHeight="1" x14ac:dyDescent="0.2">
      <c r="A31" s="199" t="s">
        <v>192</v>
      </c>
      <c r="B31" s="199"/>
      <c r="C31" s="199"/>
      <c r="D31" s="199"/>
      <c r="E31" s="199"/>
      <c r="F31" s="199"/>
      <c r="G31" s="63">
        <v>23</v>
      </c>
      <c r="H31" s="67">
        <v>0</v>
      </c>
      <c r="I31" s="67">
        <v>0</v>
      </c>
    </row>
    <row r="32" spans="1:9" ht="12.75" customHeight="1" x14ac:dyDescent="0.2">
      <c r="A32" s="199" t="s">
        <v>193</v>
      </c>
      <c r="B32" s="199"/>
      <c r="C32" s="199"/>
      <c r="D32" s="199"/>
      <c r="E32" s="199"/>
      <c r="F32" s="199"/>
      <c r="G32" s="63">
        <v>24</v>
      </c>
      <c r="H32" s="67">
        <v>0</v>
      </c>
      <c r="I32" s="67">
        <v>0</v>
      </c>
    </row>
    <row r="33" spans="1:9" ht="12.75" customHeight="1" x14ac:dyDescent="0.2">
      <c r="A33" s="199" t="s">
        <v>194</v>
      </c>
      <c r="B33" s="199"/>
      <c r="C33" s="199"/>
      <c r="D33" s="199"/>
      <c r="E33" s="199"/>
      <c r="F33" s="199"/>
      <c r="G33" s="63">
        <v>25</v>
      </c>
      <c r="H33" s="67">
        <v>0</v>
      </c>
      <c r="I33" s="67">
        <v>0</v>
      </c>
    </row>
    <row r="34" spans="1:9" ht="12.75" customHeight="1" x14ac:dyDescent="0.2">
      <c r="A34" s="199" t="s">
        <v>195</v>
      </c>
      <c r="B34" s="199"/>
      <c r="C34" s="199"/>
      <c r="D34" s="199"/>
      <c r="E34" s="199"/>
      <c r="F34" s="199"/>
      <c r="G34" s="63">
        <v>26</v>
      </c>
      <c r="H34" s="67">
        <v>0</v>
      </c>
      <c r="I34" s="67">
        <v>0</v>
      </c>
    </row>
    <row r="35" spans="1:9" ht="26.45" customHeight="1" x14ac:dyDescent="0.2">
      <c r="A35" s="251" t="s">
        <v>196</v>
      </c>
      <c r="B35" s="251"/>
      <c r="C35" s="251"/>
      <c r="D35" s="251"/>
      <c r="E35" s="251"/>
      <c r="F35" s="251"/>
      <c r="G35" s="65">
        <v>27</v>
      </c>
      <c r="H35" s="68">
        <f>H29+H30+H31+H32+H33+H34</f>
        <v>0</v>
      </c>
      <c r="I35" s="68">
        <f>I29+I30+I31+I32+I33+I34</f>
        <v>0</v>
      </c>
    </row>
    <row r="36" spans="1:9" ht="22.9" customHeight="1" x14ac:dyDescent="0.2">
      <c r="A36" s="199" t="s">
        <v>197</v>
      </c>
      <c r="B36" s="199"/>
      <c r="C36" s="199"/>
      <c r="D36" s="199"/>
      <c r="E36" s="199"/>
      <c r="F36" s="199"/>
      <c r="G36" s="63">
        <v>28</v>
      </c>
      <c r="H36" s="67">
        <v>-283930</v>
      </c>
      <c r="I36" s="67">
        <v>-81770</v>
      </c>
    </row>
    <row r="37" spans="1:9" ht="12.75" customHeight="1" x14ac:dyDescent="0.2">
      <c r="A37" s="199" t="s">
        <v>198</v>
      </c>
      <c r="B37" s="199"/>
      <c r="C37" s="199"/>
      <c r="D37" s="199"/>
      <c r="E37" s="199"/>
      <c r="F37" s="199"/>
      <c r="G37" s="63">
        <v>29</v>
      </c>
      <c r="H37" s="67">
        <v>0</v>
      </c>
      <c r="I37" s="67">
        <v>0</v>
      </c>
    </row>
    <row r="38" spans="1:9" ht="12.75" customHeight="1" x14ac:dyDescent="0.2">
      <c r="A38" s="199" t="s">
        <v>199</v>
      </c>
      <c r="B38" s="199"/>
      <c r="C38" s="199"/>
      <c r="D38" s="199"/>
      <c r="E38" s="199"/>
      <c r="F38" s="199"/>
      <c r="G38" s="63">
        <v>30</v>
      </c>
      <c r="H38" s="67">
        <v>0</v>
      </c>
      <c r="I38" s="67">
        <v>0</v>
      </c>
    </row>
    <row r="39" spans="1:9" ht="12.75" customHeight="1" x14ac:dyDescent="0.2">
      <c r="A39" s="199" t="s">
        <v>200</v>
      </c>
      <c r="B39" s="199"/>
      <c r="C39" s="199"/>
      <c r="D39" s="199"/>
      <c r="E39" s="199"/>
      <c r="F39" s="199"/>
      <c r="G39" s="63">
        <v>31</v>
      </c>
      <c r="H39" s="67">
        <v>0</v>
      </c>
      <c r="I39" s="67">
        <v>0</v>
      </c>
    </row>
    <row r="40" spans="1:9" ht="12.75" customHeight="1" x14ac:dyDescent="0.2">
      <c r="A40" s="199" t="s">
        <v>201</v>
      </c>
      <c r="B40" s="199"/>
      <c r="C40" s="199"/>
      <c r="D40" s="199"/>
      <c r="E40" s="199"/>
      <c r="F40" s="199"/>
      <c r="G40" s="63">
        <v>32</v>
      </c>
      <c r="H40" s="67">
        <v>0</v>
      </c>
      <c r="I40" s="67">
        <v>0</v>
      </c>
    </row>
    <row r="41" spans="1:9" ht="24" customHeight="1" x14ac:dyDescent="0.2">
      <c r="A41" s="251" t="s">
        <v>202</v>
      </c>
      <c r="B41" s="251"/>
      <c r="C41" s="251"/>
      <c r="D41" s="251"/>
      <c r="E41" s="251"/>
      <c r="F41" s="251"/>
      <c r="G41" s="65">
        <v>33</v>
      </c>
      <c r="H41" s="68">
        <f>H36+H37+H38+H39+H40</f>
        <v>-283930</v>
      </c>
      <c r="I41" s="68">
        <f>I36+I37+I38+I39+I40</f>
        <v>-81770</v>
      </c>
    </row>
    <row r="42" spans="1:9" ht="29.45" customHeight="1" x14ac:dyDescent="0.2">
      <c r="A42" s="252" t="s">
        <v>203</v>
      </c>
      <c r="B42" s="252"/>
      <c r="C42" s="252"/>
      <c r="D42" s="252"/>
      <c r="E42" s="252"/>
      <c r="F42" s="252"/>
      <c r="G42" s="65">
        <v>34</v>
      </c>
      <c r="H42" s="68">
        <f>H35+H41</f>
        <v>-283930</v>
      </c>
      <c r="I42" s="68">
        <f>I35+I41</f>
        <v>-81770</v>
      </c>
    </row>
    <row r="43" spans="1:9" x14ac:dyDescent="0.2">
      <c r="A43" s="253" t="s">
        <v>204</v>
      </c>
      <c r="B43" s="253"/>
      <c r="C43" s="253"/>
      <c r="D43" s="253"/>
      <c r="E43" s="253"/>
      <c r="F43" s="253"/>
      <c r="G43" s="253"/>
      <c r="H43" s="253"/>
      <c r="I43" s="253"/>
    </row>
    <row r="44" spans="1:9" ht="12.75" customHeight="1" x14ac:dyDescent="0.2">
      <c r="A44" s="199" t="s">
        <v>205</v>
      </c>
      <c r="B44" s="199"/>
      <c r="C44" s="199"/>
      <c r="D44" s="199"/>
      <c r="E44" s="199"/>
      <c r="F44" s="199"/>
      <c r="G44" s="63">
        <v>35</v>
      </c>
      <c r="H44" s="67">
        <v>0</v>
      </c>
      <c r="I44" s="67">
        <v>0</v>
      </c>
    </row>
    <row r="45" spans="1:9" ht="25.15" customHeight="1" x14ac:dyDescent="0.2">
      <c r="A45" s="199" t="s">
        <v>206</v>
      </c>
      <c r="B45" s="199"/>
      <c r="C45" s="199"/>
      <c r="D45" s="199"/>
      <c r="E45" s="199"/>
      <c r="F45" s="199"/>
      <c r="G45" s="63">
        <v>36</v>
      </c>
      <c r="H45" s="67">
        <v>0</v>
      </c>
      <c r="I45" s="67">
        <v>0</v>
      </c>
    </row>
    <row r="46" spans="1:9" ht="12.75" customHeight="1" x14ac:dyDescent="0.2">
      <c r="A46" s="199" t="s">
        <v>207</v>
      </c>
      <c r="B46" s="199"/>
      <c r="C46" s="199"/>
      <c r="D46" s="199"/>
      <c r="E46" s="199"/>
      <c r="F46" s="199"/>
      <c r="G46" s="63">
        <v>37</v>
      </c>
      <c r="H46" s="67">
        <v>0</v>
      </c>
      <c r="I46" s="67">
        <v>0</v>
      </c>
    </row>
    <row r="47" spans="1:9" ht="12.75" customHeight="1" x14ac:dyDescent="0.2">
      <c r="A47" s="199" t="s">
        <v>208</v>
      </c>
      <c r="B47" s="199"/>
      <c r="C47" s="199"/>
      <c r="D47" s="199"/>
      <c r="E47" s="199"/>
      <c r="F47" s="199"/>
      <c r="G47" s="63">
        <v>38</v>
      </c>
      <c r="H47" s="67">
        <v>9539</v>
      </c>
      <c r="I47" s="67">
        <v>0</v>
      </c>
    </row>
    <row r="48" spans="1:9" ht="22.15" customHeight="1" x14ac:dyDescent="0.2">
      <c r="A48" s="251" t="s">
        <v>209</v>
      </c>
      <c r="B48" s="251"/>
      <c r="C48" s="251"/>
      <c r="D48" s="251"/>
      <c r="E48" s="251"/>
      <c r="F48" s="251"/>
      <c r="G48" s="65">
        <v>39</v>
      </c>
      <c r="H48" s="68">
        <f>H44+H45+H46+H47</f>
        <v>9539</v>
      </c>
      <c r="I48" s="68">
        <f>I44+I45+I46+I47</f>
        <v>0</v>
      </c>
    </row>
    <row r="49" spans="1:9" ht="24.6" customHeight="1" x14ac:dyDescent="0.2">
      <c r="A49" s="199" t="s">
        <v>305</v>
      </c>
      <c r="B49" s="199"/>
      <c r="C49" s="199"/>
      <c r="D49" s="199"/>
      <c r="E49" s="199"/>
      <c r="F49" s="199"/>
      <c r="G49" s="63">
        <v>40</v>
      </c>
      <c r="H49" s="67">
        <v>-754675</v>
      </c>
      <c r="I49" s="67">
        <v>-569846</v>
      </c>
    </row>
    <row r="50" spans="1:9" ht="12.75" customHeight="1" x14ac:dyDescent="0.2">
      <c r="A50" s="199" t="s">
        <v>210</v>
      </c>
      <c r="B50" s="199"/>
      <c r="C50" s="199"/>
      <c r="D50" s="199"/>
      <c r="E50" s="199"/>
      <c r="F50" s="199"/>
      <c r="G50" s="63">
        <v>41</v>
      </c>
      <c r="H50" s="67">
        <v>0</v>
      </c>
      <c r="I50" s="67">
        <v>0</v>
      </c>
    </row>
    <row r="51" spans="1:9" ht="12.75" customHeight="1" x14ac:dyDescent="0.2">
      <c r="A51" s="199" t="s">
        <v>211</v>
      </c>
      <c r="B51" s="199"/>
      <c r="C51" s="199"/>
      <c r="D51" s="199"/>
      <c r="E51" s="199"/>
      <c r="F51" s="199"/>
      <c r="G51" s="63">
        <v>42</v>
      </c>
      <c r="H51" s="67">
        <v>0</v>
      </c>
      <c r="I51" s="67">
        <v>0</v>
      </c>
    </row>
    <row r="52" spans="1:9" ht="22.9" customHeight="1" x14ac:dyDescent="0.2">
      <c r="A52" s="199" t="s">
        <v>212</v>
      </c>
      <c r="B52" s="199"/>
      <c r="C52" s="199"/>
      <c r="D52" s="199"/>
      <c r="E52" s="199"/>
      <c r="F52" s="199"/>
      <c r="G52" s="63">
        <v>43</v>
      </c>
      <c r="H52" s="67">
        <v>0</v>
      </c>
      <c r="I52" s="67">
        <v>0</v>
      </c>
    </row>
    <row r="53" spans="1:9" ht="12.75" customHeight="1" x14ac:dyDescent="0.2">
      <c r="A53" s="199" t="s">
        <v>213</v>
      </c>
      <c r="B53" s="199"/>
      <c r="C53" s="199"/>
      <c r="D53" s="199"/>
      <c r="E53" s="199"/>
      <c r="F53" s="199"/>
      <c r="G53" s="63">
        <v>44</v>
      </c>
      <c r="H53" s="67">
        <v>0</v>
      </c>
      <c r="I53" s="67">
        <v>-865217</v>
      </c>
    </row>
    <row r="54" spans="1:9" ht="30.6" customHeight="1" x14ac:dyDescent="0.2">
      <c r="A54" s="251" t="s">
        <v>214</v>
      </c>
      <c r="B54" s="251"/>
      <c r="C54" s="251"/>
      <c r="D54" s="251"/>
      <c r="E54" s="251"/>
      <c r="F54" s="251"/>
      <c r="G54" s="65">
        <v>45</v>
      </c>
      <c r="H54" s="68">
        <f>H49+H50+H51+H52+H53</f>
        <v>-754675</v>
      </c>
      <c r="I54" s="68">
        <f>I49+I50+I51+I52+I53</f>
        <v>-1435063</v>
      </c>
    </row>
    <row r="55" spans="1:9" ht="29.45" customHeight="1" x14ac:dyDescent="0.2">
      <c r="A55" s="252" t="s">
        <v>215</v>
      </c>
      <c r="B55" s="252"/>
      <c r="C55" s="252"/>
      <c r="D55" s="252"/>
      <c r="E55" s="252"/>
      <c r="F55" s="252"/>
      <c r="G55" s="65">
        <v>46</v>
      </c>
      <c r="H55" s="68">
        <f>H48+H54</f>
        <v>-745136</v>
      </c>
      <c r="I55" s="68">
        <f>I48+I54</f>
        <v>-1435063</v>
      </c>
    </row>
    <row r="56" spans="1:9" x14ac:dyDescent="0.2">
      <c r="A56" s="199" t="s">
        <v>216</v>
      </c>
      <c r="B56" s="199"/>
      <c r="C56" s="199"/>
      <c r="D56" s="199"/>
      <c r="E56" s="199"/>
      <c r="F56" s="199"/>
      <c r="G56" s="63">
        <v>47</v>
      </c>
      <c r="H56" s="67">
        <v>0</v>
      </c>
      <c r="I56" s="67">
        <v>0</v>
      </c>
    </row>
    <row r="57" spans="1:9" ht="26.45" customHeight="1" x14ac:dyDescent="0.2">
      <c r="A57" s="252" t="s">
        <v>217</v>
      </c>
      <c r="B57" s="252"/>
      <c r="C57" s="252"/>
      <c r="D57" s="252"/>
      <c r="E57" s="252"/>
      <c r="F57" s="252"/>
      <c r="G57" s="65">
        <v>48</v>
      </c>
      <c r="H57" s="68">
        <f>H27+H42+H55+H56</f>
        <v>-92027</v>
      </c>
      <c r="I57" s="68">
        <f>I27+I42+I55+I56</f>
        <v>-86649</v>
      </c>
    </row>
    <row r="58" spans="1:9" x14ac:dyDescent="0.2">
      <c r="A58" s="254" t="s">
        <v>218</v>
      </c>
      <c r="B58" s="254"/>
      <c r="C58" s="254"/>
      <c r="D58" s="254"/>
      <c r="E58" s="254"/>
      <c r="F58" s="254"/>
      <c r="G58" s="63">
        <v>49</v>
      </c>
      <c r="H58" s="67">
        <v>741498</v>
      </c>
      <c r="I58" s="67">
        <v>936460</v>
      </c>
    </row>
    <row r="59" spans="1:9" ht="31.15" customHeight="1" x14ac:dyDescent="0.2">
      <c r="A59" s="252" t="s">
        <v>219</v>
      </c>
      <c r="B59" s="252"/>
      <c r="C59" s="252"/>
      <c r="D59" s="252"/>
      <c r="E59" s="252"/>
      <c r="F59" s="252"/>
      <c r="G59" s="65">
        <v>50</v>
      </c>
      <c r="H59" s="68">
        <f>H57+H58</f>
        <v>649471</v>
      </c>
      <c r="I59" s="68">
        <f>I57+I58</f>
        <v>849811</v>
      </c>
    </row>
  </sheetData>
  <sheetProtection algorithmName="SHA-512" hashValue="fVKugoNwi1TZo4EgeJub4AJ6pNi+pTbLR5I6jnOGjv5SpIfcPB9jqocjjJ32XN/5wJEjfgVLe7M8iL6kxyF3/g==" saltValue="ED3QG0EgfvqTy9yemKL3DA=="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42:I42 H55:I57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29:I35 H14:I14 H44:I48 H58:I59 H10:I10">
      <formula1>0</formula1>
    </dataValidation>
  </dataValidations>
  <pageMargins left="0.75" right="0.75" top="1" bottom="1" header="0.5" footer="0.5"/>
  <pageSetup paperSize="9" scale="7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Normal="100" zoomScaleSheetLayoutView="100" workbookViewId="0">
      <selection sqref="A1:I1"/>
    </sheetView>
  </sheetViews>
  <sheetFormatPr defaultRowHeight="12.75" x14ac:dyDescent="0.2"/>
  <cols>
    <col min="1" max="7" width="9.140625" style="13"/>
    <col min="8" max="9" width="22.140625" style="20" customWidth="1"/>
    <col min="10" max="10" width="12" style="13" bestFit="1" customWidth="1"/>
    <col min="11" max="11" width="10.28515625" style="13" bestFit="1" customWidth="1"/>
    <col min="12" max="12" width="12.28515625" style="13" bestFit="1" customWidth="1"/>
    <col min="13" max="263" width="9.140625" style="13"/>
    <col min="264" max="265" width="9.85546875" style="13" bestFit="1" customWidth="1"/>
    <col min="266" max="266" width="12" style="13" bestFit="1" customWidth="1"/>
    <col min="267" max="267" width="10.28515625" style="13" bestFit="1" customWidth="1"/>
    <col min="268" max="268" width="12.28515625" style="13" bestFit="1" customWidth="1"/>
    <col min="269" max="519" width="9.140625" style="13"/>
    <col min="520" max="521" width="9.85546875" style="13" bestFit="1" customWidth="1"/>
    <col min="522" max="522" width="12" style="13" bestFit="1" customWidth="1"/>
    <col min="523" max="523" width="10.28515625" style="13" bestFit="1" customWidth="1"/>
    <col min="524" max="524" width="12.28515625" style="13" bestFit="1" customWidth="1"/>
    <col min="525" max="775" width="9.140625" style="13"/>
    <col min="776" max="777" width="9.85546875" style="13" bestFit="1" customWidth="1"/>
    <col min="778" max="778" width="12" style="13" bestFit="1" customWidth="1"/>
    <col min="779" max="779" width="10.28515625" style="13" bestFit="1" customWidth="1"/>
    <col min="780" max="780" width="12.28515625" style="13" bestFit="1" customWidth="1"/>
    <col min="781" max="1031" width="9.140625" style="13"/>
    <col min="1032" max="1033" width="9.85546875" style="13" bestFit="1" customWidth="1"/>
    <col min="1034" max="1034" width="12" style="13" bestFit="1" customWidth="1"/>
    <col min="1035" max="1035" width="10.28515625" style="13" bestFit="1" customWidth="1"/>
    <col min="1036" max="1036" width="12.28515625" style="13" bestFit="1" customWidth="1"/>
    <col min="1037" max="1287" width="9.140625" style="13"/>
    <col min="1288" max="1289" width="9.85546875" style="13" bestFit="1" customWidth="1"/>
    <col min="1290" max="1290" width="12" style="13" bestFit="1" customWidth="1"/>
    <col min="1291" max="1291" width="10.28515625" style="13" bestFit="1" customWidth="1"/>
    <col min="1292" max="1292" width="12.28515625" style="13" bestFit="1" customWidth="1"/>
    <col min="1293" max="1543" width="9.140625" style="13"/>
    <col min="1544" max="1545" width="9.85546875" style="13" bestFit="1" customWidth="1"/>
    <col min="1546" max="1546" width="12" style="13" bestFit="1" customWidth="1"/>
    <col min="1547" max="1547" width="10.28515625" style="13" bestFit="1" customWidth="1"/>
    <col min="1548" max="1548" width="12.28515625" style="13" bestFit="1" customWidth="1"/>
    <col min="1549" max="1799" width="9.140625" style="13"/>
    <col min="1800" max="1801" width="9.85546875" style="13" bestFit="1" customWidth="1"/>
    <col min="1802" max="1802" width="12" style="13" bestFit="1" customWidth="1"/>
    <col min="1803" max="1803" width="10.28515625" style="13" bestFit="1" customWidth="1"/>
    <col min="1804" max="1804" width="12.28515625" style="13" bestFit="1" customWidth="1"/>
    <col min="1805" max="2055" width="9.140625" style="13"/>
    <col min="2056" max="2057" width="9.85546875" style="13" bestFit="1" customWidth="1"/>
    <col min="2058" max="2058" width="12" style="13" bestFit="1" customWidth="1"/>
    <col min="2059" max="2059" width="10.28515625" style="13" bestFit="1" customWidth="1"/>
    <col min="2060" max="2060" width="12.28515625" style="13" bestFit="1" customWidth="1"/>
    <col min="2061" max="2311" width="9.140625" style="13"/>
    <col min="2312" max="2313" width="9.85546875" style="13" bestFit="1" customWidth="1"/>
    <col min="2314" max="2314" width="12" style="13" bestFit="1" customWidth="1"/>
    <col min="2315" max="2315" width="10.28515625" style="13" bestFit="1" customWidth="1"/>
    <col min="2316" max="2316" width="12.28515625" style="13" bestFit="1" customWidth="1"/>
    <col min="2317" max="2567" width="9.140625" style="13"/>
    <col min="2568" max="2569" width="9.85546875" style="13" bestFit="1" customWidth="1"/>
    <col min="2570" max="2570" width="12" style="13" bestFit="1" customWidth="1"/>
    <col min="2571" max="2571" width="10.28515625" style="13" bestFit="1" customWidth="1"/>
    <col min="2572" max="2572" width="12.28515625" style="13" bestFit="1" customWidth="1"/>
    <col min="2573" max="2823" width="9.140625" style="13"/>
    <col min="2824" max="2825" width="9.85546875" style="13" bestFit="1" customWidth="1"/>
    <col min="2826" max="2826" width="12" style="13" bestFit="1" customWidth="1"/>
    <col min="2827" max="2827" width="10.28515625" style="13" bestFit="1" customWidth="1"/>
    <col min="2828" max="2828" width="12.28515625" style="13" bestFit="1" customWidth="1"/>
    <col min="2829" max="3079" width="9.140625" style="13"/>
    <col min="3080" max="3081" width="9.85546875" style="13" bestFit="1" customWidth="1"/>
    <col min="3082" max="3082" width="12" style="13" bestFit="1" customWidth="1"/>
    <col min="3083" max="3083" width="10.28515625" style="13" bestFit="1" customWidth="1"/>
    <col min="3084" max="3084" width="12.28515625" style="13" bestFit="1" customWidth="1"/>
    <col min="3085" max="3335" width="9.140625" style="13"/>
    <col min="3336" max="3337" width="9.85546875" style="13" bestFit="1" customWidth="1"/>
    <col min="3338" max="3338" width="12" style="13" bestFit="1" customWidth="1"/>
    <col min="3339" max="3339" width="10.28515625" style="13" bestFit="1" customWidth="1"/>
    <col min="3340" max="3340" width="12.28515625" style="13" bestFit="1" customWidth="1"/>
    <col min="3341" max="3591" width="9.140625" style="13"/>
    <col min="3592" max="3593" width="9.85546875" style="13" bestFit="1" customWidth="1"/>
    <col min="3594" max="3594" width="12" style="13" bestFit="1" customWidth="1"/>
    <col min="3595" max="3595" width="10.28515625" style="13" bestFit="1" customWidth="1"/>
    <col min="3596" max="3596" width="12.28515625" style="13" bestFit="1" customWidth="1"/>
    <col min="3597" max="3847" width="9.140625" style="13"/>
    <col min="3848" max="3849" width="9.85546875" style="13" bestFit="1" customWidth="1"/>
    <col min="3850" max="3850" width="12" style="13" bestFit="1" customWidth="1"/>
    <col min="3851" max="3851" width="10.28515625" style="13" bestFit="1" customWidth="1"/>
    <col min="3852" max="3852" width="12.28515625" style="13" bestFit="1" customWidth="1"/>
    <col min="3853" max="4103" width="9.140625" style="13"/>
    <col min="4104" max="4105" width="9.85546875" style="13" bestFit="1" customWidth="1"/>
    <col min="4106" max="4106" width="12" style="13" bestFit="1" customWidth="1"/>
    <col min="4107" max="4107" width="10.28515625" style="13" bestFit="1" customWidth="1"/>
    <col min="4108" max="4108" width="12.28515625" style="13" bestFit="1" customWidth="1"/>
    <col min="4109" max="4359" width="9.140625" style="13"/>
    <col min="4360" max="4361" width="9.85546875" style="13" bestFit="1" customWidth="1"/>
    <col min="4362" max="4362" width="12" style="13" bestFit="1" customWidth="1"/>
    <col min="4363" max="4363" width="10.28515625" style="13" bestFit="1" customWidth="1"/>
    <col min="4364" max="4364" width="12.28515625" style="13" bestFit="1" customWidth="1"/>
    <col min="4365" max="4615" width="9.140625" style="13"/>
    <col min="4616" max="4617" width="9.85546875" style="13" bestFit="1" customWidth="1"/>
    <col min="4618" max="4618" width="12" style="13" bestFit="1" customWidth="1"/>
    <col min="4619" max="4619" width="10.28515625" style="13" bestFit="1" customWidth="1"/>
    <col min="4620" max="4620" width="12.28515625" style="13" bestFit="1" customWidth="1"/>
    <col min="4621" max="4871" width="9.140625" style="13"/>
    <col min="4872" max="4873" width="9.85546875" style="13" bestFit="1" customWidth="1"/>
    <col min="4874" max="4874" width="12" style="13" bestFit="1" customWidth="1"/>
    <col min="4875" max="4875" width="10.28515625" style="13" bestFit="1" customWidth="1"/>
    <col min="4876" max="4876" width="12.28515625" style="13" bestFit="1" customWidth="1"/>
    <col min="4877" max="5127" width="9.140625" style="13"/>
    <col min="5128" max="5129" width="9.85546875" style="13" bestFit="1" customWidth="1"/>
    <col min="5130" max="5130" width="12" style="13" bestFit="1" customWidth="1"/>
    <col min="5131" max="5131" width="10.28515625" style="13" bestFit="1" customWidth="1"/>
    <col min="5132" max="5132" width="12.28515625" style="13" bestFit="1" customWidth="1"/>
    <col min="5133" max="5383" width="9.140625" style="13"/>
    <col min="5384" max="5385" width="9.85546875" style="13" bestFit="1" customWidth="1"/>
    <col min="5386" max="5386" width="12" style="13" bestFit="1" customWidth="1"/>
    <col min="5387" max="5387" width="10.28515625" style="13" bestFit="1" customWidth="1"/>
    <col min="5388" max="5388" width="12.28515625" style="13" bestFit="1" customWidth="1"/>
    <col min="5389" max="5639" width="9.140625" style="13"/>
    <col min="5640" max="5641" width="9.85546875" style="13" bestFit="1" customWidth="1"/>
    <col min="5642" max="5642" width="12" style="13" bestFit="1" customWidth="1"/>
    <col min="5643" max="5643" width="10.28515625" style="13" bestFit="1" customWidth="1"/>
    <col min="5644" max="5644" width="12.28515625" style="13" bestFit="1" customWidth="1"/>
    <col min="5645" max="5895" width="9.140625" style="13"/>
    <col min="5896" max="5897" width="9.85546875" style="13" bestFit="1" customWidth="1"/>
    <col min="5898" max="5898" width="12" style="13" bestFit="1" customWidth="1"/>
    <col min="5899" max="5899" width="10.28515625" style="13" bestFit="1" customWidth="1"/>
    <col min="5900" max="5900" width="12.28515625" style="13" bestFit="1" customWidth="1"/>
    <col min="5901" max="6151" width="9.140625" style="13"/>
    <col min="6152" max="6153" width="9.85546875" style="13" bestFit="1" customWidth="1"/>
    <col min="6154" max="6154" width="12" style="13" bestFit="1" customWidth="1"/>
    <col min="6155" max="6155" width="10.28515625" style="13" bestFit="1" customWidth="1"/>
    <col min="6156" max="6156" width="12.28515625" style="13" bestFit="1" customWidth="1"/>
    <col min="6157" max="6407" width="9.140625" style="13"/>
    <col min="6408" max="6409" width="9.85546875" style="13" bestFit="1" customWidth="1"/>
    <col min="6410" max="6410" width="12" style="13" bestFit="1" customWidth="1"/>
    <col min="6411" max="6411" width="10.28515625" style="13" bestFit="1" customWidth="1"/>
    <col min="6412" max="6412" width="12.28515625" style="13" bestFit="1" customWidth="1"/>
    <col min="6413" max="6663" width="9.140625" style="13"/>
    <col min="6664" max="6665" width="9.85546875" style="13" bestFit="1" customWidth="1"/>
    <col min="6666" max="6666" width="12" style="13" bestFit="1" customWidth="1"/>
    <col min="6667" max="6667" width="10.28515625" style="13" bestFit="1" customWidth="1"/>
    <col min="6668" max="6668" width="12.28515625" style="13" bestFit="1" customWidth="1"/>
    <col min="6669" max="6919" width="9.140625" style="13"/>
    <col min="6920" max="6921" width="9.85546875" style="13" bestFit="1" customWidth="1"/>
    <col min="6922" max="6922" width="12" style="13" bestFit="1" customWidth="1"/>
    <col min="6923" max="6923" width="10.28515625" style="13" bestFit="1" customWidth="1"/>
    <col min="6924" max="6924" width="12.28515625" style="13" bestFit="1" customWidth="1"/>
    <col min="6925" max="7175" width="9.140625" style="13"/>
    <col min="7176" max="7177" width="9.85546875" style="13" bestFit="1" customWidth="1"/>
    <col min="7178" max="7178" width="12" style="13" bestFit="1" customWidth="1"/>
    <col min="7179" max="7179" width="10.28515625" style="13" bestFit="1" customWidth="1"/>
    <col min="7180" max="7180" width="12.28515625" style="13" bestFit="1" customWidth="1"/>
    <col min="7181" max="7431" width="9.140625" style="13"/>
    <col min="7432" max="7433" width="9.85546875" style="13" bestFit="1" customWidth="1"/>
    <col min="7434" max="7434" width="12" style="13" bestFit="1" customWidth="1"/>
    <col min="7435" max="7435" width="10.28515625" style="13" bestFit="1" customWidth="1"/>
    <col min="7436" max="7436" width="12.28515625" style="13" bestFit="1" customWidth="1"/>
    <col min="7437" max="7687" width="9.140625" style="13"/>
    <col min="7688" max="7689" width="9.85546875" style="13" bestFit="1" customWidth="1"/>
    <col min="7690" max="7690" width="12" style="13" bestFit="1" customWidth="1"/>
    <col min="7691" max="7691" width="10.28515625" style="13" bestFit="1" customWidth="1"/>
    <col min="7692" max="7692" width="12.28515625" style="13" bestFit="1" customWidth="1"/>
    <col min="7693" max="7943" width="9.140625" style="13"/>
    <col min="7944" max="7945" width="9.85546875" style="13" bestFit="1" customWidth="1"/>
    <col min="7946" max="7946" width="12" style="13" bestFit="1" customWidth="1"/>
    <col min="7947" max="7947" width="10.28515625" style="13" bestFit="1" customWidth="1"/>
    <col min="7948" max="7948" width="12.28515625" style="13" bestFit="1" customWidth="1"/>
    <col min="7949" max="8199" width="9.140625" style="13"/>
    <col min="8200" max="8201" width="9.85546875" style="13" bestFit="1" customWidth="1"/>
    <col min="8202" max="8202" width="12" style="13" bestFit="1" customWidth="1"/>
    <col min="8203" max="8203" width="10.28515625" style="13" bestFit="1" customWidth="1"/>
    <col min="8204" max="8204" width="12.28515625" style="13" bestFit="1" customWidth="1"/>
    <col min="8205" max="8455" width="9.140625" style="13"/>
    <col min="8456" max="8457" width="9.85546875" style="13" bestFit="1" customWidth="1"/>
    <col min="8458" max="8458" width="12" style="13" bestFit="1" customWidth="1"/>
    <col min="8459" max="8459" width="10.28515625" style="13" bestFit="1" customWidth="1"/>
    <col min="8460" max="8460" width="12.28515625" style="13" bestFit="1" customWidth="1"/>
    <col min="8461" max="8711" width="9.140625" style="13"/>
    <col min="8712" max="8713" width="9.85546875" style="13" bestFit="1" customWidth="1"/>
    <col min="8714" max="8714" width="12" style="13" bestFit="1" customWidth="1"/>
    <col min="8715" max="8715" width="10.28515625" style="13" bestFit="1" customWidth="1"/>
    <col min="8716" max="8716" width="12.28515625" style="13" bestFit="1" customWidth="1"/>
    <col min="8717" max="8967" width="9.140625" style="13"/>
    <col min="8968" max="8969" width="9.85546875" style="13" bestFit="1" customWidth="1"/>
    <col min="8970" max="8970" width="12" style="13" bestFit="1" customWidth="1"/>
    <col min="8971" max="8971" width="10.28515625" style="13" bestFit="1" customWidth="1"/>
    <col min="8972" max="8972" width="12.28515625" style="13" bestFit="1" customWidth="1"/>
    <col min="8973" max="9223" width="9.140625" style="13"/>
    <col min="9224" max="9225" width="9.85546875" style="13" bestFit="1" customWidth="1"/>
    <col min="9226" max="9226" width="12" style="13" bestFit="1" customWidth="1"/>
    <col min="9227" max="9227" width="10.28515625" style="13" bestFit="1" customWidth="1"/>
    <col min="9228" max="9228" width="12.28515625" style="13" bestFit="1" customWidth="1"/>
    <col min="9229" max="9479" width="9.140625" style="13"/>
    <col min="9480" max="9481" width="9.85546875" style="13" bestFit="1" customWidth="1"/>
    <col min="9482" max="9482" width="12" style="13" bestFit="1" customWidth="1"/>
    <col min="9483" max="9483" width="10.28515625" style="13" bestFit="1" customWidth="1"/>
    <col min="9484" max="9484" width="12.28515625" style="13" bestFit="1" customWidth="1"/>
    <col min="9485" max="9735" width="9.140625" style="13"/>
    <col min="9736" max="9737" width="9.85546875" style="13" bestFit="1" customWidth="1"/>
    <col min="9738" max="9738" width="12" style="13" bestFit="1" customWidth="1"/>
    <col min="9739" max="9739" width="10.28515625" style="13" bestFit="1" customWidth="1"/>
    <col min="9740" max="9740" width="12.28515625" style="13" bestFit="1" customWidth="1"/>
    <col min="9741" max="9991" width="9.140625" style="13"/>
    <col min="9992" max="9993" width="9.85546875" style="13" bestFit="1" customWidth="1"/>
    <col min="9994" max="9994" width="12" style="13" bestFit="1" customWidth="1"/>
    <col min="9995" max="9995" width="10.28515625" style="13" bestFit="1" customWidth="1"/>
    <col min="9996" max="9996" width="12.28515625" style="13" bestFit="1" customWidth="1"/>
    <col min="9997" max="10247" width="9.140625" style="13"/>
    <col min="10248" max="10249" width="9.85546875" style="13" bestFit="1" customWidth="1"/>
    <col min="10250" max="10250" width="12" style="13" bestFit="1" customWidth="1"/>
    <col min="10251" max="10251" width="10.28515625" style="13" bestFit="1" customWidth="1"/>
    <col min="10252" max="10252" width="12.28515625" style="13" bestFit="1" customWidth="1"/>
    <col min="10253" max="10503" width="9.140625" style="13"/>
    <col min="10504" max="10505" width="9.85546875" style="13" bestFit="1" customWidth="1"/>
    <col min="10506" max="10506" width="12" style="13" bestFit="1" customWidth="1"/>
    <col min="10507" max="10507" width="10.28515625" style="13" bestFit="1" customWidth="1"/>
    <col min="10508" max="10508" width="12.28515625" style="13" bestFit="1" customWidth="1"/>
    <col min="10509" max="10759" width="9.140625" style="13"/>
    <col min="10760" max="10761" width="9.85546875" style="13" bestFit="1" customWidth="1"/>
    <col min="10762" max="10762" width="12" style="13" bestFit="1" customWidth="1"/>
    <col min="10763" max="10763" width="10.28515625" style="13" bestFit="1" customWidth="1"/>
    <col min="10764" max="10764" width="12.28515625" style="13" bestFit="1" customWidth="1"/>
    <col min="10765" max="11015" width="9.140625" style="13"/>
    <col min="11016" max="11017" width="9.85546875" style="13" bestFit="1" customWidth="1"/>
    <col min="11018" max="11018" width="12" style="13" bestFit="1" customWidth="1"/>
    <col min="11019" max="11019" width="10.28515625" style="13" bestFit="1" customWidth="1"/>
    <col min="11020" max="11020" width="12.28515625" style="13" bestFit="1" customWidth="1"/>
    <col min="11021" max="11271" width="9.140625" style="13"/>
    <col min="11272" max="11273" width="9.85546875" style="13" bestFit="1" customWidth="1"/>
    <col min="11274" max="11274" width="12" style="13" bestFit="1" customWidth="1"/>
    <col min="11275" max="11275" width="10.28515625" style="13" bestFit="1" customWidth="1"/>
    <col min="11276" max="11276" width="12.28515625" style="13" bestFit="1" customWidth="1"/>
    <col min="11277" max="11527" width="9.140625" style="13"/>
    <col min="11528" max="11529" width="9.85546875" style="13" bestFit="1" customWidth="1"/>
    <col min="11530" max="11530" width="12" style="13" bestFit="1" customWidth="1"/>
    <col min="11531" max="11531" width="10.28515625" style="13" bestFit="1" customWidth="1"/>
    <col min="11532" max="11532" width="12.28515625" style="13" bestFit="1" customWidth="1"/>
    <col min="11533" max="11783" width="9.140625" style="13"/>
    <col min="11784" max="11785" width="9.85546875" style="13" bestFit="1" customWidth="1"/>
    <col min="11786" max="11786" width="12" style="13" bestFit="1" customWidth="1"/>
    <col min="11787" max="11787" width="10.28515625" style="13" bestFit="1" customWidth="1"/>
    <col min="11788" max="11788" width="12.28515625" style="13" bestFit="1" customWidth="1"/>
    <col min="11789" max="12039" width="9.140625" style="13"/>
    <col min="12040" max="12041" width="9.85546875" style="13" bestFit="1" customWidth="1"/>
    <col min="12042" max="12042" width="12" style="13" bestFit="1" customWidth="1"/>
    <col min="12043" max="12043" width="10.28515625" style="13" bestFit="1" customWidth="1"/>
    <col min="12044" max="12044" width="12.28515625" style="13" bestFit="1" customWidth="1"/>
    <col min="12045" max="12295" width="9.140625" style="13"/>
    <col min="12296" max="12297" width="9.85546875" style="13" bestFit="1" customWidth="1"/>
    <col min="12298" max="12298" width="12" style="13" bestFit="1" customWidth="1"/>
    <col min="12299" max="12299" width="10.28515625" style="13" bestFit="1" customWidth="1"/>
    <col min="12300" max="12300" width="12.28515625" style="13" bestFit="1" customWidth="1"/>
    <col min="12301" max="12551" width="9.140625" style="13"/>
    <col min="12552" max="12553" width="9.85546875" style="13" bestFit="1" customWidth="1"/>
    <col min="12554" max="12554" width="12" style="13" bestFit="1" customWidth="1"/>
    <col min="12555" max="12555" width="10.28515625" style="13" bestFit="1" customWidth="1"/>
    <col min="12556" max="12556" width="12.28515625" style="13" bestFit="1" customWidth="1"/>
    <col min="12557" max="12807" width="9.140625" style="13"/>
    <col min="12808" max="12809" width="9.85546875" style="13" bestFit="1" customWidth="1"/>
    <col min="12810" max="12810" width="12" style="13" bestFit="1" customWidth="1"/>
    <col min="12811" max="12811" width="10.28515625" style="13" bestFit="1" customWidth="1"/>
    <col min="12812" max="12812" width="12.28515625" style="13" bestFit="1" customWidth="1"/>
    <col min="12813" max="13063" width="9.140625" style="13"/>
    <col min="13064" max="13065" width="9.85546875" style="13" bestFit="1" customWidth="1"/>
    <col min="13066" max="13066" width="12" style="13" bestFit="1" customWidth="1"/>
    <col min="13067" max="13067" width="10.28515625" style="13" bestFit="1" customWidth="1"/>
    <col min="13068" max="13068" width="12.28515625" style="13" bestFit="1" customWidth="1"/>
    <col min="13069" max="13319" width="9.140625" style="13"/>
    <col min="13320" max="13321" width="9.85546875" style="13" bestFit="1" customWidth="1"/>
    <col min="13322" max="13322" width="12" style="13" bestFit="1" customWidth="1"/>
    <col min="13323" max="13323" width="10.28515625" style="13" bestFit="1" customWidth="1"/>
    <col min="13324" max="13324" width="12.28515625" style="13" bestFit="1" customWidth="1"/>
    <col min="13325" max="13575" width="9.140625" style="13"/>
    <col min="13576" max="13577" width="9.85546875" style="13" bestFit="1" customWidth="1"/>
    <col min="13578" max="13578" width="12" style="13" bestFit="1" customWidth="1"/>
    <col min="13579" max="13579" width="10.28515625" style="13" bestFit="1" customWidth="1"/>
    <col min="13580" max="13580" width="12.28515625" style="13" bestFit="1" customWidth="1"/>
    <col min="13581" max="13831" width="9.140625" style="13"/>
    <col min="13832" max="13833" width="9.85546875" style="13" bestFit="1" customWidth="1"/>
    <col min="13834" max="13834" width="12" style="13" bestFit="1" customWidth="1"/>
    <col min="13835" max="13835" width="10.28515625" style="13" bestFit="1" customWidth="1"/>
    <col min="13836" max="13836" width="12.28515625" style="13" bestFit="1" customWidth="1"/>
    <col min="13837" max="14087" width="9.140625" style="13"/>
    <col min="14088" max="14089" width="9.85546875" style="13" bestFit="1" customWidth="1"/>
    <col min="14090" max="14090" width="12" style="13" bestFit="1" customWidth="1"/>
    <col min="14091" max="14091" width="10.28515625" style="13" bestFit="1" customWidth="1"/>
    <col min="14092" max="14092" width="12.28515625" style="13" bestFit="1" customWidth="1"/>
    <col min="14093" max="14343" width="9.140625" style="13"/>
    <col min="14344" max="14345" width="9.85546875" style="13" bestFit="1" customWidth="1"/>
    <col min="14346" max="14346" width="12" style="13" bestFit="1" customWidth="1"/>
    <col min="14347" max="14347" width="10.28515625" style="13" bestFit="1" customWidth="1"/>
    <col min="14348" max="14348" width="12.28515625" style="13" bestFit="1" customWidth="1"/>
    <col min="14349" max="14599" width="9.140625" style="13"/>
    <col min="14600" max="14601" width="9.85546875" style="13" bestFit="1" customWidth="1"/>
    <col min="14602" max="14602" width="12" style="13" bestFit="1" customWidth="1"/>
    <col min="14603" max="14603" width="10.28515625" style="13" bestFit="1" customWidth="1"/>
    <col min="14604" max="14604" width="12.28515625" style="13" bestFit="1" customWidth="1"/>
    <col min="14605" max="14855" width="9.140625" style="13"/>
    <col min="14856" max="14857" width="9.85546875" style="13" bestFit="1" customWidth="1"/>
    <col min="14858" max="14858" width="12" style="13" bestFit="1" customWidth="1"/>
    <col min="14859" max="14859" width="10.28515625" style="13" bestFit="1" customWidth="1"/>
    <col min="14860" max="14860" width="12.28515625" style="13" bestFit="1" customWidth="1"/>
    <col min="14861" max="15111" width="9.140625" style="13"/>
    <col min="15112" max="15113" width="9.85546875" style="13" bestFit="1" customWidth="1"/>
    <col min="15114" max="15114" width="12" style="13" bestFit="1" customWidth="1"/>
    <col min="15115" max="15115" width="10.28515625" style="13" bestFit="1" customWidth="1"/>
    <col min="15116" max="15116" width="12.28515625" style="13" bestFit="1" customWidth="1"/>
    <col min="15117" max="15367" width="9.140625" style="13"/>
    <col min="15368" max="15369" width="9.85546875" style="13" bestFit="1" customWidth="1"/>
    <col min="15370" max="15370" width="12" style="13" bestFit="1" customWidth="1"/>
    <col min="15371" max="15371" width="10.28515625" style="13" bestFit="1" customWidth="1"/>
    <col min="15372" max="15372" width="12.28515625" style="13" bestFit="1" customWidth="1"/>
    <col min="15373" max="15623" width="9.140625" style="13"/>
    <col min="15624" max="15625" width="9.85546875" style="13" bestFit="1" customWidth="1"/>
    <col min="15626" max="15626" width="12" style="13" bestFit="1" customWidth="1"/>
    <col min="15627" max="15627" width="10.28515625" style="13" bestFit="1" customWidth="1"/>
    <col min="15628" max="15628" width="12.28515625" style="13" bestFit="1" customWidth="1"/>
    <col min="15629" max="15879" width="9.140625" style="13"/>
    <col min="15880" max="15881" width="9.85546875" style="13" bestFit="1" customWidth="1"/>
    <col min="15882" max="15882" width="12" style="13" bestFit="1" customWidth="1"/>
    <col min="15883" max="15883" width="10.28515625" style="13" bestFit="1" customWidth="1"/>
    <col min="15884" max="15884" width="12.28515625" style="13" bestFit="1" customWidth="1"/>
    <col min="15885" max="16135" width="9.140625" style="13"/>
    <col min="16136" max="16137" width="9.85546875" style="13" bestFit="1" customWidth="1"/>
    <col min="16138" max="16138" width="12" style="13" bestFit="1" customWidth="1"/>
    <col min="16139" max="16139" width="10.28515625" style="13" bestFit="1" customWidth="1"/>
    <col min="16140" max="16140" width="12.28515625" style="13" bestFit="1" customWidth="1"/>
    <col min="16141" max="16384" width="9.140625" style="13"/>
  </cols>
  <sheetData>
    <row r="1" spans="1:9" ht="12.75" customHeight="1" x14ac:dyDescent="0.2">
      <c r="A1" s="256" t="s">
        <v>220</v>
      </c>
      <c r="B1" s="257"/>
      <c r="C1" s="257"/>
      <c r="D1" s="257"/>
      <c r="E1" s="257"/>
      <c r="F1" s="257"/>
      <c r="G1" s="257"/>
      <c r="H1" s="257"/>
      <c r="I1" s="257"/>
    </row>
    <row r="2" spans="1:9" ht="12.75" customHeight="1" x14ac:dyDescent="0.2">
      <c r="A2" s="258" t="s">
        <v>463</v>
      </c>
      <c r="B2" s="209"/>
      <c r="C2" s="209"/>
      <c r="D2" s="209"/>
      <c r="E2" s="209"/>
      <c r="F2" s="209"/>
      <c r="G2" s="209"/>
      <c r="H2" s="209"/>
      <c r="I2" s="209"/>
    </row>
    <row r="3" spans="1:9" x14ac:dyDescent="0.2">
      <c r="A3" s="266" t="s">
        <v>446</v>
      </c>
      <c r="B3" s="267"/>
      <c r="C3" s="267"/>
      <c r="D3" s="267"/>
      <c r="E3" s="267"/>
      <c r="F3" s="267"/>
      <c r="G3" s="267"/>
      <c r="H3" s="267"/>
      <c r="I3" s="267"/>
    </row>
    <row r="4" spans="1:9" x14ac:dyDescent="0.2">
      <c r="A4" s="259" t="s">
        <v>461</v>
      </c>
      <c r="B4" s="213"/>
      <c r="C4" s="213"/>
      <c r="D4" s="213"/>
      <c r="E4" s="213"/>
      <c r="F4" s="213"/>
      <c r="G4" s="213"/>
      <c r="H4" s="213"/>
      <c r="I4" s="214"/>
    </row>
    <row r="5" spans="1:9" ht="24" thickBot="1" x14ac:dyDescent="0.25">
      <c r="A5" s="281" t="s">
        <v>2</v>
      </c>
      <c r="B5" s="282"/>
      <c r="C5" s="282"/>
      <c r="D5" s="282"/>
      <c r="E5" s="282"/>
      <c r="F5" s="283"/>
      <c r="G5" s="15" t="s">
        <v>103</v>
      </c>
      <c r="H5" s="21" t="s">
        <v>301</v>
      </c>
      <c r="I5" s="21" t="s">
        <v>279</v>
      </c>
    </row>
    <row r="6" spans="1:9" x14ac:dyDescent="0.2">
      <c r="A6" s="272">
        <v>1</v>
      </c>
      <c r="B6" s="273"/>
      <c r="C6" s="273"/>
      <c r="D6" s="273"/>
      <c r="E6" s="273"/>
      <c r="F6" s="274"/>
      <c r="G6" s="16">
        <v>2</v>
      </c>
      <c r="H6" s="22" t="s">
        <v>167</v>
      </c>
      <c r="I6" s="22" t="s">
        <v>168</v>
      </c>
    </row>
    <row r="7" spans="1:9" x14ac:dyDescent="0.2">
      <c r="A7" s="277" t="s">
        <v>169</v>
      </c>
      <c r="B7" s="278"/>
      <c r="C7" s="278"/>
      <c r="D7" s="278"/>
      <c r="E7" s="278"/>
      <c r="F7" s="278"/>
      <c r="G7" s="278"/>
      <c r="H7" s="278"/>
      <c r="I7" s="279"/>
    </row>
    <row r="8" spans="1:9" x14ac:dyDescent="0.2">
      <c r="A8" s="280" t="s">
        <v>221</v>
      </c>
      <c r="B8" s="280"/>
      <c r="C8" s="280"/>
      <c r="D8" s="280"/>
      <c r="E8" s="280"/>
      <c r="F8" s="280"/>
      <c r="G8" s="17">
        <v>1</v>
      </c>
      <c r="H8" s="24">
        <v>0</v>
      </c>
      <c r="I8" s="24">
        <v>0</v>
      </c>
    </row>
    <row r="9" spans="1:9" x14ac:dyDescent="0.2">
      <c r="A9" s="264" t="s">
        <v>222</v>
      </c>
      <c r="B9" s="264"/>
      <c r="C9" s="264"/>
      <c r="D9" s="264"/>
      <c r="E9" s="264"/>
      <c r="F9" s="264"/>
      <c r="G9" s="18">
        <v>2</v>
      </c>
      <c r="H9" s="25">
        <v>0</v>
      </c>
      <c r="I9" s="25">
        <v>0</v>
      </c>
    </row>
    <row r="10" spans="1:9" x14ac:dyDescent="0.2">
      <c r="A10" s="264" t="s">
        <v>223</v>
      </c>
      <c r="B10" s="264"/>
      <c r="C10" s="264"/>
      <c r="D10" s="264"/>
      <c r="E10" s="264"/>
      <c r="F10" s="264"/>
      <c r="G10" s="18">
        <v>3</v>
      </c>
      <c r="H10" s="25">
        <v>0</v>
      </c>
      <c r="I10" s="25">
        <v>0</v>
      </c>
    </row>
    <row r="11" spans="1:9" x14ac:dyDescent="0.2">
      <c r="A11" s="264" t="s">
        <v>224</v>
      </c>
      <c r="B11" s="264"/>
      <c r="C11" s="264"/>
      <c r="D11" s="264"/>
      <c r="E11" s="264"/>
      <c r="F11" s="264"/>
      <c r="G11" s="18">
        <v>4</v>
      </c>
      <c r="H11" s="25">
        <v>0</v>
      </c>
      <c r="I11" s="25">
        <v>0</v>
      </c>
    </row>
    <row r="12" spans="1:9" x14ac:dyDescent="0.2">
      <c r="A12" s="264" t="s">
        <v>393</v>
      </c>
      <c r="B12" s="264"/>
      <c r="C12" s="264"/>
      <c r="D12" s="264"/>
      <c r="E12" s="264"/>
      <c r="F12" s="264"/>
      <c r="G12" s="18">
        <v>5</v>
      </c>
      <c r="H12" s="25">
        <v>0</v>
      </c>
      <c r="I12" s="25">
        <v>0</v>
      </c>
    </row>
    <row r="13" spans="1:9" x14ac:dyDescent="0.2">
      <c r="A13" s="265" t="s">
        <v>394</v>
      </c>
      <c r="B13" s="265"/>
      <c r="C13" s="265"/>
      <c r="D13" s="265"/>
      <c r="E13" s="265"/>
      <c r="F13" s="265"/>
      <c r="G13" s="53">
        <v>6</v>
      </c>
      <c r="H13" s="56">
        <f>SUM(H8:H12)</f>
        <v>0</v>
      </c>
      <c r="I13" s="56">
        <f>SUM(I8:I12)</f>
        <v>0</v>
      </c>
    </row>
    <row r="14" spans="1:9" ht="12.75" customHeight="1" x14ac:dyDescent="0.2">
      <c r="A14" s="264" t="s">
        <v>395</v>
      </c>
      <c r="B14" s="264"/>
      <c r="C14" s="264"/>
      <c r="D14" s="264"/>
      <c r="E14" s="264"/>
      <c r="F14" s="264"/>
      <c r="G14" s="18">
        <v>7</v>
      </c>
      <c r="H14" s="25">
        <v>0</v>
      </c>
      <c r="I14" s="25">
        <v>0</v>
      </c>
    </row>
    <row r="15" spans="1:9" ht="12.75" customHeight="1" x14ac:dyDescent="0.2">
      <c r="A15" s="264" t="s">
        <v>396</v>
      </c>
      <c r="B15" s="264"/>
      <c r="C15" s="264"/>
      <c r="D15" s="264"/>
      <c r="E15" s="264"/>
      <c r="F15" s="264"/>
      <c r="G15" s="18">
        <v>8</v>
      </c>
      <c r="H15" s="25">
        <v>0</v>
      </c>
      <c r="I15" s="25">
        <v>0</v>
      </c>
    </row>
    <row r="16" spans="1:9" ht="12.75" customHeight="1" x14ac:dyDescent="0.2">
      <c r="A16" s="264" t="s">
        <v>397</v>
      </c>
      <c r="B16" s="264"/>
      <c r="C16" s="264"/>
      <c r="D16" s="264"/>
      <c r="E16" s="264"/>
      <c r="F16" s="264"/>
      <c r="G16" s="18">
        <v>9</v>
      </c>
      <c r="H16" s="25">
        <v>0</v>
      </c>
      <c r="I16" s="25">
        <v>0</v>
      </c>
    </row>
    <row r="17" spans="1:9" ht="12.75" customHeight="1" x14ac:dyDescent="0.2">
      <c r="A17" s="264" t="s">
        <v>398</v>
      </c>
      <c r="B17" s="264"/>
      <c r="C17" s="264"/>
      <c r="D17" s="264"/>
      <c r="E17" s="264"/>
      <c r="F17" s="264"/>
      <c r="G17" s="18">
        <v>10</v>
      </c>
      <c r="H17" s="25">
        <v>0</v>
      </c>
      <c r="I17" s="25">
        <v>0</v>
      </c>
    </row>
    <row r="18" spans="1:9" ht="12.75" customHeight="1" x14ac:dyDescent="0.2">
      <c r="A18" s="264" t="s">
        <v>399</v>
      </c>
      <c r="B18" s="264"/>
      <c r="C18" s="264"/>
      <c r="D18" s="264"/>
      <c r="E18" s="264"/>
      <c r="F18" s="264"/>
      <c r="G18" s="18">
        <v>11</v>
      </c>
      <c r="H18" s="25">
        <v>0</v>
      </c>
      <c r="I18" s="25">
        <v>0</v>
      </c>
    </row>
    <row r="19" spans="1:9" ht="12.75" customHeight="1" x14ac:dyDescent="0.2">
      <c r="A19" s="264" t="s">
        <v>400</v>
      </c>
      <c r="B19" s="264"/>
      <c r="C19" s="264"/>
      <c r="D19" s="264"/>
      <c r="E19" s="264"/>
      <c r="F19" s="264"/>
      <c r="G19" s="18">
        <v>12</v>
      </c>
      <c r="H19" s="25">
        <v>0</v>
      </c>
      <c r="I19" s="25">
        <v>0</v>
      </c>
    </row>
    <row r="20" spans="1:9" ht="26.25" customHeight="1" x14ac:dyDescent="0.2">
      <c r="A20" s="265" t="s">
        <v>401</v>
      </c>
      <c r="B20" s="265"/>
      <c r="C20" s="265"/>
      <c r="D20" s="265"/>
      <c r="E20" s="265"/>
      <c r="F20" s="265"/>
      <c r="G20" s="53">
        <v>13</v>
      </c>
      <c r="H20" s="56">
        <f>SUM(H14:H19)</f>
        <v>0</v>
      </c>
      <c r="I20" s="56">
        <f>SUM(I14:I19)</f>
        <v>0</v>
      </c>
    </row>
    <row r="21" spans="1:9" ht="27.6" customHeight="1" x14ac:dyDescent="0.2">
      <c r="A21" s="276" t="s">
        <v>402</v>
      </c>
      <c r="B21" s="276"/>
      <c r="C21" s="276"/>
      <c r="D21" s="276"/>
      <c r="E21" s="276"/>
      <c r="F21" s="276"/>
      <c r="G21" s="54">
        <v>14</v>
      </c>
      <c r="H21" s="26">
        <f>H13+H20</f>
        <v>0</v>
      </c>
      <c r="I21" s="26">
        <f>I13+I20</f>
        <v>0</v>
      </c>
    </row>
    <row r="22" spans="1:9" x14ac:dyDescent="0.2">
      <c r="A22" s="277" t="s">
        <v>189</v>
      </c>
      <c r="B22" s="278"/>
      <c r="C22" s="278"/>
      <c r="D22" s="278"/>
      <c r="E22" s="278"/>
      <c r="F22" s="278"/>
      <c r="G22" s="278"/>
      <c r="H22" s="278"/>
      <c r="I22" s="279"/>
    </row>
    <row r="23" spans="1:9" ht="26.45" customHeight="1" x14ac:dyDescent="0.2">
      <c r="A23" s="280" t="s">
        <v>225</v>
      </c>
      <c r="B23" s="280"/>
      <c r="C23" s="280"/>
      <c r="D23" s="280"/>
      <c r="E23" s="280"/>
      <c r="F23" s="280"/>
      <c r="G23" s="17">
        <v>15</v>
      </c>
      <c r="H23" s="24">
        <v>0</v>
      </c>
      <c r="I23" s="24">
        <v>0</v>
      </c>
    </row>
    <row r="24" spans="1:9" ht="12.75" customHeight="1" x14ac:dyDescent="0.2">
      <c r="A24" s="264" t="s">
        <v>226</v>
      </c>
      <c r="B24" s="264"/>
      <c r="C24" s="264"/>
      <c r="D24" s="264"/>
      <c r="E24" s="264"/>
      <c r="F24" s="264"/>
      <c r="G24" s="17">
        <v>16</v>
      </c>
      <c r="H24" s="25">
        <v>0</v>
      </c>
      <c r="I24" s="25">
        <v>0</v>
      </c>
    </row>
    <row r="25" spans="1:9" ht="12.75" customHeight="1" x14ac:dyDescent="0.2">
      <c r="A25" s="264" t="s">
        <v>227</v>
      </c>
      <c r="B25" s="264"/>
      <c r="C25" s="264"/>
      <c r="D25" s="264"/>
      <c r="E25" s="264"/>
      <c r="F25" s="264"/>
      <c r="G25" s="17">
        <v>17</v>
      </c>
      <c r="H25" s="25">
        <v>0</v>
      </c>
      <c r="I25" s="25">
        <v>0</v>
      </c>
    </row>
    <row r="26" spans="1:9" ht="12.75" customHeight="1" x14ac:dyDescent="0.2">
      <c r="A26" s="264" t="s">
        <v>228</v>
      </c>
      <c r="B26" s="264"/>
      <c r="C26" s="264"/>
      <c r="D26" s="264"/>
      <c r="E26" s="264"/>
      <c r="F26" s="264"/>
      <c r="G26" s="17">
        <v>18</v>
      </c>
      <c r="H26" s="25">
        <v>0</v>
      </c>
      <c r="I26" s="25">
        <v>0</v>
      </c>
    </row>
    <row r="27" spans="1:9" ht="12.75" customHeight="1" x14ac:dyDescent="0.2">
      <c r="A27" s="264" t="s">
        <v>229</v>
      </c>
      <c r="B27" s="264"/>
      <c r="C27" s="264"/>
      <c r="D27" s="264"/>
      <c r="E27" s="264"/>
      <c r="F27" s="264"/>
      <c r="G27" s="17">
        <v>19</v>
      </c>
      <c r="H27" s="25">
        <v>0</v>
      </c>
      <c r="I27" s="25">
        <v>0</v>
      </c>
    </row>
    <row r="28" spans="1:9" ht="12.75" customHeight="1" x14ac:dyDescent="0.2">
      <c r="A28" s="264" t="s">
        <v>230</v>
      </c>
      <c r="B28" s="264"/>
      <c r="C28" s="264"/>
      <c r="D28" s="264"/>
      <c r="E28" s="264"/>
      <c r="F28" s="264"/>
      <c r="G28" s="17">
        <v>20</v>
      </c>
      <c r="H28" s="25">
        <v>0</v>
      </c>
      <c r="I28" s="25">
        <v>0</v>
      </c>
    </row>
    <row r="29" spans="1:9" ht="24" customHeight="1" x14ac:dyDescent="0.2">
      <c r="A29" s="270" t="s">
        <v>403</v>
      </c>
      <c r="B29" s="270"/>
      <c r="C29" s="270"/>
      <c r="D29" s="270"/>
      <c r="E29" s="270"/>
      <c r="F29" s="270"/>
      <c r="G29" s="53">
        <v>21</v>
      </c>
      <c r="H29" s="57">
        <f>SUM(H23:H28)</f>
        <v>0</v>
      </c>
      <c r="I29" s="57">
        <f>SUM(I23:I28)</f>
        <v>0</v>
      </c>
    </row>
    <row r="30" spans="1:9" ht="27" customHeight="1" x14ac:dyDescent="0.2">
      <c r="A30" s="264" t="s">
        <v>231</v>
      </c>
      <c r="B30" s="264"/>
      <c r="C30" s="264"/>
      <c r="D30" s="264"/>
      <c r="E30" s="264"/>
      <c r="F30" s="264"/>
      <c r="G30" s="18">
        <v>22</v>
      </c>
      <c r="H30" s="25">
        <v>0</v>
      </c>
      <c r="I30" s="25">
        <v>0</v>
      </c>
    </row>
    <row r="31" spans="1:9" ht="12.75" customHeight="1" x14ac:dyDescent="0.2">
      <c r="A31" s="264" t="s">
        <v>232</v>
      </c>
      <c r="B31" s="264"/>
      <c r="C31" s="264"/>
      <c r="D31" s="264"/>
      <c r="E31" s="264"/>
      <c r="F31" s="264"/>
      <c r="G31" s="18">
        <v>23</v>
      </c>
      <c r="H31" s="25">
        <v>0</v>
      </c>
      <c r="I31" s="25">
        <v>0</v>
      </c>
    </row>
    <row r="32" spans="1:9" ht="12.75" customHeight="1" x14ac:dyDescent="0.2">
      <c r="A32" s="264" t="s">
        <v>404</v>
      </c>
      <c r="B32" s="264"/>
      <c r="C32" s="264"/>
      <c r="D32" s="264"/>
      <c r="E32" s="264"/>
      <c r="F32" s="264"/>
      <c r="G32" s="18">
        <v>24</v>
      </c>
      <c r="H32" s="25">
        <v>0</v>
      </c>
      <c r="I32" s="25">
        <v>0</v>
      </c>
    </row>
    <row r="33" spans="1:9" ht="12.75" customHeight="1" x14ac:dyDescent="0.2">
      <c r="A33" s="264" t="s">
        <v>233</v>
      </c>
      <c r="B33" s="264"/>
      <c r="C33" s="264"/>
      <c r="D33" s="264"/>
      <c r="E33" s="264"/>
      <c r="F33" s="264"/>
      <c r="G33" s="18">
        <v>25</v>
      </c>
      <c r="H33" s="25">
        <v>0</v>
      </c>
      <c r="I33" s="25">
        <v>0</v>
      </c>
    </row>
    <row r="34" spans="1:9" ht="12.75" customHeight="1" x14ac:dyDescent="0.2">
      <c r="A34" s="264" t="s">
        <v>234</v>
      </c>
      <c r="B34" s="264"/>
      <c r="C34" s="264"/>
      <c r="D34" s="264"/>
      <c r="E34" s="264"/>
      <c r="F34" s="264"/>
      <c r="G34" s="18">
        <v>26</v>
      </c>
      <c r="H34" s="25">
        <v>0</v>
      </c>
      <c r="I34" s="25">
        <v>0</v>
      </c>
    </row>
    <row r="35" spans="1:9" ht="25.9" customHeight="1" x14ac:dyDescent="0.2">
      <c r="A35" s="270" t="s">
        <v>405</v>
      </c>
      <c r="B35" s="270"/>
      <c r="C35" s="270"/>
      <c r="D35" s="270"/>
      <c r="E35" s="270"/>
      <c r="F35" s="270"/>
      <c r="G35" s="53">
        <v>27</v>
      </c>
      <c r="H35" s="57">
        <f>SUM(H30:H34)</f>
        <v>0</v>
      </c>
      <c r="I35" s="57">
        <f>SUM(I30:I34)</f>
        <v>0</v>
      </c>
    </row>
    <row r="36" spans="1:9" ht="28.15" customHeight="1" x14ac:dyDescent="0.2">
      <c r="A36" s="276" t="s">
        <v>406</v>
      </c>
      <c r="B36" s="276"/>
      <c r="C36" s="276"/>
      <c r="D36" s="276"/>
      <c r="E36" s="276"/>
      <c r="F36" s="276"/>
      <c r="G36" s="54">
        <v>28</v>
      </c>
      <c r="H36" s="58">
        <f>H29+H35</f>
        <v>0</v>
      </c>
      <c r="I36" s="58">
        <f>I29+I35</f>
        <v>0</v>
      </c>
    </row>
    <row r="37" spans="1:9" x14ac:dyDescent="0.2">
      <c r="A37" s="277" t="s">
        <v>204</v>
      </c>
      <c r="B37" s="278"/>
      <c r="C37" s="278"/>
      <c r="D37" s="278"/>
      <c r="E37" s="278"/>
      <c r="F37" s="278"/>
      <c r="G37" s="278">
        <v>0</v>
      </c>
      <c r="H37" s="278"/>
      <c r="I37" s="279"/>
    </row>
    <row r="38" spans="1:9" ht="12.75" customHeight="1" x14ac:dyDescent="0.2">
      <c r="A38" s="284" t="s">
        <v>235</v>
      </c>
      <c r="B38" s="284"/>
      <c r="C38" s="284"/>
      <c r="D38" s="284"/>
      <c r="E38" s="284"/>
      <c r="F38" s="284"/>
      <c r="G38" s="17">
        <v>29</v>
      </c>
      <c r="H38" s="24">
        <v>0</v>
      </c>
      <c r="I38" s="24">
        <v>0</v>
      </c>
    </row>
    <row r="39" spans="1:9" ht="25.15" customHeight="1" x14ac:dyDescent="0.2">
      <c r="A39" s="269" t="s">
        <v>236</v>
      </c>
      <c r="B39" s="269"/>
      <c r="C39" s="269"/>
      <c r="D39" s="269"/>
      <c r="E39" s="269"/>
      <c r="F39" s="269"/>
      <c r="G39" s="18">
        <v>30</v>
      </c>
      <c r="H39" s="25">
        <v>0</v>
      </c>
      <c r="I39" s="25">
        <v>0</v>
      </c>
    </row>
    <row r="40" spans="1:9" ht="12.75" customHeight="1" x14ac:dyDescent="0.2">
      <c r="A40" s="269" t="s">
        <v>237</v>
      </c>
      <c r="B40" s="269"/>
      <c r="C40" s="269"/>
      <c r="D40" s="269"/>
      <c r="E40" s="269"/>
      <c r="F40" s="269"/>
      <c r="G40" s="18">
        <v>31</v>
      </c>
      <c r="H40" s="25">
        <v>0</v>
      </c>
      <c r="I40" s="25">
        <v>0</v>
      </c>
    </row>
    <row r="41" spans="1:9" ht="12.75" customHeight="1" x14ac:dyDescent="0.2">
      <c r="A41" s="269" t="s">
        <v>238</v>
      </c>
      <c r="B41" s="269"/>
      <c r="C41" s="269"/>
      <c r="D41" s="269"/>
      <c r="E41" s="269"/>
      <c r="F41" s="269"/>
      <c r="G41" s="18">
        <v>32</v>
      </c>
      <c r="H41" s="25">
        <v>0</v>
      </c>
      <c r="I41" s="25">
        <v>0</v>
      </c>
    </row>
    <row r="42" spans="1:9" ht="25.9" customHeight="1" x14ac:dyDescent="0.2">
      <c r="A42" s="270" t="s">
        <v>407</v>
      </c>
      <c r="B42" s="270"/>
      <c r="C42" s="270"/>
      <c r="D42" s="270"/>
      <c r="E42" s="270"/>
      <c r="F42" s="270"/>
      <c r="G42" s="53">
        <v>33</v>
      </c>
      <c r="H42" s="57">
        <f>H41+H40+H39+H38</f>
        <v>0</v>
      </c>
      <c r="I42" s="57">
        <f>I41+I40+I39+I38</f>
        <v>0</v>
      </c>
    </row>
    <row r="43" spans="1:9" ht="24.6" customHeight="1" x14ac:dyDescent="0.2">
      <c r="A43" s="269" t="s">
        <v>239</v>
      </c>
      <c r="B43" s="269"/>
      <c r="C43" s="269"/>
      <c r="D43" s="269"/>
      <c r="E43" s="269"/>
      <c r="F43" s="269"/>
      <c r="G43" s="18">
        <v>34</v>
      </c>
      <c r="H43" s="25">
        <v>0</v>
      </c>
      <c r="I43" s="25">
        <v>0</v>
      </c>
    </row>
    <row r="44" spans="1:9" ht="12.75" customHeight="1" x14ac:dyDescent="0.2">
      <c r="A44" s="269" t="s">
        <v>240</v>
      </c>
      <c r="B44" s="269"/>
      <c r="C44" s="269"/>
      <c r="D44" s="269"/>
      <c r="E44" s="269"/>
      <c r="F44" s="269"/>
      <c r="G44" s="18">
        <v>35</v>
      </c>
      <c r="H44" s="25">
        <v>0</v>
      </c>
      <c r="I44" s="25">
        <v>0</v>
      </c>
    </row>
    <row r="45" spans="1:9" ht="12.75" customHeight="1" x14ac:dyDescent="0.2">
      <c r="A45" s="269" t="s">
        <v>241</v>
      </c>
      <c r="B45" s="269"/>
      <c r="C45" s="269"/>
      <c r="D45" s="269"/>
      <c r="E45" s="269"/>
      <c r="F45" s="269"/>
      <c r="G45" s="18">
        <v>36</v>
      </c>
      <c r="H45" s="25">
        <v>0</v>
      </c>
      <c r="I45" s="25">
        <v>0</v>
      </c>
    </row>
    <row r="46" spans="1:9" ht="21" customHeight="1" x14ac:dyDescent="0.2">
      <c r="A46" s="269" t="s">
        <v>242</v>
      </c>
      <c r="B46" s="269"/>
      <c r="C46" s="269"/>
      <c r="D46" s="269"/>
      <c r="E46" s="269"/>
      <c r="F46" s="269"/>
      <c r="G46" s="18">
        <v>37</v>
      </c>
      <c r="H46" s="25">
        <v>0</v>
      </c>
      <c r="I46" s="25">
        <v>0</v>
      </c>
    </row>
    <row r="47" spans="1:9" ht="12.75" customHeight="1" x14ac:dyDescent="0.2">
      <c r="A47" s="269" t="s">
        <v>243</v>
      </c>
      <c r="B47" s="269"/>
      <c r="C47" s="269"/>
      <c r="D47" s="269"/>
      <c r="E47" s="269"/>
      <c r="F47" s="269"/>
      <c r="G47" s="18">
        <v>38</v>
      </c>
      <c r="H47" s="25">
        <v>0</v>
      </c>
      <c r="I47" s="25">
        <v>0</v>
      </c>
    </row>
    <row r="48" spans="1:9" ht="22.9" customHeight="1" x14ac:dyDescent="0.2">
      <c r="A48" s="270" t="s">
        <v>408</v>
      </c>
      <c r="B48" s="270"/>
      <c r="C48" s="270"/>
      <c r="D48" s="270"/>
      <c r="E48" s="270"/>
      <c r="F48" s="270"/>
      <c r="G48" s="53">
        <v>39</v>
      </c>
      <c r="H48" s="57">
        <f>H47+H46+H45+H44+H43</f>
        <v>0</v>
      </c>
      <c r="I48" s="57">
        <f>I47+I46+I45+I44+I43</f>
        <v>0</v>
      </c>
    </row>
    <row r="49" spans="1:9" ht="25.9" customHeight="1" x14ac:dyDescent="0.2">
      <c r="A49" s="271" t="s">
        <v>443</v>
      </c>
      <c r="B49" s="271"/>
      <c r="C49" s="271"/>
      <c r="D49" s="271"/>
      <c r="E49" s="271"/>
      <c r="F49" s="271"/>
      <c r="G49" s="53">
        <v>40</v>
      </c>
      <c r="H49" s="57">
        <f>H48+H42</f>
        <v>0</v>
      </c>
      <c r="I49" s="57">
        <f>I48+I42</f>
        <v>0</v>
      </c>
    </row>
    <row r="50" spans="1:9" ht="12.75" customHeight="1" x14ac:dyDescent="0.2">
      <c r="A50" s="264" t="s">
        <v>244</v>
      </c>
      <c r="B50" s="264"/>
      <c r="C50" s="264"/>
      <c r="D50" s="264"/>
      <c r="E50" s="264"/>
      <c r="F50" s="264"/>
      <c r="G50" s="18">
        <v>41</v>
      </c>
      <c r="H50" s="25">
        <v>0</v>
      </c>
      <c r="I50" s="25">
        <v>0</v>
      </c>
    </row>
    <row r="51" spans="1:9" ht="25.9" customHeight="1" x14ac:dyDescent="0.2">
      <c r="A51" s="271" t="s">
        <v>409</v>
      </c>
      <c r="B51" s="271"/>
      <c r="C51" s="271"/>
      <c r="D51" s="271"/>
      <c r="E51" s="271"/>
      <c r="F51" s="271"/>
      <c r="G51" s="53">
        <v>42</v>
      </c>
      <c r="H51" s="57">
        <f>H21+H36+H49+H50</f>
        <v>0</v>
      </c>
      <c r="I51" s="57">
        <f>I21+I36+I49+I50</f>
        <v>0</v>
      </c>
    </row>
    <row r="52" spans="1:9" ht="12.75" customHeight="1" x14ac:dyDescent="0.2">
      <c r="A52" s="275" t="s">
        <v>218</v>
      </c>
      <c r="B52" s="275"/>
      <c r="C52" s="275"/>
      <c r="D52" s="275"/>
      <c r="E52" s="275"/>
      <c r="F52" s="275"/>
      <c r="G52" s="18">
        <v>43</v>
      </c>
      <c r="H52" s="25">
        <v>0</v>
      </c>
      <c r="I52" s="25">
        <v>0</v>
      </c>
    </row>
    <row r="53" spans="1:9" ht="31.9" customHeight="1" x14ac:dyDescent="0.2">
      <c r="A53" s="268" t="s">
        <v>410</v>
      </c>
      <c r="B53" s="268"/>
      <c r="C53" s="268"/>
      <c r="D53" s="268"/>
      <c r="E53" s="268"/>
      <c r="F53" s="268"/>
      <c r="G53" s="55">
        <v>44</v>
      </c>
      <c r="H53" s="59">
        <f>H52+H51</f>
        <v>0</v>
      </c>
      <c r="I53" s="59">
        <f>I52+I51</f>
        <v>0</v>
      </c>
    </row>
  </sheetData>
  <sheetProtection algorithmName="SHA-512" hashValue="HXHCGsSuA15Podfqgn5IcwFEsU1yN2v3FllB6zMSyUS3MqQ03zWKTMIOsDxO0Gw8UBSJnQzHM7upnch5sYnNdg==" saltValue="njvmrvvDOClsWVdpmb2+Yg==" spinCount="100000" sheet="1" objects="1" scenarios="1"/>
  <mergeCells count="53">
    <mergeCell ref="A2:I2"/>
    <mergeCell ref="A1:I1"/>
    <mergeCell ref="A4:I4"/>
    <mergeCell ref="A5:F5"/>
    <mergeCell ref="A43:F43"/>
    <mergeCell ref="A30:F30"/>
    <mergeCell ref="A31:F31"/>
    <mergeCell ref="A18:F18"/>
    <mergeCell ref="A14:F14"/>
    <mergeCell ref="A15:F15"/>
    <mergeCell ref="A16:F16"/>
    <mergeCell ref="A17:F17"/>
    <mergeCell ref="A42:F42"/>
    <mergeCell ref="A38:F38"/>
    <mergeCell ref="A39:F39"/>
    <mergeCell ref="A40:F40"/>
    <mergeCell ref="A41:F41"/>
    <mergeCell ref="A26:F26"/>
    <mergeCell ref="A27:F27"/>
    <mergeCell ref="A28:F28"/>
    <mergeCell ref="A29:F29"/>
    <mergeCell ref="A37:I37"/>
    <mergeCell ref="A35:F35"/>
    <mergeCell ref="A36:F36"/>
    <mergeCell ref="A32:F32"/>
    <mergeCell ref="A33:F33"/>
    <mergeCell ref="A34:F34"/>
    <mergeCell ref="A7:I7"/>
    <mergeCell ref="A8:F8"/>
    <mergeCell ref="A9:F9"/>
    <mergeCell ref="A10:F10"/>
    <mergeCell ref="A11:F11"/>
    <mergeCell ref="A20:F20"/>
    <mergeCell ref="A21:F21"/>
    <mergeCell ref="A22:I22"/>
    <mergeCell ref="A23:F23"/>
    <mergeCell ref="A24:F24"/>
    <mergeCell ref="A12:F12"/>
    <mergeCell ref="A13:F13"/>
    <mergeCell ref="A19:F19"/>
    <mergeCell ref="A3:I3"/>
    <mergeCell ref="A53:F53"/>
    <mergeCell ref="A44:F44"/>
    <mergeCell ref="A45:F45"/>
    <mergeCell ref="A46:F46"/>
    <mergeCell ref="A47:F47"/>
    <mergeCell ref="A48:F48"/>
    <mergeCell ref="A49:F49"/>
    <mergeCell ref="A25:F25"/>
    <mergeCell ref="A6:F6"/>
    <mergeCell ref="A50:F50"/>
    <mergeCell ref="A51:F51"/>
    <mergeCell ref="A52:F52"/>
  </mergeCells>
  <dataValidations count="6">
    <dataValidation type="whole" operator="greaterThanOrEqual" allowBlank="1" showInputMessage="1" showErrorMessage="1" errorTitle="Pogrešan unos" error="Mogu se unijeti samo cjelobrojne pozitivne vrijednosti."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Pogrešan unos" error="Mogu se unijeti samo cjelobrojne vrijednosti."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Pogrešan unos" error="Mogu se unijeti samo cjelobrojne pozitivne vrijednosti."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Pogrešan upis" error="Dopušten je upis samo cjelobrojnih vrijednosti" sqref="H17:I17 H20:I21 H33:I33 H36:I36 H49:I51">
      <formula1>999999999999</formula1>
    </dataValidation>
    <dataValidation type="whole" operator="lessThanOrEqual" allowBlank="1" showInputMessage="1" showErrorMessage="1" errorTitle="Pogrešan upis" error="Dopušten je upis samo negativnih cjelobrojnih vrijednosti ili nule" sqref="H14:I16 H18:I19 H34:I35 H30:I32 H43:I48">
      <formula1>0</formula1>
    </dataValidation>
    <dataValidation type="whole" operator="greaterThanOrEqual" allowBlank="1" showInputMessage="1" showErrorMessage="1" errorTitle="Pogrešan upis" error="Dopušten je upis samo pozitivnih cjelobrojnih vrijednosti" sqref="H8:I13 H23:I29 H52:I53 H38:I42">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zoomScale="80" zoomScaleNormal="100" zoomScaleSheetLayoutView="80" workbookViewId="0">
      <selection sqref="A1:J1"/>
    </sheetView>
  </sheetViews>
  <sheetFormatPr defaultRowHeight="12.75" x14ac:dyDescent="0.2"/>
  <cols>
    <col min="1" max="4" width="9.140625" style="1"/>
    <col min="5" max="5" width="10.140625" style="1" bestFit="1" customWidth="1"/>
    <col min="6" max="6" width="9.140625" style="1"/>
    <col min="7" max="7" width="12.42578125" style="1" customWidth="1"/>
    <col min="8" max="25" width="13.42578125" style="28" customWidth="1"/>
    <col min="26" max="26" width="13.42578125" style="1" customWidth="1"/>
    <col min="27"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3" t="s">
        <v>245</v>
      </c>
      <c r="B1" s="304"/>
      <c r="C1" s="304"/>
      <c r="D1" s="304"/>
      <c r="E1" s="304"/>
      <c r="F1" s="304"/>
      <c r="G1" s="304"/>
      <c r="H1" s="304"/>
      <c r="I1" s="304"/>
      <c r="J1" s="304"/>
      <c r="K1" s="27"/>
    </row>
    <row r="2" spans="1:25" ht="15.75" x14ac:dyDescent="0.2">
      <c r="A2" s="2"/>
      <c r="B2" s="3"/>
      <c r="C2" s="305" t="s">
        <v>246</v>
      </c>
      <c r="D2" s="305"/>
      <c r="E2" s="9">
        <v>45658</v>
      </c>
      <c r="F2" s="4" t="s">
        <v>0</v>
      </c>
      <c r="G2" s="9">
        <v>45838</v>
      </c>
      <c r="H2" s="29"/>
      <c r="I2" s="29"/>
      <c r="J2" s="29"/>
      <c r="K2" s="30"/>
      <c r="X2" s="31" t="s">
        <v>446</v>
      </c>
    </row>
    <row r="3" spans="1:25" ht="13.5" customHeight="1" thickBot="1" x14ac:dyDescent="0.25">
      <c r="A3" s="306" t="s">
        <v>247</v>
      </c>
      <c r="B3" s="307"/>
      <c r="C3" s="307"/>
      <c r="D3" s="307"/>
      <c r="E3" s="307"/>
      <c r="F3" s="307"/>
      <c r="G3" s="310" t="s">
        <v>3</v>
      </c>
      <c r="H3" s="294" t="s">
        <v>248</v>
      </c>
      <c r="I3" s="294"/>
      <c r="J3" s="294"/>
      <c r="K3" s="294"/>
      <c r="L3" s="294"/>
      <c r="M3" s="294"/>
      <c r="N3" s="294"/>
      <c r="O3" s="294"/>
      <c r="P3" s="294"/>
      <c r="Q3" s="294"/>
      <c r="R3" s="294"/>
      <c r="S3" s="294"/>
      <c r="T3" s="294"/>
      <c r="U3" s="294"/>
      <c r="V3" s="294"/>
      <c r="W3" s="294"/>
      <c r="X3" s="294" t="s">
        <v>249</v>
      </c>
      <c r="Y3" s="296" t="s">
        <v>250</v>
      </c>
    </row>
    <row r="4" spans="1:25" ht="90.75" thickBot="1" x14ac:dyDescent="0.25">
      <c r="A4" s="308"/>
      <c r="B4" s="309"/>
      <c r="C4" s="309"/>
      <c r="D4" s="309"/>
      <c r="E4" s="309"/>
      <c r="F4" s="309"/>
      <c r="G4" s="311"/>
      <c r="H4" s="32" t="s">
        <v>251</v>
      </c>
      <c r="I4" s="32" t="s">
        <v>252</v>
      </c>
      <c r="J4" s="32" t="s">
        <v>253</v>
      </c>
      <c r="K4" s="32" t="s">
        <v>254</v>
      </c>
      <c r="L4" s="32" t="s">
        <v>255</v>
      </c>
      <c r="M4" s="32" t="s">
        <v>256</v>
      </c>
      <c r="N4" s="32" t="s">
        <v>257</v>
      </c>
      <c r="O4" s="32" t="s">
        <v>258</v>
      </c>
      <c r="P4" s="70" t="s">
        <v>411</v>
      </c>
      <c r="Q4" s="32" t="s">
        <v>259</v>
      </c>
      <c r="R4" s="32" t="s">
        <v>260</v>
      </c>
      <c r="S4" s="70" t="s">
        <v>412</v>
      </c>
      <c r="T4" s="70" t="s">
        <v>413</v>
      </c>
      <c r="U4" s="32" t="s">
        <v>261</v>
      </c>
      <c r="V4" s="32" t="s">
        <v>262</v>
      </c>
      <c r="W4" s="32" t="s">
        <v>263</v>
      </c>
      <c r="X4" s="295"/>
      <c r="Y4" s="297"/>
    </row>
    <row r="5" spans="1:25" ht="22.5" x14ac:dyDescent="0.2">
      <c r="A5" s="298">
        <v>1</v>
      </c>
      <c r="B5" s="299"/>
      <c r="C5" s="299"/>
      <c r="D5" s="299"/>
      <c r="E5" s="299"/>
      <c r="F5" s="299"/>
      <c r="G5" s="5">
        <v>2</v>
      </c>
      <c r="H5" s="33" t="s">
        <v>167</v>
      </c>
      <c r="I5" s="34" t="s">
        <v>168</v>
      </c>
      <c r="J5" s="33" t="s">
        <v>282</v>
      </c>
      <c r="K5" s="34" t="s">
        <v>283</v>
      </c>
      <c r="L5" s="33" t="s">
        <v>284</v>
      </c>
      <c r="M5" s="34" t="s">
        <v>285</v>
      </c>
      <c r="N5" s="33" t="s">
        <v>286</v>
      </c>
      <c r="O5" s="34" t="s">
        <v>287</v>
      </c>
      <c r="P5" s="33" t="s">
        <v>288</v>
      </c>
      <c r="Q5" s="34" t="s">
        <v>289</v>
      </c>
      <c r="R5" s="33" t="s">
        <v>290</v>
      </c>
      <c r="S5" s="33" t="s">
        <v>291</v>
      </c>
      <c r="T5" s="33" t="s">
        <v>292</v>
      </c>
      <c r="U5" s="33" t="s">
        <v>414</v>
      </c>
      <c r="V5" s="33" t="s">
        <v>293</v>
      </c>
      <c r="W5" s="33" t="s">
        <v>415</v>
      </c>
      <c r="X5" s="33">
        <v>19</v>
      </c>
      <c r="Y5" s="35" t="s">
        <v>416</v>
      </c>
    </row>
    <row r="6" spans="1:25" x14ac:dyDescent="0.2">
      <c r="A6" s="300" t="s">
        <v>264</v>
      </c>
      <c r="B6" s="300"/>
      <c r="C6" s="300"/>
      <c r="D6" s="300"/>
      <c r="E6" s="300"/>
      <c r="F6" s="300"/>
      <c r="G6" s="300"/>
      <c r="H6" s="300"/>
      <c r="I6" s="300"/>
      <c r="J6" s="300"/>
      <c r="K6" s="300"/>
      <c r="L6" s="300"/>
      <c r="M6" s="300"/>
      <c r="N6" s="301"/>
      <c r="O6" s="301"/>
      <c r="P6" s="301"/>
      <c r="Q6" s="301"/>
      <c r="R6" s="301"/>
      <c r="S6" s="301"/>
      <c r="T6" s="301"/>
      <c r="U6" s="301"/>
      <c r="V6" s="301"/>
      <c r="W6" s="301"/>
      <c r="X6" s="301"/>
      <c r="Y6" s="302"/>
    </row>
    <row r="7" spans="1:25" x14ac:dyDescent="0.2">
      <c r="A7" s="292" t="s">
        <v>298</v>
      </c>
      <c r="B7" s="292"/>
      <c r="C7" s="292"/>
      <c r="D7" s="292"/>
      <c r="E7" s="292"/>
      <c r="F7" s="292"/>
      <c r="G7" s="6">
        <v>1</v>
      </c>
      <c r="H7" s="36">
        <v>4337626</v>
      </c>
      <c r="I7" s="36">
        <v>261910</v>
      </c>
      <c r="J7" s="36">
        <v>249182</v>
      </c>
      <c r="K7" s="36">
        <v>164443</v>
      </c>
      <c r="L7" s="36">
        <v>112774</v>
      </c>
      <c r="M7" s="36">
        <v>0</v>
      </c>
      <c r="N7" s="36">
        <v>945660</v>
      </c>
      <c r="O7" s="36">
        <v>6889726</v>
      </c>
      <c r="P7" s="36">
        <v>0</v>
      </c>
      <c r="Q7" s="36">
        <v>0</v>
      </c>
      <c r="R7" s="36">
        <v>0</v>
      </c>
      <c r="S7" s="36">
        <v>0</v>
      </c>
      <c r="T7" s="36">
        <v>0</v>
      </c>
      <c r="U7" s="36">
        <v>9432524</v>
      </c>
      <c r="V7" s="36">
        <v>1312409</v>
      </c>
      <c r="W7" s="37">
        <f>H7+I7+J7+K7-L7+M7+N7+O7+P7+Q7+R7+U7+V7+S7+T7</f>
        <v>23480706</v>
      </c>
      <c r="X7" s="36">
        <v>0</v>
      </c>
      <c r="Y7" s="37">
        <f>W7+X7</f>
        <v>23480706</v>
      </c>
    </row>
    <row r="8" spans="1:25" x14ac:dyDescent="0.2">
      <c r="A8" s="287" t="s">
        <v>265</v>
      </c>
      <c r="B8" s="287"/>
      <c r="C8" s="287"/>
      <c r="D8" s="287"/>
      <c r="E8" s="287"/>
      <c r="F8" s="287"/>
      <c r="G8" s="6">
        <v>2</v>
      </c>
      <c r="H8" s="36">
        <v>0</v>
      </c>
      <c r="I8" s="36">
        <v>0</v>
      </c>
      <c r="J8" s="36">
        <v>0</v>
      </c>
      <c r="K8" s="36">
        <v>0</v>
      </c>
      <c r="L8" s="36">
        <v>0</v>
      </c>
      <c r="M8" s="36">
        <v>0</v>
      </c>
      <c r="N8" s="36">
        <v>0</v>
      </c>
      <c r="O8" s="36">
        <v>0</v>
      </c>
      <c r="P8" s="36">
        <v>0</v>
      </c>
      <c r="Q8" s="36">
        <v>0</v>
      </c>
      <c r="R8" s="36">
        <v>0</v>
      </c>
      <c r="S8" s="36">
        <v>0</v>
      </c>
      <c r="T8" s="36">
        <v>0</v>
      </c>
      <c r="U8" s="36">
        <v>0</v>
      </c>
      <c r="V8" s="36">
        <v>0</v>
      </c>
      <c r="W8" s="37">
        <f t="shared" ref="W8:W9" si="0">H8+I8+J8+K8-L8+M8+N8+O8+P8+Q8+R8+U8+V8+S8+T8</f>
        <v>0</v>
      </c>
      <c r="X8" s="36">
        <v>0</v>
      </c>
      <c r="Y8" s="37">
        <f t="shared" ref="Y8:Y9" si="1">W8+X8</f>
        <v>0</v>
      </c>
    </row>
    <row r="9" spans="1:25" x14ac:dyDescent="0.2">
      <c r="A9" s="287" t="s">
        <v>266</v>
      </c>
      <c r="B9" s="287"/>
      <c r="C9" s="287"/>
      <c r="D9" s="287"/>
      <c r="E9" s="287"/>
      <c r="F9" s="287"/>
      <c r="G9" s="6">
        <v>3</v>
      </c>
      <c r="H9" s="36">
        <v>0</v>
      </c>
      <c r="I9" s="36">
        <v>0</v>
      </c>
      <c r="J9" s="36">
        <v>0</v>
      </c>
      <c r="K9" s="36">
        <v>0</v>
      </c>
      <c r="L9" s="36">
        <v>0</v>
      </c>
      <c r="M9" s="36">
        <v>0</v>
      </c>
      <c r="N9" s="36">
        <v>0</v>
      </c>
      <c r="O9" s="36">
        <v>0</v>
      </c>
      <c r="P9" s="36">
        <v>0</v>
      </c>
      <c r="Q9" s="36">
        <v>0</v>
      </c>
      <c r="R9" s="36">
        <v>0</v>
      </c>
      <c r="S9" s="36">
        <v>0</v>
      </c>
      <c r="T9" s="36">
        <v>0</v>
      </c>
      <c r="U9" s="36">
        <v>0</v>
      </c>
      <c r="V9" s="36">
        <v>0</v>
      </c>
      <c r="W9" s="37">
        <f t="shared" si="0"/>
        <v>0</v>
      </c>
      <c r="X9" s="36">
        <v>0</v>
      </c>
      <c r="Y9" s="37">
        <f t="shared" si="1"/>
        <v>0</v>
      </c>
    </row>
    <row r="10" spans="1:25" ht="24" customHeight="1" x14ac:dyDescent="0.2">
      <c r="A10" s="293" t="s">
        <v>299</v>
      </c>
      <c r="B10" s="293"/>
      <c r="C10" s="293"/>
      <c r="D10" s="293"/>
      <c r="E10" s="293"/>
      <c r="F10" s="293"/>
      <c r="G10" s="7">
        <v>4</v>
      </c>
      <c r="H10" s="37">
        <f>H7+H8+H9</f>
        <v>4337626</v>
      </c>
      <c r="I10" s="37">
        <f t="shared" ref="I10:Y10" si="2">I7+I8+I9</f>
        <v>261910</v>
      </c>
      <c r="J10" s="37">
        <f t="shared" si="2"/>
        <v>249182</v>
      </c>
      <c r="K10" s="37">
        <f>K7+K8+K9</f>
        <v>164443</v>
      </c>
      <c r="L10" s="37">
        <f t="shared" si="2"/>
        <v>112774</v>
      </c>
      <c r="M10" s="37">
        <f t="shared" si="2"/>
        <v>0</v>
      </c>
      <c r="N10" s="37">
        <f t="shared" si="2"/>
        <v>945660</v>
      </c>
      <c r="O10" s="37">
        <f t="shared" si="2"/>
        <v>6889726</v>
      </c>
      <c r="P10" s="37">
        <f t="shared" si="2"/>
        <v>0</v>
      </c>
      <c r="Q10" s="37">
        <f t="shared" si="2"/>
        <v>0</v>
      </c>
      <c r="R10" s="37">
        <f t="shared" si="2"/>
        <v>0</v>
      </c>
      <c r="S10" s="37">
        <f t="shared" si="2"/>
        <v>0</v>
      </c>
      <c r="T10" s="37">
        <f t="shared" si="2"/>
        <v>0</v>
      </c>
      <c r="U10" s="37">
        <f t="shared" si="2"/>
        <v>9432524</v>
      </c>
      <c r="V10" s="37">
        <f t="shared" si="2"/>
        <v>1312409</v>
      </c>
      <c r="W10" s="37">
        <f t="shared" si="2"/>
        <v>23480706</v>
      </c>
      <c r="X10" s="37">
        <f t="shared" si="2"/>
        <v>0</v>
      </c>
      <c r="Y10" s="37">
        <f t="shared" si="2"/>
        <v>23480706</v>
      </c>
    </row>
    <row r="11" spans="1:25" x14ac:dyDescent="0.2">
      <c r="A11" s="287" t="s">
        <v>267</v>
      </c>
      <c r="B11" s="287"/>
      <c r="C11" s="287"/>
      <c r="D11" s="287"/>
      <c r="E11" s="287"/>
      <c r="F11" s="287"/>
      <c r="G11" s="6">
        <v>5</v>
      </c>
      <c r="H11" s="38">
        <v>0</v>
      </c>
      <c r="I11" s="38">
        <v>0</v>
      </c>
      <c r="J11" s="38">
        <v>0</v>
      </c>
      <c r="K11" s="38">
        <v>0</v>
      </c>
      <c r="L11" s="38">
        <v>0</v>
      </c>
      <c r="M11" s="38">
        <v>0</v>
      </c>
      <c r="N11" s="38">
        <v>0</v>
      </c>
      <c r="O11" s="38">
        <v>0</v>
      </c>
      <c r="P11" s="38">
        <v>0</v>
      </c>
      <c r="Q11" s="38">
        <v>0</v>
      </c>
      <c r="R11" s="38">
        <v>0</v>
      </c>
      <c r="S11" s="36">
        <v>0</v>
      </c>
      <c r="T11" s="36">
        <v>0</v>
      </c>
      <c r="U11" s="38">
        <v>0</v>
      </c>
      <c r="V11" s="36">
        <v>968819</v>
      </c>
      <c r="W11" s="37">
        <f t="shared" ref="W11:W29" si="3">H11+I11+J11+K11-L11+M11+N11+O11+P11+Q11+R11+U11+V11+S11+T11</f>
        <v>968819</v>
      </c>
      <c r="X11" s="36">
        <v>0</v>
      </c>
      <c r="Y11" s="37">
        <f t="shared" ref="Y11:Y29" si="4">W11+X11</f>
        <v>968819</v>
      </c>
    </row>
    <row r="12" spans="1:25" x14ac:dyDescent="0.2">
      <c r="A12" s="287" t="s">
        <v>268</v>
      </c>
      <c r="B12" s="287"/>
      <c r="C12" s="287"/>
      <c r="D12" s="287"/>
      <c r="E12" s="287"/>
      <c r="F12" s="287"/>
      <c r="G12" s="6">
        <v>6</v>
      </c>
      <c r="H12" s="38">
        <v>0</v>
      </c>
      <c r="I12" s="38">
        <v>0</v>
      </c>
      <c r="J12" s="38">
        <v>0</v>
      </c>
      <c r="K12" s="38">
        <v>0</v>
      </c>
      <c r="L12" s="38">
        <v>0</v>
      </c>
      <c r="M12" s="38">
        <v>0</v>
      </c>
      <c r="N12" s="36">
        <v>0</v>
      </c>
      <c r="O12" s="38">
        <v>0</v>
      </c>
      <c r="P12" s="38">
        <v>0</v>
      </c>
      <c r="Q12" s="38">
        <v>0</v>
      </c>
      <c r="R12" s="38">
        <v>0</v>
      </c>
      <c r="S12" s="36">
        <v>0</v>
      </c>
      <c r="T12" s="36">
        <v>0</v>
      </c>
      <c r="U12" s="38">
        <v>0</v>
      </c>
      <c r="V12" s="38">
        <v>0</v>
      </c>
      <c r="W12" s="37">
        <f t="shared" si="3"/>
        <v>0</v>
      </c>
      <c r="X12" s="36">
        <v>0</v>
      </c>
      <c r="Y12" s="37">
        <f t="shared" si="4"/>
        <v>0</v>
      </c>
    </row>
    <row r="13" spans="1:25" ht="26.25" customHeight="1" x14ac:dyDescent="0.2">
      <c r="A13" s="287" t="s">
        <v>269</v>
      </c>
      <c r="B13" s="287"/>
      <c r="C13" s="287"/>
      <c r="D13" s="287"/>
      <c r="E13" s="287"/>
      <c r="F13" s="287"/>
      <c r="G13" s="6">
        <v>7</v>
      </c>
      <c r="H13" s="38">
        <v>0</v>
      </c>
      <c r="I13" s="38">
        <v>0</v>
      </c>
      <c r="J13" s="38">
        <v>0</v>
      </c>
      <c r="K13" s="38">
        <v>0</v>
      </c>
      <c r="L13" s="38">
        <v>0</v>
      </c>
      <c r="M13" s="38">
        <v>0</v>
      </c>
      <c r="N13" s="38">
        <v>0</v>
      </c>
      <c r="O13" s="36">
        <v>-59211</v>
      </c>
      <c r="P13" s="38">
        <v>0</v>
      </c>
      <c r="Q13" s="38">
        <v>0</v>
      </c>
      <c r="R13" s="38">
        <v>0</v>
      </c>
      <c r="S13" s="36">
        <v>0</v>
      </c>
      <c r="T13" s="36">
        <v>0</v>
      </c>
      <c r="U13" s="36">
        <v>0</v>
      </c>
      <c r="V13" s="36">
        <v>0</v>
      </c>
      <c r="W13" s="37">
        <f t="shared" si="3"/>
        <v>-59211</v>
      </c>
      <c r="X13" s="36">
        <v>0</v>
      </c>
      <c r="Y13" s="37">
        <f t="shared" si="4"/>
        <v>-59211</v>
      </c>
    </row>
    <row r="14" spans="1:25" ht="39" customHeight="1" x14ac:dyDescent="0.2">
      <c r="A14" s="287" t="s">
        <v>417</v>
      </c>
      <c r="B14" s="287"/>
      <c r="C14" s="287"/>
      <c r="D14" s="287"/>
      <c r="E14" s="287"/>
      <c r="F14" s="287"/>
      <c r="G14" s="6">
        <v>8</v>
      </c>
      <c r="H14" s="38">
        <v>0</v>
      </c>
      <c r="I14" s="38">
        <v>0</v>
      </c>
      <c r="J14" s="38">
        <v>0</v>
      </c>
      <c r="K14" s="38">
        <v>0</v>
      </c>
      <c r="L14" s="38">
        <v>0</v>
      </c>
      <c r="M14" s="38">
        <v>0</v>
      </c>
      <c r="N14" s="38">
        <v>0</v>
      </c>
      <c r="O14" s="38">
        <v>0</v>
      </c>
      <c r="P14" s="36">
        <v>0</v>
      </c>
      <c r="Q14" s="38">
        <v>0</v>
      </c>
      <c r="R14" s="38">
        <v>0</v>
      </c>
      <c r="S14" s="36">
        <v>0</v>
      </c>
      <c r="T14" s="36">
        <v>0</v>
      </c>
      <c r="U14" s="36">
        <v>0</v>
      </c>
      <c r="V14" s="36">
        <v>0</v>
      </c>
      <c r="W14" s="37">
        <f t="shared" si="3"/>
        <v>0</v>
      </c>
      <c r="X14" s="36">
        <v>0</v>
      </c>
      <c r="Y14" s="37">
        <f t="shared" si="4"/>
        <v>0</v>
      </c>
    </row>
    <row r="15" spans="1:25" x14ac:dyDescent="0.2">
      <c r="A15" s="287" t="s">
        <v>270</v>
      </c>
      <c r="B15" s="287"/>
      <c r="C15" s="287"/>
      <c r="D15" s="287"/>
      <c r="E15" s="287"/>
      <c r="F15" s="287"/>
      <c r="G15" s="6">
        <v>9</v>
      </c>
      <c r="H15" s="38">
        <v>0</v>
      </c>
      <c r="I15" s="38">
        <v>0</v>
      </c>
      <c r="J15" s="38">
        <v>0</v>
      </c>
      <c r="K15" s="38">
        <v>0</v>
      </c>
      <c r="L15" s="38">
        <v>0</v>
      </c>
      <c r="M15" s="38">
        <v>0</v>
      </c>
      <c r="N15" s="38">
        <v>0</v>
      </c>
      <c r="O15" s="38">
        <v>0</v>
      </c>
      <c r="P15" s="38">
        <v>0</v>
      </c>
      <c r="Q15" s="36">
        <v>0</v>
      </c>
      <c r="R15" s="38">
        <v>0</v>
      </c>
      <c r="S15" s="36">
        <v>0</v>
      </c>
      <c r="T15" s="36">
        <v>0</v>
      </c>
      <c r="U15" s="36">
        <v>0</v>
      </c>
      <c r="V15" s="36">
        <v>0</v>
      </c>
      <c r="W15" s="37">
        <f t="shared" si="3"/>
        <v>0</v>
      </c>
      <c r="X15" s="36">
        <v>0</v>
      </c>
      <c r="Y15" s="37">
        <f t="shared" si="4"/>
        <v>0</v>
      </c>
    </row>
    <row r="16" spans="1:25" ht="28.5" customHeight="1" x14ac:dyDescent="0.2">
      <c r="A16" s="287" t="s">
        <v>271</v>
      </c>
      <c r="B16" s="287"/>
      <c r="C16" s="287"/>
      <c r="D16" s="287"/>
      <c r="E16" s="287"/>
      <c r="F16" s="287"/>
      <c r="G16" s="6">
        <v>10</v>
      </c>
      <c r="H16" s="38">
        <v>0</v>
      </c>
      <c r="I16" s="38">
        <v>0</v>
      </c>
      <c r="J16" s="38">
        <v>0</v>
      </c>
      <c r="K16" s="38">
        <v>0</v>
      </c>
      <c r="L16" s="38">
        <v>0</v>
      </c>
      <c r="M16" s="38">
        <v>0</v>
      </c>
      <c r="N16" s="38">
        <v>0</v>
      </c>
      <c r="O16" s="38">
        <v>0</v>
      </c>
      <c r="P16" s="38">
        <v>0</v>
      </c>
      <c r="Q16" s="38">
        <v>0</v>
      </c>
      <c r="R16" s="36">
        <v>0</v>
      </c>
      <c r="S16" s="36">
        <v>0</v>
      </c>
      <c r="T16" s="36">
        <v>0</v>
      </c>
      <c r="U16" s="36">
        <v>0</v>
      </c>
      <c r="V16" s="36">
        <v>0</v>
      </c>
      <c r="W16" s="37">
        <f t="shared" si="3"/>
        <v>0</v>
      </c>
      <c r="X16" s="36">
        <v>0</v>
      </c>
      <c r="Y16" s="37">
        <f t="shared" si="4"/>
        <v>0</v>
      </c>
    </row>
    <row r="17" spans="1:25" ht="23.25" customHeight="1" x14ac:dyDescent="0.2">
      <c r="A17" s="287" t="s">
        <v>272</v>
      </c>
      <c r="B17" s="287"/>
      <c r="C17" s="287"/>
      <c r="D17" s="287"/>
      <c r="E17" s="287"/>
      <c r="F17" s="287"/>
      <c r="G17" s="6">
        <v>11</v>
      </c>
      <c r="H17" s="38">
        <v>0</v>
      </c>
      <c r="I17" s="38">
        <v>0</v>
      </c>
      <c r="J17" s="38">
        <v>0</v>
      </c>
      <c r="K17" s="38">
        <v>0</v>
      </c>
      <c r="L17" s="38">
        <v>0</v>
      </c>
      <c r="M17" s="38">
        <v>0</v>
      </c>
      <c r="N17" s="36">
        <v>0</v>
      </c>
      <c r="O17" s="36">
        <v>0</v>
      </c>
      <c r="P17" s="36">
        <v>0</v>
      </c>
      <c r="Q17" s="36">
        <v>0</v>
      </c>
      <c r="R17" s="36">
        <v>0</v>
      </c>
      <c r="S17" s="36">
        <v>0</v>
      </c>
      <c r="T17" s="36">
        <v>0</v>
      </c>
      <c r="U17" s="36">
        <v>0</v>
      </c>
      <c r="V17" s="36">
        <v>0</v>
      </c>
      <c r="W17" s="37">
        <f t="shared" si="3"/>
        <v>0</v>
      </c>
      <c r="X17" s="36">
        <v>0</v>
      </c>
      <c r="Y17" s="37">
        <f t="shared" si="4"/>
        <v>0</v>
      </c>
    </row>
    <row r="18" spans="1:25" x14ac:dyDescent="0.2">
      <c r="A18" s="287" t="s">
        <v>273</v>
      </c>
      <c r="B18" s="287"/>
      <c r="C18" s="287"/>
      <c r="D18" s="287"/>
      <c r="E18" s="287"/>
      <c r="F18" s="287"/>
      <c r="G18" s="6">
        <v>12</v>
      </c>
      <c r="H18" s="38">
        <v>0</v>
      </c>
      <c r="I18" s="38">
        <v>0</v>
      </c>
      <c r="J18" s="38">
        <v>0</v>
      </c>
      <c r="K18" s="38">
        <v>0</v>
      </c>
      <c r="L18" s="38">
        <v>0</v>
      </c>
      <c r="M18" s="38">
        <v>0</v>
      </c>
      <c r="N18" s="36">
        <v>0</v>
      </c>
      <c r="O18" s="36">
        <v>0</v>
      </c>
      <c r="P18" s="36">
        <v>0</v>
      </c>
      <c r="Q18" s="36">
        <v>0</v>
      </c>
      <c r="R18" s="36">
        <v>0</v>
      </c>
      <c r="S18" s="36">
        <v>0</v>
      </c>
      <c r="T18" s="36">
        <v>0</v>
      </c>
      <c r="U18" s="36">
        <v>0</v>
      </c>
      <c r="V18" s="36">
        <v>0</v>
      </c>
      <c r="W18" s="37">
        <f t="shared" si="3"/>
        <v>0</v>
      </c>
      <c r="X18" s="36">
        <v>0</v>
      </c>
      <c r="Y18" s="37">
        <f t="shared" si="4"/>
        <v>0</v>
      </c>
    </row>
    <row r="19" spans="1:25" x14ac:dyDescent="0.2">
      <c r="A19" s="287" t="s">
        <v>274</v>
      </c>
      <c r="B19" s="287"/>
      <c r="C19" s="287"/>
      <c r="D19" s="287"/>
      <c r="E19" s="287"/>
      <c r="F19" s="287"/>
      <c r="G19" s="6">
        <v>13</v>
      </c>
      <c r="H19" s="36">
        <v>0</v>
      </c>
      <c r="I19" s="36">
        <v>0</v>
      </c>
      <c r="J19" s="36">
        <v>0</v>
      </c>
      <c r="K19" s="36">
        <v>0</v>
      </c>
      <c r="L19" s="36">
        <v>0</v>
      </c>
      <c r="M19" s="36">
        <v>0</v>
      </c>
      <c r="N19" s="36">
        <v>0</v>
      </c>
      <c r="O19" s="36">
        <v>0</v>
      </c>
      <c r="P19" s="36">
        <v>0</v>
      </c>
      <c r="Q19" s="36">
        <v>0</v>
      </c>
      <c r="R19" s="36">
        <v>0</v>
      </c>
      <c r="S19" s="36">
        <v>0</v>
      </c>
      <c r="T19" s="36">
        <v>0</v>
      </c>
      <c r="U19" s="36">
        <v>0</v>
      </c>
      <c r="V19" s="36">
        <v>0</v>
      </c>
      <c r="W19" s="37">
        <f t="shared" si="3"/>
        <v>0</v>
      </c>
      <c r="X19" s="36">
        <v>0</v>
      </c>
      <c r="Y19" s="37">
        <f t="shared" si="4"/>
        <v>0</v>
      </c>
    </row>
    <row r="20" spans="1:25" x14ac:dyDescent="0.2">
      <c r="A20" s="287" t="s">
        <v>275</v>
      </c>
      <c r="B20" s="287"/>
      <c r="C20" s="287"/>
      <c r="D20" s="287"/>
      <c r="E20" s="287"/>
      <c r="F20" s="287"/>
      <c r="G20" s="6">
        <v>14</v>
      </c>
      <c r="H20" s="38">
        <v>0</v>
      </c>
      <c r="I20" s="38">
        <v>0</v>
      </c>
      <c r="J20" s="38">
        <v>0</v>
      </c>
      <c r="K20" s="38">
        <v>0</v>
      </c>
      <c r="L20" s="38">
        <v>0</v>
      </c>
      <c r="M20" s="38">
        <v>0</v>
      </c>
      <c r="N20" s="36">
        <v>0</v>
      </c>
      <c r="O20" s="36">
        <v>0</v>
      </c>
      <c r="P20" s="36">
        <v>0</v>
      </c>
      <c r="Q20" s="36">
        <v>0</v>
      </c>
      <c r="R20" s="36">
        <v>0</v>
      </c>
      <c r="S20" s="36">
        <v>0</v>
      </c>
      <c r="T20" s="36">
        <v>0</v>
      </c>
      <c r="U20" s="36">
        <v>0</v>
      </c>
      <c r="V20" s="36">
        <v>0</v>
      </c>
      <c r="W20" s="37">
        <f t="shared" si="3"/>
        <v>0</v>
      </c>
      <c r="X20" s="36">
        <v>0</v>
      </c>
      <c r="Y20" s="37">
        <f t="shared" si="4"/>
        <v>0</v>
      </c>
    </row>
    <row r="21" spans="1:25" ht="30.75" customHeight="1" x14ac:dyDescent="0.2">
      <c r="A21" s="287" t="s">
        <v>418</v>
      </c>
      <c r="B21" s="287"/>
      <c r="C21" s="287"/>
      <c r="D21" s="287"/>
      <c r="E21" s="287"/>
      <c r="F21" s="287"/>
      <c r="G21" s="6">
        <v>15</v>
      </c>
      <c r="H21" s="36">
        <v>0</v>
      </c>
      <c r="I21" s="36">
        <v>0</v>
      </c>
      <c r="J21" s="36">
        <v>0</v>
      </c>
      <c r="K21" s="36">
        <v>0</v>
      </c>
      <c r="L21" s="36">
        <v>0</v>
      </c>
      <c r="M21" s="36">
        <v>0</v>
      </c>
      <c r="N21" s="36">
        <v>0</v>
      </c>
      <c r="O21" s="36">
        <v>0</v>
      </c>
      <c r="P21" s="36">
        <v>0</v>
      </c>
      <c r="Q21" s="36">
        <v>0</v>
      </c>
      <c r="R21" s="36">
        <v>0</v>
      </c>
      <c r="S21" s="36">
        <v>0</v>
      </c>
      <c r="T21" s="36">
        <v>0</v>
      </c>
      <c r="U21" s="36">
        <v>0</v>
      </c>
      <c r="V21" s="36">
        <v>0</v>
      </c>
      <c r="W21" s="37">
        <f t="shared" si="3"/>
        <v>0</v>
      </c>
      <c r="X21" s="36">
        <v>0</v>
      </c>
      <c r="Y21" s="37">
        <f t="shared" si="4"/>
        <v>0</v>
      </c>
    </row>
    <row r="22" spans="1:25" ht="28.5" customHeight="1" x14ac:dyDescent="0.2">
      <c r="A22" s="287" t="s">
        <v>419</v>
      </c>
      <c r="B22" s="287"/>
      <c r="C22" s="287"/>
      <c r="D22" s="287"/>
      <c r="E22" s="287"/>
      <c r="F22" s="287"/>
      <c r="G22" s="6">
        <v>16</v>
      </c>
      <c r="H22" s="36">
        <v>0</v>
      </c>
      <c r="I22" s="36">
        <v>0</v>
      </c>
      <c r="J22" s="36">
        <v>0</v>
      </c>
      <c r="K22" s="36">
        <v>0</v>
      </c>
      <c r="L22" s="36">
        <v>0</v>
      </c>
      <c r="M22" s="36">
        <v>0</v>
      </c>
      <c r="N22" s="36">
        <v>0</v>
      </c>
      <c r="O22" s="36">
        <v>0</v>
      </c>
      <c r="P22" s="36">
        <v>0</v>
      </c>
      <c r="Q22" s="36">
        <v>0</v>
      </c>
      <c r="R22" s="36">
        <v>0</v>
      </c>
      <c r="S22" s="36">
        <v>0</v>
      </c>
      <c r="T22" s="36">
        <v>0</v>
      </c>
      <c r="U22" s="36">
        <v>0</v>
      </c>
      <c r="V22" s="36">
        <v>0</v>
      </c>
      <c r="W22" s="37">
        <f t="shared" si="3"/>
        <v>0</v>
      </c>
      <c r="X22" s="36">
        <v>0</v>
      </c>
      <c r="Y22" s="37">
        <f t="shared" si="4"/>
        <v>0</v>
      </c>
    </row>
    <row r="23" spans="1:25" ht="26.25" customHeight="1" x14ac:dyDescent="0.2">
      <c r="A23" s="287" t="s">
        <v>420</v>
      </c>
      <c r="B23" s="287"/>
      <c r="C23" s="287"/>
      <c r="D23" s="287"/>
      <c r="E23" s="287"/>
      <c r="F23" s="287"/>
      <c r="G23" s="6">
        <v>17</v>
      </c>
      <c r="H23" s="36">
        <v>0</v>
      </c>
      <c r="I23" s="36">
        <v>0</v>
      </c>
      <c r="J23" s="36">
        <v>0</v>
      </c>
      <c r="K23" s="36">
        <v>0</v>
      </c>
      <c r="L23" s="36">
        <v>0</v>
      </c>
      <c r="M23" s="36">
        <v>0</v>
      </c>
      <c r="N23" s="36">
        <v>0</v>
      </c>
      <c r="O23" s="36">
        <v>0</v>
      </c>
      <c r="P23" s="36">
        <v>0</v>
      </c>
      <c r="Q23" s="36">
        <v>0</v>
      </c>
      <c r="R23" s="36">
        <v>0</v>
      </c>
      <c r="S23" s="36">
        <v>0</v>
      </c>
      <c r="T23" s="36">
        <v>0</v>
      </c>
      <c r="U23" s="36">
        <v>0</v>
      </c>
      <c r="V23" s="36">
        <v>0</v>
      </c>
      <c r="W23" s="37">
        <f t="shared" si="3"/>
        <v>0</v>
      </c>
      <c r="X23" s="36">
        <v>0</v>
      </c>
      <c r="Y23" s="37">
        <f t="shared" si="4"/>
        <v>0</v>
      </c>
    </row>
    <row r="24" spans="1:25" x14ac:dyDescent="0.2">
      <c r="A24" s="287" t="s">
        <v>276</v>
      </c>
      <c r="B24" s="287"/>
      <c r="C24" s="287"/>
      <c r="D24" s="287"/>
      <c r="E24" s="287"/>
      <c r="F24" s="287"/>
      <c r="G24" s="6">
        <v>18</v>
      </c>
      <c r="H24" s="36">
        <v>0</v>
      </c>
      <c r="I24" s="36">
        <v>0</v>
      </c>
      <c r="J24" s="36">
        <v>0</v>
      </c>
      <c r="K24" s="36">
        <v>0</v>
      </c>
      <c r="L24" s="36">
        <v>0</v>
      </c>
      <c r="M24" s="36">
        <v>0</v>
      </c>
      <c r="N24" s="36">
        <v>0</v>
      </c>
      <c r="O24" s="36">
        <v>0</v>
      </c>
      <c r="P24" s="36">
        <v>0</v>
      </c>
      <c r="Q24" s="36">
        <v>0</v>
      </c>
      <c r="R24" s="36">
        <v>0</v>
      </c>
      <c r="S24" s="36">
        <v>0</v>
      </c>
      <c r="T24" s="36">
        <v>0</v>
      </c>
      <c r="U24" s="36">
        <v>0</v>
      </c>
      <c r="V24" s="36">
        <v>0</v>
      </c>
      <c r="W24" s="37">
        <f t="shared" si="3"/>
        <v>0</v>
      </c>
      <c r="X24" s="36">
        <v>0</v>
      </c>
      <c r="Y24" s="37">
        <f t="shared" si="4"/>
        <v>0</v>
      </c>
    </row>
    <row r="25" spans="1:25" x14ac:dyDescent="0.2">
      <c r="A25" s="287" t="s">
        <v>421</v>
      </c>
      <c r="B25" s="287"/>
      <c r="C25" s="287"/>
      <c r="D25" s="287"/>
      <c r="E25" s="287"/>
      <c r="F25" s="287"/>
      <c r="G25" s="6">
        <v>19</v>
      </c>
      <c r="H25" s="36">
        <v>0</v>
      </c>
      <c r="I25" s="36">
        <v>0</v>
      </c>
      <c r="J25" s="36">
        <v>0</v>
      </c>
      <c r="K25" s="36">
        <v>0</v>
      </c>
      <c r="L25" s="36">
        <v>0</v>
      </c>
      <c r="M25" s="36">
        <v>0</v>
      </c>
      <c r="N25" s="36">
        <v>0</v>
      </c>
      <c r="O25" s="36">
        <v>0</v>
      </c>
      <c r="P25" s="36">
        <v>0</v>
      </c>
      <c r="Q25" s="36">
        <v>0</v>
      </c>
      <c r="R25" s="36">
        <v>0</v>
      </c>
      <c r="S25" s="36">
        <v>0</v>
      </c>
      <c r="T25" s="36">
        <v>0</v>
      </c>
      <c r="U25" s="36">
        <v>0</v>
      </c>
      <c r="V25" s="36">
        <v>0</v>
      </c>
      <c r="W25" s="37">
        <f t="shared" si="3"/>
        <v>0</v>
      </c>
      <c r="X25" s="36">
        <v>0</v>
      </c>
      <c r="Y25" s="37">
        <f t="shared" si="4"/>
        <v>0</v>
      </c>
    </row>
    <row r="26" spans="1:25" ht="12.75" customHeight="1" x14ac:dyDescent="0.2">
      <c r="A26" s="287" t="s">
        <v>429</v>
      </c>
      <c r="B26" s="287"/>
      <c r="C26" s="287"/>
      <c r="D26" s="287"/>
      <c r="E26" s="287"/>
      <c r="F26" s="287"/>
      <c r="G26" s="6">
        <v>20</v>
      </c>
      <c r="H26" s="36">
        <v>0</v>
      </c>
      <c r="I26" s="36">
        <v>0</v>
      </c>
      <c r="J26" s="36">
        <v>0</v>
      </c>
      <c r="K26" s="36">
        <v>0</v>
      </c>
      <c r="L26" s="36">
        <v>0</v>
      </c>
      <c r="M26" s="36">
        <v>0</v>
      </c>
      <c r="N26" s="36">
        <v>0</v>
      </c>
      <c r="O26" s="36">
        <v>0</v>
      </c>
      <c r="P26" s="36">
        <v>0</v>
      </c>
      <c r="Q26" s="36">
        <v>0</v>
      </c>
      <c r="R26" s="36">
        <v>0</v>
      </c>
      <c r="S26" s="36">
        <v>0</v>
      </c>
      <c r="T26" s="36">
        <v>0</v>
      </c>
      <c r="U26" s="36">
        <v>0</v>
      </c>
      <c r="V26" s="36">
        <v>0</v>
      </c>
      <c r="W26" s="37">
        <f t="shared" si="3"/>
        <v>0</v>
      </c>
      <c r="X26" s="36">
        <v>0</v>
      </c>
      <c r="Y26" s="37">
        <f t="shared" si="4"/>
        <v>0</v>
      </c>
    </row>
    <row r="27" spans="1:25" ht="12.75" customHeight="1" x14ac:dyDescent="0.2">
      <c r="A27" s="287" t="s">
        <v>422</v>
      </c>
      <c r="B27" s="287"/>
      <c r="C27" s="287"/>
      <c r="D27" s="287"/>
      <c r="E27" s="287"/>
      <c r="F27" s="287"/>
      <c r="G27" s="6">
        <v>21</v>
      </c>
      <c r="H27" s="36">
        <v>0</v>
      </c>
      <c r="I27" s="36">
        <v>0</v>
      </c>
      <c r="J27" s="36">
        <v>0</v>
      </c>
      <c r="K27" s="36">
        <v>0</v>
      </c>
      <c r="L27" s="36">
        <v>0</v>
      </c>
      <c r="M27" s="36">
        <v>0</v>
      </c>
      <c r="N27" s="36">
        <v>0</v>
      </c>
      <c r="O27" s="36">
        <v>0</v>
      </c>
      <c r="P27" s="36">
        <v>0</v>
      </c>
      <c r="Q27" s="36">
        <v>0</v>
      </c>
      <c r="R27" s="36">
        <v>0</v>
      </c>
      <c r="S27" s="36">
        <v>0</v>
      </c>
      <c r="T27" s="36">
        <v>0</v>
      </c>
      <c r="U27" s="36">
        <v>0</v>
      </c>
      <c r="V27" s="36">
        <v>0</v>
      </c>
      <c r="W27" s="37">
        <f t="shared" si="3"/>
        <v>0</v>
      </c>
      <c r="X27" s="36">
        <v>0</v>
      </c>
      <c r="Y27" s="37">
        <f t="shared" si="4"/>
        <v>0</v>
      </c>
    </row>
    <row r="28" spans="1:25" ht="12.75" customHeight="1" x14ac:dyDescent="0.2">
      <c r="A28" s="287" t="s">
        <v>423</v>
      </c>
      <c r="B28" s="287"/>
      <c r="C28" s="287"/>
      <c r="D28" s="287"/>
      <c r="E28" s="287"/>
      <c r="F28" s="287"/>
      <c r="G28" s="6">
        <v>22</v>
      </c>
      <c r="H28" s="36">
        <v>0</v>
      </c>
      <c r="I28" s="36">
        <v>0</v>
      </c>
      <c r="J28" s="36">
        <v>0</v>
      </c>
      <c r="K28" s="36">
        <v>0</v>
      </c>
      <c r="L28" s="36">
        <v>0</v>
      </c>
      <c r="M28" s="36">
        <v>0</v>
      </c>
      <c r="N28" s="36">
        <v>0</v>
      </c>
      <c r="O28" s="36">
        <v>0</v>
      </c>
      <c r="P28" s="36">
        <v>0</v>
      </c>
      <c r="Q28" s="36">
        <v>0</v>
      </c>
      <c r="R28" s="36">
        <v>0</v>
      </c>
      <c r="S28" s="36">
        <v>0</v>
      </c>
      <c r="T28" s="36">
        <v>0</v>
      </c>
      <c r="U28" s="36">
        <v>1312409</v>
      </c>
      <c r="V28" s="36">
        <v>-1312409</v>
      </c>
      <c r="W28" s="37">
        <f t="shared" si="3"/>
        <v>0</v>
      </c>
      <c r="X28" s="36">
        <v>0</v>
      </c>
      <c r="Y28" s="37">
        <f t="shared" si="4"/>
        <v>0</v>
      </c>
    </row>
    <row r="29" spans="1:25" ht="12.75" customHeight="1" x14ac:dyDescent="0.2">
      <c r="A29" s="287" t="s">
        <v>424</v>
      </c>
      <c r="B29" s="287"/>
      <c r="C29" s="287"/>
      <c r="D29" s="287"/>
      <c r="E29" s="287"/>
      <c r="F29" s="287"/>
      <c r="G29" s="6">
        <v>23</v>
      </c>
      <c r="H29" s="36">
        <v>0</v>
      </c>
      <c r="I29" s="36">
        <v>0</v>
      </c>
      <c r="J29" s="36">
        <v>0</v>
      </c>
      <c r="K29" s="36">
        <v>0</v>
      </c>
      <c r="L29" s="36">
        <v>0</v>
      </c>
      <c r="M29" s="36">
        <v>0</v>
      </c>
      <c r="N29" s="36">
        <v>0</v>
      </c>
      <c r="O29" s="36">
        <v>0</v>
      </c>
      <c r="P29" s="36">
        <v>0</v>
      </c>
      <c r="Q29" s="36">
        <v>0</v>
      </c>
      <c r="R29" s="36">
        <v>0</v>
      </c>
      <c r="S29" s="36">
        <v>0</v>
      </c>
      <c r="T29" s="36">
        <v>0</v>
      </c>
      <c r="U29" s="36">
        <v>0</v>
      </c>
      <c r="V29" s="36">
        <v>0</v>
      </c>
      <c r="W29" s="37">
        <f t="shared" si="3"/>
        <v>0</v>
      </c>
      <c r="X29" s="36">
        <v>0</v>
      </c>
      <c r="Y29" s="37">
        <f t="shared" si="4"/>
        <v>0</v>
      </c>
    </row>
    <row r="30" spans="1:25" ht="21.75" customHeight="1" x14ac:dyDescent="0.2">
      <c r="A30" s="288" t="s">
        <v>425</v>
      </c>
      <c r="B30" s="288"/>
      <c r="C30" s="288"/>
      <c r="D30" s="288"/>
      <c r="E30" s="288"/>
      <c r="F30" s="288"/>
      <c r="G30" s="8">
        <v>24</v>
      </c>
      <c r="H30" s="39">
        <f>SUM(H10:H29)</f>
        <v>4337626</v>
      </c>
      <c r="I30" s="39">
        <f t="shared" ref="I30:Y30" si="5">SUM(I10:I29)</f>
        <v>261910</v>
      </c>
      <c r="J30" s="39">
        <f t="shared" si="5"/>
        <v>249182</v>
      </c>
      <c r="K30" s="39">
        <f t="shared" si="5"/>
        <v>164443</v>
      </c>
      <c r="L30" s="39">
        <f t="shared" si="5"/>
        <v>112774</v>
      </c>
      <c r="M30" s="39">
        <f t="shared" si="5"/>
        <v>0</v>
      </c>
      <c r="N30" s="39">
        <f t="shared" si="5"/>
        <v>945660</v>
      </c>
      <c r="O30" s="39">
        <f t="shared" si="5"/>
        <v>6830515</v>
      </c>
      <c r="P30" s="39">
        <f t="shared" si="5"/>
        <v>0</v>
      </c>
      <c r="Q30" s="39">
        <f t="shared" si="5"/>
        <v>0</v>
      </c>
      <c r="R30" s="39">
        <f t="shared" si="5"/>
        <v>0</v>
      </c>
      <c r="S30" s="39">
        <f t="shared" si="5"/>
        <v>0</v>
      </c>
      <c r="T30" s="39">
        <f t="shared" si="5"/>
        <v>0</v>
      </c>
      <c r="U30" s="39">
        <f t="shared" si="5"/>
        <v>10744933</v>
      </c>
      <c r="V30" s="39">
        <f t="shared" si="5"/>
        <v>968819</v>
      </c>
      <c r="W30" s="39">
        <f t="shared" si="5"/>
        <v>24390314</v>
      </c>
      <c r="X30" s="39">
        <f t="shared" si="5"/>
        <v>0</v>
      </c>
      <c r="Y30" s="39">
        <f t="shared" si="5"/>
        <v>24390314</v>
      </c>
    </row>
    <row r="31" spans="1:25" x14ac:dyDescent="0.2">
      <c r="A31" s="289" t="s">
        <v>277</v>
      </c>
      <c r="B31" s="290"/>
      <c r="C31" s="290"/>
      <c r="D31" s="290"/>
      <c r="E31" s="290"/>
      <c r="F31" s="290"/>
      <c r="G31" s="290"/>
      <c r="H31" s="290"/>
      <c r="I31" s="290"/>
      <c r="J31" s="290"/>
      <c r="K31" s="290"/>
      <c r="L31" s="290"/>
      <c r="M31" s="290"/>
      <c r="N31" s="290"/>
      <c r="O31" s="290"/>
      <c r="P31" s="290"/>
      <c r="Q31" s="290"/>
      <c r="R31" s="290"/>
      <c r="S31" s="290"/>
      <c r="T31" s="290"/>
      <c r="U31" s="290"/>
      <c r="V31" s="290"/>
      <c r="W31" s="290"/>
      <c r="X31" s="290"/>
      <c r="Y31" s="290"/>
    </row>
    <row r="32" spans="1:25" ht="36.75" customHeight="1" x14ac:dyDescent="0.2">
      <c r="A32" s="285" t="s">
        <v>278</v>
      </c>
      <c r="B32" s="285"/>
      <c r="C32" s="285"/>
      <c r="D32" s="285"/>
      <c r="E32" s="285"/>
      <c r="F32" s="285"/>
      <c r="G32" s="7">
        <v>25</v>
      </c>
      <c r="H32" s="37">
        <f>SUM(H12:H20)</f>
        <v>0</v>
      </c>
      <c r="I32" s="37">
        <f t="shared" ref="I32:Y32" si="6">SUM(I12:I20)</f>
        <v>0</v>
      </c>
      <c r="J32" s="37">
        <f t="shared" si="6"/>
        <v>0</v>
      </c>
      <c r="K32" s="37">
        <f t="shared" si="6"/>
        <v>0</v>
      </c>
      <c r="L32" s="37">
        <f t="shared" si="6"/>
        <v>0</v>
      </c>
      <c r="M32" s="37">
        <f t="shared" si="6"/>
        <v>0</v>
      </c>
      <c r="N32" s="37">
        <f t="shared" si="6"/>
        <v>0</v>
      </c>
      <c r="O32" s="37">
        <f t="shared" si="6"/>
        <v>-59211</v>
      </c>
      <c r="P32" s="37">
        <f t="shared" si="6"/>
        <v>0</v>
      </c>
      <c r="Q32" s="37">
        <f t="shared" si="6"/>
        <v>0</v>
      </c>
      <c r="R32" s="37">
        <f t="shared" si="6"/>
        <v>0</v>
      </c>
      <c r="S32" s="37">
        <f t="shared" ref="S32:T32" si="7">SUM(S12:S20)</f>
        <v>0</v>
      </c>
      <c r="T32" s="37">
        <f t="shared" si="7"/>
        <v>0</v>
      </c>
      <c r="U32" s="37">
        <f t="shared" si="6"/>
        <v>0</v>
      </c>
      <c r="V32" s="37">
        <f t="shared" si="6"/>
        <v>0</v>
      </c>
      <c r="W32" s="37">
        <f t="shared" si="6"/>
        <v>-59211</v>
      </c>
      <c r="X32" s="37">
        <f t="shared" si="6"/>
        <v>0</v>
      </c>
      <c r="Y32" s="37">
        <f t="shared" si="6"/>
        <v>-59211</v>
      </c>
    </row>
    <row r="33" spans="1:25" ht="31.5" customHeight="1" x14ac:dyDescent="0.2">
      <c r="A33" s="285" t="s">
        <v>426</v>
      </c>
      <c r="B33" s="285"/>
      <c r="C33" s="285"/>
      <c r="D33" s="285"/>
      <c r="E33" s="285"/>
      <c r="F33" s="285"/>
      <c r="G33" s="7">
        <v>26</v>
      </c>
      <c r="H33" s="37">
        <f>H11+H32</f>
        <v>0</v>
      </c>
      <c r="I33" s="37">
        <f t="shared" ref="I33:Y33" si="8">I11+I32</f>
        <v>0</v>
      </c>
      <c r="J33" s="37">
        <f t="shared" si="8"/>
        <v>0</v>
      </c>
      <c r="K33" s="37">
        <f t="shared" si="8"/>
        <v>0</v>
      </c>
      <c r="L33" s="37">
        <f t="shared" si="8"/>
        <v>0</v>
      </c>
      <c r="M33" s="37">
        <f t="shared" si="8"/>
        <v>0</v>
      </c>
      <c r="N33" s="37">
        <f t="shared" si="8"/>
        <v>0</v>
      </c>
      <c r="O33" s="37">
        <f t="shared" si="8"/>
        <v>-59211</v>
      </c>
      <c r="P33" s="37">
        <f t="shared" si="8"/>
        <v>0</v>
      </c>
      <c r="Q33" s="37">
        <f t="shared" si="8"/>
        <v>0</v>
      </c>
      <c r="R33" s="37">
        <f t="shared" si="8"/>
        <v>0</v>
      </c>
      <c r="S33" s="37">
        <f t="shared" ref="S33:T33" si="9">S11+S32</f>
        <v>0</v>
      </c>
      <c r="T33" s="37">
        <f t="shared" si="9"/>
        <v>0</v>
      </c>
      <c r="U33" s="37">
        <f t="shared" si="8"/>
        <v>0</v>
      </c>
      <c r="V33" s="37">
        <f t="shared" si="8"/>
        <v>968819</v>
      </c>
      <c r="W33" s="37">
        <f t="shared" si="8"/>
        <v>909608</v>
      </c>
      <c r="X33" s="37">
        <f t="shared" si="8"/>
        <v>0</v>
      </c>
      <c r="Y33" s="37">
        <f t="shared" si="8"/>
        <v>909608</v>
      </c>
    </row>
    <row r="34" spans="1:25" ht="30.75" customHeight="1" x14ac:dyDescent="0.2">
      <c r="A34" s="286" t="s">
        <v>427</v>
      </c>
      <c r="B34" s="286"/>
      <c r="C34" s="286"/>
      <c r="D34" s="286"/>
      <c r="E34" s="286"/>
      <c r="F34" s="286"/>
      <c r="G34" s="8">
        <v>27</v>
      </c>
      <c r="H34" s="39">
        <f>SUM(H21:H29)</f>
        <v>0</v>
      </c>
      <c r="I34" s="39">
        <f t="shared" ref="I34:Y34" si="10">SUM(I21:I29)</f>
        <v>0</v>
      </c>
      <c r="J34" s="39">
        <f t="shared" si="10"/>
        <v>0</v>
      </c>
      <c r="K34" s="39">
        <f t="shared" si="10"/>
        <v>0</v>
      </c>
      <c r="L34" s="39">
        <f t="shared" si="10"/>
        <v>0</v>
      </c>
      <c r="M34" s="39">
        <f t="shared" si="10"/>
        <v>0</v>
      </c>
      <c r="N34" s="39">
        <f t="shared" si="10"/>
        <v>0</v>
      </c>
      <c r="O34" s="39">
        <f t="shared" si="10"/>
        <v>0</v>
      </c>
      <c r="P34" s="39">
        <f t="shared" si="10"/>
        <v>0</v>
      </c>
      <c r="Q34" s="39">
        <f t="shared" si="10"/>
        <v>0</v>
      </c>
      <c r="R34" s="39">
        <f t="shared" si="10"/>
        <v>0</v>
      </c>
      <c r="S34" s="39">
        <f t="shared" ref="S34:T34" si="11">SUM(S21:S29)</f>
        <v>0</v>
      </c>
      <c r="T34" s="39">
        <f t="shared" si="11"/>
        <v>0</v>
      </c>
      <c r="U34" s="39">
        <f t="shared" si="10"/>
        <v>1312409</v>
      </c>
      <c r="V34" s="39">
        <f t="shared" si="10"/>
        <v>-1312409</v>
      </c>
      <c r="W34" s="39">
        <f t="shared" si="10"/>
        <v>0</v>
      </c>
      <c r="X34" s="39">
        <f t="shared" si="10"/>
        <v>0</v>
      </c>
      <c r="Y34" s="39">
        <f t="shared" si="10"/>
        <v>0</v>
      </c>
    </row>
    <row r="35" spans="1:25" x14ac:dyDescent="0.2">
      <c r="A35" s="289" t="s">
        <v>279</v>
      </c>
      <c r="B35" s="291"/>
      <c r="C35" s="291"/>
      <c r="D35" s="291"/>
      <c r="E35" s="291"/>
      <c r="F35" s="291"/>
      <c r="G35" s="291"/>
      <c r="H35" s="291"/>
      <c r="I35" s="291"/>
      <c r="J35" s="291"/>
      <c r="K35" s="291"/>
      <c r="L35" s="291"/>
      <c r="M35" s="291"/>
      <c r="N35" s="291"/>
      <c r="O35" s="291"/>
      <c r="P35" s="291"/>
      <c r="Q35" s="291"/>
      <c r="R35" s="291"/>
      <c r="S35" s="291"/>
      <c r="T35" s="291"/>
      <c r="U35" s="291"/>
      <c r="V35" s="291"/>
      <c r="W35" s="291"/>
      <c r="X35" s="291"/>
      <c r="Y35" s="291"/>
    </row>
    <row r="36" spans="1:25" ht="12.75" customHeight="1" x14ac:dyDescent="0.2">
      <c r="A36" s="292" t="s">
        <v>300</v>
      </c>
      <c r="B36" s="292"/>
      <c r="C36" s="292"/>
      <c r="D36" s="292"/>
      <c r="E36" s="292"/>
      <c r="F36" s="292"/>
      <c r="G36" s="6">
        <v>28</v>
      </c>
      <c r="H36" s="36">
        <v>4337626</v>
      </c>
      <c r="I36" s="36">
        <v>331753</v>
      </c>
      <c r="J36" s="36">
        <v>249182</v>
      </c>
      <c r="K36" s="36">
        <v>97838</v>
      </c>
      <c r="L36" s="36">
        <v>91267</v>
      </c>
      <c r="M36" s="36">
        <v>0</v>
      </c>
      <c r="N36" s="36">
        <v>945660</v>
      </c>
      <c r="O36" s="36">
        <v>6830515</v>
      </c>
      <c r="P36" s="36">
        <v>0</v>
      </c>
      <c r="Q36" s="36">
        <v>0</v>
      </c>
      <c r="R36" s="36">
        <v>0</v>
      </c>
      <c r="S36" s="36">
        <v>0</v>
      </c>
      <c r="T36" s="36">
        <v>0</v>
      </c>
      <c r="U36" s="36">
        <v>10491776</v>
      </c>
      <c r="V36" s="36">
        <v>1280489</v>
      </c>
      <c r="W36" s="40">
        <f>H36+I36+J36+K36-L36+M36+N36+O36+P36+Q36+R36+U36+V36+S36+T36</f>
        <v>24473572</v>
      </c>
      <c r="X36" s="36">
        <v>0</v>
      </c>
      <c r="Y36" s="40">
        <f t="shared" ref="Y36:Y38" si="12">W36+X36</f>
        <v>24473572</v>
      </c>
    </row>
    <row r="37" spans="1:25" ht="12.75" customHeight="1" x14ac:dyDescent="0.2">
      <c r="A37" s="287" t="s">
        <v>265</v>
      </c>
      <c r="B37" s="287"/>
      <c r="C37" s="287"/>
      <c r="D37" s="287"/>
      <c r="E37" s="287"/>
      <c r="F37" s="287"/>
      <c r="G37" s="6">
        <v>29</v>
      </c>
      <c r="H37" s="36">
        <v>0</v>
      </c>
      <c r="I37" s="36">
        <v>0</v>
      </c>
      <c r="J37" s="36">
        <v>0</v>
      </c>
      <c r="K37" s="36">
        <v>0</v>
      </c>
      <c r="L37" s="36">
        <v>0</v>
      </c>
      <c r="M37" s="36">
        <v>0</v>
      </c>
      <c r="N37" s="36">
        <v>0</v>
      </c>
      <c r="O37" s="36">
        <v>0</v>
      </c>
      <c r="P37" s="36">
        <v>0</v>
      </c>
      <c r="Q37" s="36">
        <v>0</v>
      </c>
      <c r="R37" s="36">
        <v>0</v>
      </c>
      <c r="S37" s="36">
        <v>0</v>
      </c>
      <c r="T37" s="36">
        <v>0</v>
      </c>
      <c r="U37" s="36">
        <v>0</v>
      </c>
      <c r="V37" s="36">
        <v>0</v>
      </c>
      <c r="W37" s="40">
        <f t="shared" ref="W37:W38" si="13">H37+I37+J37+K37-L37+M37+N37+O37+P37+Q37+R37+U37+V37+S37+T37</f>
        <v>0</v>
      </c>
      <c r="X37" s="36">
        <v>0</v>
      </c>
      <c r="Y37" s="40">
        <f t="shared" si="12"/>
        <v>0</v>
      </c>
    </row>
    <row r="38" spans="1:25" ht="12.75" customHeight="1" x14ac:dyDescent="0.2">
      <c r="A38" s="287" t="s">
        <v>266</v>
      </c>
      <c r="B38" s="287"/>
      <c r="C38" s="287"/>
      <c r="D38" s="287"/>
      <c r="E38" s="287"/>
      <c r="F38" s="287"/>
      <c r="G38" s="6">
        <v>30</v>
      </c>
      <c r="H38" s="36">
        <v>0</v>
      </c>
      <c r="I38" s="36">
        <v>0</v>
      </c>
      <c r="J38" s="36">
        <v>0</v>
      </c>
      <c r="K38" s="36">
        <v>0</v>
      </c>
      <c r="L38" s="36">
        <v>0</v>
      </c>
      <c r="M38" s="36">
        <v>0</v>
      </c>
      <c r="N38" s="36">
        <v>0</v>
      </c>
      <c r="O38" s="36">
        <v>0</v>
      </c>
      <c r="P38" s="36">
        <v>0</v>
      </c>
      <c r="Q38" s="36">
        <v>0</v>
      </c>
      <c r="R38" s="36">
        <v>0</v>
      </c>
      <c r="S38" s="36">
        <v>0</v>
      </c>
      <c r="T38" s="36">
        <v>0</v>
      </c>
      <c r="U38" s="36">
        <v>0</v>
      </c>
      <c r="V38" s="36">
        <v>0</v>
      </c>
      <c r="W38" s="40">
        <f t="shared" si="13"/>
        <v>0</v>
      </c>
      <c r="X38" s="36">
        <v>0</v>
      </c>
      <c r="Y38" s="40">
        <f t="shared" si="12"/>
        <v>0</v>
      </c>
    </row>
    <row r="39" spans="1:25" ht="25.5" customHeight="1" x14ac:dyDescent="0.2">
      <c r="A39" s="293" t="s">
        <v>428</v>
      </c>
      <c r="B39" s="293"/>
      <c r="C39" s="293"/>
      <c r="D39" s="293"/>
      <c r="E39" s="293"/>
      <c r="F39" s="293"/>
      <c r="G39" s="7">
        <v>31</v>
      </c>
      <c r="H39" s="37">
        <f>H36+H37+H38</f>
        <v>4337626</v>
      </c>
      <c r="I39" s="37">
        <f t="shared" ref="I39:Y39" si="14">I36+I37+I38</f>
        <v>331753</v>
      </c>
      <c r="J39" s="37">
        <f t="shared" si="14"/>
        <v>249182</v>
      </c>
      <c r="K39" s="37">
        <f t="shared" si="14"/>
        <v>97838</v>
      </c>
      <c r="L39" s="37">
        <f t="shared" si="14"/>
        <v>91267</v>
      </c>
      <c r="M39" s="37">
        <f t="shared" si="14"/>
        <v>0</v>
      </c>
      <c r="N39" s="37">
        <f t="shared" si="14"/>
        <v>945660</v>
      </c>
      <c r="O39" s="37">
        <f t="shared" si="14"/>
        <v>6830515</v>
      </c>
      <c r="P39" s="37">
        <f t="shared" si="14"/>
        <v>0</v>
      </c>
      <c r="Q39" s="37">
        <f t="shared" si="14"/>
        <v>0</v>
      </c>
      <c r="R39" s="37">
        <f t="shared" si="14"/>
        <v>0</v>
      </c>
      <c r="S39" s="37">
        <f t="shared" si="14"/>
        <v>0</v>
      </c>
      <c r="T39" s="37">
        <f t="shared" si="14"/>
        <v>0</v>
      </c>
      <c r="U39" s="37">
        <f t="shared" si="14"/>
        <v>10491776</v>
      </c>
      <c r="V39" s="37">
        <f t="shared" si="14"/>
        <v>1280489</v>
      </c>
      <c r="W39" s="37">
        <f t="shared" si="14"/>
        <v>24473572</v>
      </c>
      <c r="X39" s="37">
        <f t="shared" si="14"/>
        <v>0</v>
      </c>
      <c r="Y39" s="37">
        <f t="shared" si="14"/>
        <v>24473572</v>
      </c>
    </row>
    <row r="40" spans="1:25" ht="12.75" customHeight="1" x14ac:dyDescent="0.2">
      <c r="A40" s="287" t="s">
        <v>267</v>
      </c>
      <c r="B40" s="287"/>
      <c r="C40" s="287"/>
      <c r="D40" s="287"/>
      <c r="E40" s="287"/>
      <c r="F40" s="287"/>
      <c r="G40" s="6">
        <v>32</v>
      </c>
      <c r="H40" s="38">
        <v>0</v>
      </c>
      <c r="I40" s="38">
        <v>0</v>
      </c>
      <c r="J40" s="38">
        <v>0</v>
      </c>
      <c r="K40" s="38">
        <v>0</v>
      </c>
      <c r="L40" s="38">
        <v>0</v>
      </c>
      <c r="M40" s="38">
        <v>0</v>
      </c>
      <c r="N40" s="38">
        <v>0</v>
      </c>
      <c r="O40" s="38">
        <v>0</v>
      </c>
      <c r="P40" s="38">
        <v>0</v>
      </c>
      <c r="Q40" s="38">
        <v>0</v>
      </c>
      <c r="R40" s="38">
        <v>0</v>
      </c>
      <c r="S40" s="36">
        <v>0</v>
      </c>
      <c r="T40" s="36">
        <v>0</v>
      </c>
      <c r="U40" s="38">
        <v>0</v>
      </c>
      <c r="V40" s="36">
        <v>842688</v>
      </c>
      <c r="W40" s="40">
        <f t="shared" ref="W40:W58" si="15">H40+I40+J40+K40-L40+M40+N40+O40+P40+Q40+R40+U40+V40+S40+T40</f>
        <v>842688</v>
      </c>
      <c r="X40" s="36">
        <v>0</v>
      </c>
      <c r="Y40" s="40">
        <f t="shared" ref="Y40:Y58" si="16">W40+X40</f>
        <v>842688</v>
      </c>
    </row>
    <row r="41" spans="1:25" ht="12.75" customHeight="1" x14ac:dyDescent="0.2">
      <c r="A41" s="287" t="s">
        <v>268</v>
      </c>
      <c r="B41" s="287"/>
      <c r="C41" s="287"/>
      <c r="D41" s="287"/>
      <c r="E41" s="287"/>
      <c r="F41" s="287"/>
      <c r="G41" s="6">
        <v>33</v>
      </c>
      <c r="H41" s="38">
        <v>0</v>
      </c>
      <c r="I41" s="38">
        <v>0</v>
      </c>
      <c r="J41" s="38">
        <v>0</v>
      </c>
      <c r="K41" s="38">
        <v>0</v>
      </c>
      <c r="L41" s="38">
        <v>0</v>
      </c>
      <c r="M41" s="38">
        <v>0</v>
      </c>
      <c r="N41" s="36">
        <v>0</v>
      </c>
      <c r="O41" s="38">
        <v>0</v>
      </c>
      <c r="P41" s="38">
        <v>0</v>
      </c>
      <c r="Q41" s="38">
        <v>0</v>
      </c>
      <c r="R41" s="38">
        <v>0</v>
      </c>
      <c r="S41" s="36">
        <v>0</v>
      </c>
      <c r="T41" s="36">
        <v>0</v>
      </c>
      <c r="U41" s="38">
        <v>0</v>
      </c>
      <c r="V41" s="38">
        <v>0</v>
      </c>
      <c r="W41" s="40">
        <f t="shared" si="15"/>
        <v>0</v>
      </c>
      <c r="X41" s="36">
        <v>0</v>
      </c>
      <c r="Y41" s="40">
        <f t="shared" si="16"/>
        <v>0</v>
      </c>
    </row>
    <row r="42" spans="1:25" ht="27" customHeight="1" x14ac:dyDescent="0.2">
      <c r="A42" s="287" t="s">
        <v>280</v>
      </c>
      <c r="B42" s="287"/>
      <c r="C42" s="287"/>
      <c r="D42" s="287"/>
      <c r="E42" s="287"/>
      <c r="F42" s="287"/>
      <c r="G42" s="6">
        <v>34</v>
      </c>
      <c r="H42" s="38">
        <v>0</v>
      </c>
      <c r="I42" s="38">
        <v>0</v>
      </c>
      <c r="J42" s="38">
        <v>0</v>
      </c>
      <c r="K42" s="38">
        <v>0</v>
      </c>
      <c r="L42" s="38">
        <v>0</v>
      </c>
      <c r="M42" s="38">
        <v>0</v>
      </c>
      <c r="N42" s="38">
        <v>0</v>
      </c>
      <c r="O42" s="36">
        <v>0</v>
      </c>
      <c r="P42" s="38">
        <v>0</v>
      </c>
      <c r="Q42" s="38">
        <v>0</v>
      </c>
      <c r="R42" s="38">
        <v>0</v>
      </c>
      <c r="S42" s="36">
        <v>0</v>
      </c>
      <c r="T42" s="36">
        <v>0</v>
      </c>
      <c r="U42" s="36">
        <v>0</v>
      </c>
      <c r="V42" s="36">
        <v>0</v>
      </c>
      <c r="W42" s="40">
        <f t="shared" si="15"/>
        <v>0</v>
      </c>
      <c r="X42" s="36">
        <v>0</v>
      </c>
      <c r="Y42" s="40">
        <f t="shared" si="16"/>
        <v>0</v>
      </c>
    </row>
    <row r="43" spans="1:25" ht="20.25" customHeight="1" x14ac:dyDescent="0.2">
      <c r="A43" s="287" t="s">
        <v>417</v>
      </c>
      <c r="B43" s="287"/>
      <c r="C43" s="287"/>
      <c r="D43" s="287"/>
      <c r="E43" s="287"/>
      <c r="F43" s="287"/>
      <c r="G43" s="6">
        <v>35</v>
      </c>
      <c r="H43" s="38">
        <v>0</v>
      </c>
      <c r="I43" s="38">
        <v>0</v>
      </c>
      <c r="J43" s="38">
        <v>0</v>
      </c>
      <c r="K43" s="38">
        <v>0</v>
      </c>
      <c r="L43" s="38">
        <v>0</v>
      </c>
      <c r="M43" s="38">
        <v>0</v>
      </c>
      <c r="N43" s="38">
        <v>0</v>
      </c>
      <c r="O43" s="38">
        <v>0</v>
      </c>
      <c r="P43" s="36">
        <v>0</v>
      </c>
      <c r="Q43" s="38">
        <v>0</v>
      </c>
      <c r="R43" s="38">
        <v>0</v>
      </c>
      <c r="S43" s="36">
        <v>0</v>
      </c>
      <c r="T43" s="36">
        <v>0</v>
      </c>
      <c r="U43" s="36">
        <v>0</v>
      </c>
      <c r="V43" s="36">
        <v>0</v>
      </c>
      <c r="W43" s="40">
        <f t="shared" si="15"/>
        <v>0</v>
      </c>
      <c r="X43" s="36">
        <v>0</v>
      </c>
      <c r="Y43" s="40">
        <f t="shared" si="16"/>
        <v>0</v>
      </c>
    </row>
    <row r="44" spans="1:25" ht="21" customHeight="1" x14ac:dyDescent="0.2">
      <c r="A44" s="287" t="s">
        <v>270</v>
      </c>
      <c r="B44" s="287"/>
      <c r="C44" s="287"/>
      <c r="D44" s="287"/>
      <c r="E44" s="287"/>
      <c r="F44" s="287"/>
      <c r="G44" s="6">
        <v>36</v>
      </c>
      <c r="H44" s="38">
        <v>0</v>
      </c>
      <c r="I44" s="38">
        <v>0</v>
      </c>
      <c r="J44" s="38">
        <v>0</v>
      </c>
      <c r="K44" s="38">
        <v>0</v>
      </c>
      <c r="L44" s="38">
        <v>0</v>
      </c>
      <c r="M44" s="38">
        <v>0</v>
      </c>
      <c r="N44" s="38">
        <v>0</v>
      </c>
      <c r="O44" s="38">
        <v>0</v>
      </c>
      <c r="P44" s="38">
        <v>0</v>
      </c>
      <c r="Q44" s="36">
        <v>0</v>
      </c>
      <c r="R44" s="38">
        <v>0</v>
      </c>
      <c r="S44" s="36">
        <v>0</v>
      </c>
      <c r="T44" s="36">
        <v>0</v>
      </c>
      <c r="U44" s="36">
        <v>0</v>
      </c>
      <c r="V44" s="36">
        <v>0</v>
      </c>
      <c r="W44" s="40">
        <f t="shared" si="15"/>
        <v>0</v>
      </c>
      <c r="X44" s="36">
        <v>0</v>
      </c>
      <c r="Y44" s="40">
        <f t="shared" si="16"/>
        <v>0</v>
      </c>
    </row>
    <row r="45" spans="1:25" ht="29.25" customHeight="1" x14ac:dyDescent="0.2">
      <c r="A45" s="287" t="s">
        <v>271</v>
      </c>
      <c r="B45" s="287"/>
      <c r="C45" s="287"/>
      <c r="D45" s="287"/>
      <c r="E45" s="287"/>
      <c r="F45" s="287"/>
      <c r="G45" s="6">
        <v>37</v>
      </c>
      <c r="H45" s="38">
        <v>0</v>
      </c>
      <c r="I45" s="38">
        <v>0</v>
      </c>
      <c r="J45" s="38">
        <v>0</v>
      </c>
      <c r="K45" s="38">
        <v>0</v>
      </c>
      <c r="L45" s="38">
        <v>0</v>
      </c>
      <c r="M45" s="38">
        <v>0</v>
      </c>
      <c r="N45" s="38">
        <v>0</v>
      </c>
      <c r="O45" s="38">
        <v>0</v>
      </c>
      <c r="P45" s="38">
        <v>0</v>
      </c>
      <c r="Q45" s="38">
        <v>0</v>
      </c>
      <c r="R45" s="36">
        <v>0</v>
      </c>
      <c r="S45" s="36">
        <v>0</v>
      </c>
      <c r="T45" s="36">
        <v>0</v>
      </c>
      <c r="U45" s="36">
        <v>0</v>
      </c>
      <c r="V45" s="36">
        <v>0</v>
      </c>
      <c r="W45" s="40">
        <f t="shared" si="15"/>
        <v>0</v>
      </c>
      <c r="X45" s="36">
        <v>0</v>
      </c>
      <c r="Y45" s="40">
        <f t="shared" si="16"/>
        <v>0</v>
      </c>
    </row>
    <row r="46" spans="1:25" ht="21" customHeight="1" x14ac:dyDescent="0.2">
      <c r="A46" s="287" t="s">
        <v>281</v>
      </c>
      <c r="B46" s="287"/>
      <c r="C46" s="287"/>
      <c r="D46" s="287"/>
      <c r="E46" s="287"/>
      <c r="F46" s="287"/>
      <c r="G46" s="6">
        <v>38</v>
      </c>
      <c r="H46" s="38">
        <v>0</v>
      </c>
      <c r="I46" s="38">
        <v>0</v>
      </c>
      <c r="J46" s="38">
        <v>0</v>
      </c>
      <c r="K46" s="38">
        <v>0</v>
      </c>
      <c r="L46" s="38">
        <v>0</v>
      </c>
      <c r="M46" s="38">
        <v>0</v>
      </c>
      <c r="N46" s="36">
        <v>0</v>
      </c>
      <c r="O46" s="36">
        <v>0</v>
      </c>
      <c r="P46" s="36">
        <v>0</v>
      </c>
      <c r="Q46" s="36">
        <v>0</v>
      </c>
      <c r="R46" s="36">
        <v>0</v>
      </c>
      <c r="S46" s="36">
        <v>0</v>
      </c>
      <c r="T46" s="36">
        <v>0</v>
      </c>
      <c r="U46" s="36">
        <v>0</v>
      </c>
      <c r="V46" s="36">
        <v>0</v>
      </c>
      <c r="W46" s="40">
        <f t="shared" si="15"/>
        <v>0</v>
      </c>
      <c r="X46" s="36">
        <v>0</v>
      </c>
      <c r="Y46" s="40">
        <f t="shared" si="16"/>
        <v>0</v>
      </c>
    </row>
    <row r="47" spans="1:25" ht="12.75" customHeight="1" x14ac:dyDescent="0.2">
      <c r="A47" s="287" t="s">
        <v>273</v>
      </c>
      <c r="B47" s="287"/>
      <c r="C47" s="287"/>
      <c r="D47" s="287"/>
      <c r="E47" s="287"/>
      <c r="F47" s="287"/>
      <c r="G47" s="6">
        <v>39</v>
      </c>
      <c r="H47" s="38">
        <v>0</v>
      </c>
      <c r="I47" s="38">
        <v>0</v>
      </c>
      <c r="J47" s="38">
        <v>0</v>
      </c>
      <c r="K47" s="38">
        <v>0</v>
      </c>
      <c r="L47" s="38">
        <v>0</v>
      </c>
      <c r="M47" s="38">
        <v>0</v>
      </c>
      <c r="N47" s="36">
        <v>0</v>
      </c>
      <c r="O47" s="36">
        <v>0</v>
      </c>
      <c r="P47" s="36">
        <v>0</v>
      </c>
      <c r="Q47" s="36">
        <v>0</v>
      </c>
      <c r="R47" s="36">
        <v>0</v>
      </c>
      <c r="S47" s="36">
        <v>0</v>
      </c>
      <c r="T47" s="36">
        <v>0</v>
      </c>
      <c r="U47" s="36">
        <v>0</v>
      </c>
      <c r="V47" s="36">
        <v>0</v>
      </c>
      <c r="W47" s="40">
        <f t="shared" si="15"/>
        <v>0</v>
      </c>
      <c r="X47" s="36">
        <v>0</v>
      </c>
      <c r="Y47" s="40">
        <f t="shared" si="16"/>
        <v>0</v>
      </c>
    </row>
    <row r="48" spans="1:25" ht="12.75" customHeight="1" x14ac:dyDescent="0.2">
      <c r="A48" s="287" t="s">
        <v>274</v>
      </c>
      <c r="B48" s="287"/>
      <c r="C48" s="287"/>
      <c r="D48" s="287"/>
      <c r="E48" s="287"/>
      <c r="F48" s="287"/>
      <c r="G48" s="6">
        <v>40</v>
      </c>
      <c r="H48" s="36">
        <v>0</v>
      </c>
      <c r="I48" s="36">
        <v>0</v>
      </c>
      <c r="J48" s="36">
        <v>0</v>
      </c>
      <c r="K48" s="36">
        <v>0</v>
      </c>
      <c r="L48" s="36">
        <v>0</v>
      </c>
      <c r="M48" s="36">
        <v>0</v>
      </c>
      <c r="N48" s="36">
        <v>0</v>
      </c>
      <c r="O48" s="36">
        <v>0</v>
      </c>
      <c r="P48" s="36">
        <v>0</v>
      </c>
      <c r="Q48" s="36">
        <v>0</v>
      </c>
      <c r="R48" s="36">
        <v>0</v>
      </c>
      <c r="S48" s="36">
        <v>0</v>
      </c>
      <c r="T48" s="36">
        <v>0</v>
      </c>
      <c r="U48" s="36">
        <v>0</v>
      </c>
      <c r="V48" s="36">
        <v>0</v>
      </c>
      <c r="W48" s="40">
        <f t="shared" si="15"/>
        <v>0</v>
      </c>
      <c r="X48" s="36">
        <v>0</v>
      </c>
      <c r="Y48" s="40">
        <f t="shared" si="16"/>
        <v>0</v>
      </c>
    </row>
    <row r="49" spans="1:25" ht="12.75" customHeight="1" x14ac:dyDescent="0.2">
      <c r="A49" s="287" t="s">
        <v>275</v>
      </c>
      <c r="B49" s="287"/>
      <c r="C49" s="287"/>
      <c r="D49" s="287"/>
      <c r="E49" s="287"/>
      <c r="F49" s="287"/>
      <c r="G49" s="6">
        <v>41</v>
      </c>
      <c r="H49" s="38">
        <v>0</v>
      </c>
      <c r="I49" s="38">
        <v>0</v>
      </c>
      <c r="J49" s="38">
        <v>0</v>
      </c>
      <c r="K49" s="38">
        <v>0</v>
      </c>
      <c r="L49" s="38">
        <v>0</v>
      </c>
      <c r="M49" s="38">
        <v>0</v>
      </c>
      <c r="N49" s="36">
        <v>0</v>
      </c>
      <c r="O49" s="36">
        <v>0</v>
      </c>
      <c r="P49" s="36">
        <v>0</v>
      </c>
      <c r="Q49" s="36">
        <v>0</v>
      </c>
      <c r="R49" s="36">
        <v>0</v>
      </c>
      <c r="S49" s="36">
        <v>0</v>
      </c>
      <c r="T49" s="36">
        <v>0</v>
      </c>
      <c r="U49" s="36">
        <v>0</v>
      </c>
      <c r="V49" s="36">
        <v>0</v>
      </c>
      <c r="W49" s="40">
        <f t="shared" si="15"/>
        <v>0</v>
      </c>
      <c r="X49" s="36">
        <v>0</v>
      </c>
      <c r="Y49" s="40">
        <f t="shared" si="16"/>
        <v>0</v>
      </c>
    </row>
    <row r="50" spans="1:25" ht="24" customHeight="1" x14ac:dyDescent="0.2">
      <c r="A50" s="287" t="s">
        <v>418</v>
      </c>
      <c r="B50" s="287"/>
      <c r="C50" s="287"/>
      <c r="D50" s="287"/>
      <c r="E50" s="287"/>
      <c r="F50" s="287"/>
      <c r="G50" s="6">
        <v>42</v>
      </c>
      <c r="H50" s="36">
        <v>0</v>
      </c>
      <c r="I50" s="36">
        <v>0</v>
      </c>
      <c r="J50" s="36">
        <v>0</v>
      </c>
      <c r="K50" s="36">
        <v>0</v>
      </c>
      <c r="L50" s="36">
        <v>0</v>
      </c>
      <c r="M50" s="36">
        <v>0</v>
      </c>
      <c r="N50" s="36">
        <v>0</v>
      </c>
      <c r="O50" s="36">
        <v>0</v>
      </c>
      <c r="P50" s="36">
        <v>0</v>
      </c>
      <c r="Q50" s="36">
        <v>0</v>
      </c>
      <c r="R50" s="36">
        <v>0</v>
      </c>
      <c r="S50" s="36">
        <v>0</v>
      </c>
      <c r="T50" s="36">
        <v>0</v>
      </c>
      <c r="U50" s="36">
        <v>0</v>
      </c>
      <c r="V50" s="36">
        <v>0</v>
      </c>
      <c r="W50" s="40">
        <f t="shared" si="15"/>
        <v>0</v>
      </c>
      <c r="X50" s="36">
        <v>0</v>
      </c>
      <c r="Y50" s="40">
        <f t="shared" si="16"/>
        <v>0</v>
      </c>
    </row>
    <row r="51" spans="1:25" ht="26.25" customHeight="1" x14ac:dyDescent="0.2">
      <c r="A51" s="287" t="s">
        <v>419</v>
      </c>
      <c r="B51" s="287"/>
      <c r="C51" s="287"/>
      <c r="D51" s="287"/>
      <c r="E51" s="287"/>
      <c r="F51" s="287"/>
      <c r="G51" s="6">
        <v>43</v>
      </c>
      <c r="H51" s="36">
        <v>0</v>
      </c>
      <c r="I51" s="36">
        <v>0</v>
      </c>
      <c r="J51" s="36">
        <v>0</v>
      </c>
      <c r="K51" s="36">
        <v>0</v>
      </c>
      <c r="L51" s="36">
        <v>0</v>
      </c>
      <c r="M51" s="36">
        <v>0</v>
      </c>
      <c r="N51" s="36">
        <v>0</v>
      </c>
      <c r="O51" s="36">
        <v>0</v>
      </c>
      <c r="P51" s="36">
        <v>0</v>
      </c>
      <c r="Q51" s="36">
        <v>0</v>
      </c>
      <c r="R51" s="36">
        <v>0</v>
      </c>
      <c r="S51" s="36">
        <v>0</v>
      </c>
      <c r="T51" s="36">
        <v>0</v>
      </c>
      <c r="U51" s="36">
        <v>0</v>
      </c>
      <c r="V51" s="36">
        <v>0</v>
      </c>
      <c r="W51" s="40">
        <f t="shared" si="15"/>
        <v>0</v>
      </c>
      <c r="X51" s="36">
        <v>0</v>
      </c>
      <c r="Y51" s="40">
        <f t="shared" si="16"/>
        <v>0</v>
      </c>
    </row>
    <row r="52" spans="1:25" ht="22.5" customHeight="1" x14ac:dyDescent="0.2">
      <c r="A52" s="287" t="s">
        <v>420</v>
      </c>
      <c r="B52" s="287"/>
      <c r="C52" s="287"/>
      <c r="D52" s="287"/>
      <c r="E52" s="287"/>
      <c r="F52" s="287"/>
      <c r="G52" s="6">
        <v>44</v>
      </c>
      <c r="H52" s="36">
        <v>0</v>
      </c>
      <c r="I52" s="36">
        <v>0</v>
      </c>
      <c r="J52" s="36">
        <v>0</v>
      </c>
      <c r="K52" s="36">
        <v>0</v>
      </c>
      <c r="L52" s="36">
        <v>0</v>
      </c>
      <c r="M52" s="36">
        <v>0</v>
      </c>
      <c r="N52" s="36">
        <v>0</v>
      </c>
      <c r="O52" s="36">
        <v>0</v>
      </c>
      <c r="P52" s="36">
        <v>0</v>
      </c>
      <c r="Q52" s="36">
        <v>0</v>
      </c>
      <c r="R52" s="36">
        <v>0</v>
      </c>
      <c r="S52" s="36">
        <v>0</v>
      </c>
      <c r="T52" s="36">
        <v>0</v>
      </c>
      <c r="U52" s="36">
        <v>0</v>
      </c>
      <c r="V52" s="36">
        <v>0</v>
      </c>
      <c r="W52" s="40">
        <f t="shared" si="15"/>
        <v>0</v>
      </c>
      <c r="X52" s="36">
        <v>0</v>
      </c>
      <c r="Y52" s="40">
        <f t="shared" si="16"/>
        <v>0</v>
      </c>
    </row>
    <row r="53" spans="1:25" ht="12.75" customHeight="1" x14ac:dyDescent="0.2">
      <c r="A53" s="287" t="s">
        <v>276</v>
      </c>
      <c r="B53" s="287"/>
      <c r="C53" s="287"/>
      <c r="D53" s="287"/>
      <c r="E53" s="287"/>
      <c r="F53" s="287"/>
      <c r="G53" s="6">
        <v>45</v>
      </c>
      <c r="H53" s="36">
        <v>0</v>
      </c>
      <c r="I53" s="36">
        <v>74775</v>
      </c>
      <c r="J53" s="36">
        <v>0</v>
      </c>
      <c r="K53" s="36">
        <v>-19186</v>
      </c>
      <c r="L53" s="36">
        <v>-17897</v>
      </c>
      <c r="M53" s="36">
        <v>0</v>
      </c>
      <c r="N53" s="36">
        <v>0</v>
      </c>
      <c r="O53" s="36">
        <v>0</v>
      </c>
      <c r="P53" s="36">
        <v>0</v>
      </c>
      <c r="Q53" s="36">
        <v>0</v>
      </c>
      <c r="R53" s="36">
        <v>0</v>
      </c>
      <c r="S53" s="36">
        <v>0</v>
      </c>
      <c r="T53" s="36">
        <v>0</v>
      </c>
      <c r="U53" s="36">
        <v>19186</v>
      </c>
      <c r="V53" s="36">
        <v>0</v>
      </c>
      <c r="W53" s="40">
        <f t="shared" si="15"/>
        <v>92672</v>
      </c>
      <c r="X53" s="36">
        <v>0</v>
      </c>
      <c r="Y53" s="40">
        <f t="shared" si="16"/>
        <v>92672</v>
      </c>
    </row>
    <row r="54" spans="1:25" ht="12.75" customHeight="1" x14ac:dyDescent="0.2">
      <c r="A54" s="287" t="s">
        <v>421</v>
      </c>
      <c r="B54" s="287"/>
      <c r="C54" s="287"/>
      <c r="D54" s="287"/>
      <c r="E54" s="287"/>
      <c r="F54" s="287"/>
      <c r="G54" s="6">
        <v>46</v>
      </c>
      <c r="H54" s="36">
        <v>0</v>
      </c>
      <c r="I54" s="36">
        <v>0</v>
      </c>
      <c r="J54" s="36">
        <v>0</v>
      </c>
      <c r="K54" s="36">
        <v>0</v>
      </c>
      <c r="L54" s="36">
        <v>0</v>
      </c>
      <c r="M54" s="36">
        <v>0</v>
      </c>
      <c r="N54" s="36">
        <v>0</v>
      </c>
      <c r="O54" s="36">
        <v>0</v>
      </c>
      <c r="P54" s="36">
        <v>0</v>
      </c>
      <c r="Q54" s="36">
        <v>0</v>
      </c>
      <c r="R54" s="36">
        <v>0</v>
      </c>
      <c r="S54" s="36">
        <v>0</v>
      </c>
      <c r="T54" s="36">
        <v>0</v>
      </c>
      <c r="U54" s="36">
        <v>0</v>
      </c>
      <c r="V54" s="36">
        <v>0</v>
      </c>
      <c r="W54" s="40">
        <f t="shared" si="15"/>
        <v>0</v>
      </c>
      <c r="X54" s="36">
        <v>0</v>
      </c>
      <c r="Y54" s="40">
        <f t="shared" si="16"/>
        <v>0</v>
      </c>
    </row>
    <row r="55" spans="1:25" ht="12.75" customHeight="1" x14ac:dyDescent="0.2">
      <c r="A55" s="287" t="s">
        <v>429</v>
      </c>
      <c r="B55" s="287"/>
      <c r="C55" s="287"/>
      <c r="D55" s="287"/>
      <c r="E55" s="287"/>
      <c r="F55" s="287"/>
      <c r="G55" s="6">
        <v>47</v>
      </c>
      <c r="H55" s="36">
        <v>0</v>
      </c>
      <c r="I55" s="36">
        <v>0</v>
      </c>
      <c r="J55" s="36">
        <v>0</v>
      </c>
      <c r="K55" s="36">
        <v>0</v>
      </c>
      <c r="L55" s="36">
        <v>0</v>
      </c>
      <c r="M55" s="36">
        <v>0</v>
      </c>
      <c r="N55" s="36">
        <v>0</v>
      </c>
      <c r="O55" s="36">
        <v>0</v>
      </c>
      <c r="P55" s="36">
        <v>0</v>
      </c>
      <c r="Q55" s="36">
        <v>0</v>
      </c>
      <c r="R55" s="36">
        <v>0</v>
      </c>
      <c r="S55" s="36">
        <v>0</v>
      </c>
      <c r="T55" s="36">
        <v>0</v>
      </c>
      <c r="U55" s="36">
        <v>0</v>
      </c>
      <c r="V55" s="36">
        <v>0</v>
      </c>
      <c r="W55" s="40">
        <f t="shared" si="15"/>
        <v>0</v>
      </c>
      <c r="X55" s="36">
        <v>0</v>
      </c>
      <c r="Y55" s="40">
        <f t="shared" si="16"/>
        <v>0</v>
      </c>
    </row>
    <row r="56" spans="1:25" ht="12.75" customHeight="1" x14ac:dyDescent="0.2">
      <c r="A56" s="287" t="s">
        <v>422</v>
      </c>
      <c r="B56" s="287"/>
      <c r="C56" s="287"/>
      <c r="D56" s="287"/>
      <c r="E56" s="287"/>
      <c r="F56" s="287"/>
      <c r="G56" s="6">
        <v>48</v>
      </c>
      <c r="H56" s="36">
        <v>0</v>
      </c>
      <c r="I56" s="36">
        <v>0</v>
      </c>
      <c r="J56" s="36">
        <v>0</v>
      </c>
      <c r="K56" s="36">
        <v>0</v>
      </c>
      <c r="L56" s="36">
        <v>0</v>
      </c>
      <c r="M56" s="36">
        <v>0</v>
      </c>
      <c r="N56" s="36">
        <v>0</v>
      </c>
      <c r="O56" s="36">
        <v>0</v>
      </c>
      <c r="P56" s="36">
        <v>0</v>
      </c>
      <c r="Q56" s="36">
        <v>0</v>
      </c>
      <c r="R56" s="36">
        <v>0</v>
      </c>
      <c r="S56" s="36">
        <v>0</v>
      </c>
      <c r="T56" s="36">
        <v>0</v>
      </c>
      <c r="U56" s="36">
        <v>0</v>
      </c>
      <c r="V56" s="36">
        <v>0</v>
      </c>
      <c r="W56" s="40">
        <f t="shared" si="15"/>
        <v>0</v>
      </c>
      <c r="X56" s="36">
        <v>0</v>
      </c>
      <c r="Y56" s="40">
        <f t="shared" si="16"/>
        <v>0</v>
      </c>
    </row>
    <row r="57" spans="1:25" ht="12.75" customHeight="1" x14ac:dyDescent="0.2">
      <c r="A57" s="287" t="s">
        <v>430</v>
      </c>
      <c r="B57" s="287"/>
      <c r="C57" s="287"/>
      <c r="D57" s="287"/>
      <c r="E57" s="287"/>
      <c r="F57" s="287"/>
      <c r="G57" s="6">
        <v>49</v>
      </c>
      <c r="H57" s="36">
        <v>0</v>
      </c>
      <c r="I57" s="36">
        <v>0</v>
      </c>
      <c r="J57" s="36">
        <v>0</v>
      </c>
      <c r="K57" s="36">
        <v>0</v>
      </c>
      <c r="L57" s="36">
        <v>0</v>
      </c>
      <c r="M57" s="36">
        <v>0</v>
      </c>
      <c r="N57" s="36">
        <v>0</v>
      </c>
      <c r="O57" s="36">
        <v>0</v>
      </c>
      <c r="P57" s="36">
        <v>0</v>
      </c>
      <c r="Q57" s="36">
        <v>0</v>
      </c>
      <c r="R57" s="36">
        <v>0</v>
      </c>
      <c r="S57" s="36">
        <v>0</v>
      </c>
      <c r="T57" s="36">
        <v>0</v>
      </c>
      <c r="U57" s="36">
        <v>1280489</v>
      </c>
      <c r="V57" s="36">
        <v>-1280489</v>
      </c>
      <c r="W57" s="40">
        <f t="shared" si="15"/>
        <v>0</v>
      </c>
      <c r="X57" s="36">
        <v>0</v>
      </c>
      <c r="Y57" s="40">
        <f t="shared" si="16"/>
        <v>0</v>
      </c>
    </row>
    <row r="58" spans="1:25" ht="12.75" customHeight="1" x14ac:dyDescent="0.2">
      <c r="A58" s="287" t="s">
        <v>424</v>
      </c>
      <c r="B58" s="287"/>
      <c r="C58" s="287"/>
      <c r="D58" s="287"/>
      <c r="E58" s="287"/>
      <c r="F58" s="287"/>
      <c r="G58" s="6">
        <v>50</v>
      </c>
      <c r="H58" s="36">
        <v>0</v>
      </c>
      <c r="I58" s="36">
        <v>0</v>
      </c>
      <c r="J58" s="36">
        <v>0</v>
      </c>
      <c r="K58" s="36">
        <v>0</v>
      </c>
      <c r="L58" s="36">
        <v>0</v>
      </c>
      <c r="M58" s="36">
        <v>0</v>
      </c>
      <c r="N58" s="36">
        <v>0</v>
      </c>
      <c r="O58" s="36">
        <v>0</v>
      </c>
      <c r="P58" s="36">
        <v>0</v>
      </c>
      <c r="Q58" s="36">
        <v>0</v>
      </c>
      <c r="R58" s="36">
        <v>0</v>
      </c>
      <c r="S58" s="36">
        <v>0</v>
      </c>
      <c r="T58" s="36">
        <v>0</v>
      </c>
      <c r="U58" s="36">
        <v>0</v>
      </c>
      <c r="V58" s="36">
        <v>0</v>
      </c>
      <c r="W58" s="40">
        <f t="shared" si="15"/>
        <v>0</v>
      </c>
      <c r="X58" s="36">
        <v>0</v>
      </c>
      <c r="Y58" s="40">
        <f t="shared" si="16"/>
        <v>0</v>
      </c>
    </row>
    <row r="59" spans="1:25" ht="25.5" customHeight="1" x14ac:dyDescent="0.2">
      <c r="A59" s="288" t="s">
        <v>431</v>
      </c>
      <c r="B59" s="288"/>
      <c r="C59" s="288"/>
      <c r="D59" s="288"/>
      <c r="E59" s="288"/>
      <c r="F59" s="288"/>
      <c r="G59" s="8">
        <v>51</v>
      </c>
      <c r="H59" s="39">
        <f>SUM(H39:H58)</f>
        <v>4337626</v>
      </c>
      <c r="I59" s="39">
        <f t="shared" ref="I59:Y59" si="17">SUM(I39:I58)</f>
        <v>406528</v>
      </c>
      <c r="J59" s="39">
        <f t="shared" si="17"/>
        <v>249182</v>
      </c>
      <c r="K59" s="39">
        <f t="shared" si="17"/>
        <v>78652</v>
      </c>
      <c r="L59" s="39">
        <f t="shared" si="17"/>
        <v>73370</v>
      </c>
      <c r="M59" s="39">
        <f t="shared" si="17"/>
        <v>0</v>
      </c>
      <c r="N59" s="39">
        <f t="shared" si="17"/>
        <v>945660</v>
      </c>
      <c r="O59" s="39">
        <f t="shared" si="17"/>
        <v>6830515</v>
      </c>
      <c r="P59" s="39">
        <f t="shared" si="17"/>
        <v>0</v>
      </c>
      <c r="Q59" s="39">
        <f t="shared" si="17"/>
        <v>0</v>
      </c>
      <c r="R59" s="39">
        <f t="shared" si="17"/>
        <v>0</v>
      </c>
      <c r="S59" s="39">
        <f t="shared" si="17"/>
        <v>0</v>
      </c>
      <c r="T59" s="39">
        <f t="shared" si="17"/>
        <v>0</v>
      </c>
      <c r="U59" s="39">
        <f t="shared" si="17"/>
        <v>11791451</v>
      </c>
      <c r="V59" s="39">
        <f t="shared" si="17"/>
        <v>842688</v>
      </c>
      <c r="W59" s="39">
        <f t="shared" si="17"/>
        <v>25408932</v>
      </c>
      <c r="X59" s="39">
        <f t="shared" si="17"/>
        <v>0</v>
      </c>
      <c r="Y59" s="39">
        <f t="shared" si="17"/>
        <v>25408932</v>
      </c>
    </row>
    <row r="60" spans="1:25" x14ac:dyDescent="0.2">
      <c r="A60" s="289" t="s">
        <v>277</v>
      </c>
      <c r="B60" s="290"/>
      <c r="C60" s="290"/>
      <c r="D60" s="290"/>
      <c r="E60" s="290"/>
      <c r="F60" s="290"/>
      <c r="G60" s="290"/>
      <c r="H60" s="290"/>
      <c r="I60" s="290"/>
      <c r="J60" s="290"/>
      <c r="K60" s="290"/>
      <c r="L60" s="290"/>
      <c r="M60" s="290"/>
      <c r="N60" s="290"/>
      <c r="O60" s="290"/>
      <c r="P60" s="290"/>
      <c r="Q60" s="290"/>
      <c r="R60" s="290"/>
      <c r="S60" s="290"/>
      <c r="T60" s="290"/>
      <c r="U60" s="290"/>
      <c r="V60" s="290"/>
      <c r="W60" s="290"/>
      <c r="X60" s="290"/>
      <c r="Y60" s="290"/>
    </row>
    <row r="61" spans="1:25" ht="31.5" customHeight="1" x14ac:dyDescent="0.2">
      <c r="A61" s="285" t="s">
        <v>432</v>
      </c>
      <c r="B61" s="285"/>
      <c r="C61" s="285"/>
      <c r="D61" s="285"/>
      <c r="E61" s="285"/>
      <c r="F61" s="285"/>
      <c r="G61" s="7">
        <v>52</v>
      </c>
      <c r="H61" s="40">
        <f>SUM(H41:H49)</f>
        <v>0</v>
      </c>
      <c r="I61" s="40">
        <f t="shared" ref="I61:Y61" si="18">SUM(I41:I49)</f>
        <v>0</v>
      </c>
      <c r="J61" s="40">
        <f t="shared" si="18"/>
        <v>0</v>
      </c>
      <c r="K61" s="40">
        <f t="shared" si="18"/>
        <v>0</v>
      </c>
      <c r="L61" s="40">
        <f t="shared" si="18"/>
        <v>0</v>
      </c>
      <c r="M61" s="40">
        <f t="shared" si="18"/>
        <v>0</v>
      </c>
      <c r="N61" s="40">
        <f t="shared" si="18"/>
        <v>0</v>
      </c>
      <c r="O61" s="40">
        <f t="shared" si="18"/>
        <v>0</v>
      </c>
      <c r="P61" s="40">
        <f t="shared" si="18"/>
        <v>0</v>
      </c>
      <c r="Q61" s="40">
        <f t="shared" si="18"/>
        <v>0</v>
      </c>
      <c r="R61" s="40">
        <f t="shared" si="18"/>
        <v>0</v>
      </c>
      <c r="S61" s="40">
        <f t="shared" ref="S61:T61" si="19">SUM(S41:S49)</f>
        <v>0</v>
      </c>
      <c r="T61" s="40">
        <f t="shared" si="19"/>
        <v>0</v>
      </c>
      <c r="U61" s="40">
        <f t="shared" si="18"/>
        <v>0</v>
      </c>
      <c r="V61" s="40">
        <f t="shared" si="18"/>
        <v>0</v>
      </c>
      <c r="W61" s="40">
        <f t="shared" si="18"/>
        <v>0</v>
      </c>
      <c r="X61" s="40">
        <f t="shared" si="18"/>
        <v>0</v>
      </c>
      <c r="Y61" s="40">
        <f t="shared" si="18"/>
        <v>0</v>
      </c>
    </row>
    <row r="62" spans="1:25" ht="27.75" customHeight="1" x14ac:dyDescent="0.2">
      <c r="A62" s="285" t="s">
        <v>433</v>
      </c>
      <c r="B62" s="285"/>
      <c r="C62" s="285"/>
      <c r="D62" s="285"/>
      <c r="E62" s="285"/>
      <c r="F62" s="285"/>
      <c r="G62" s="7">
        <v>53</v>
      </c>
      <c r="H62" s="40">
        <f>H40+H61</f>
        <v>0</v>
      </c>
      <c r="I62" s="40">
        <f t="shared" ref="I62:Y62" si="20">I40+I61</f>
        <v>0</v>
      </c>
      <c r="J62" s="40">
        <f t="shared" si="20"/>
        <v>0</v>
      </c>
      <c r="K62" s="40">
        <f t="shared" si="20"/>
        <v>0</v>
      </c>
      <c r="L62" s="40">
        <f t="shared" si="20"/>
        <v>0</v>
      </c>
      <c r="M62" s="40">
        <f t="shared" si="20"/>
        <v>0</v>
      </c>
      <c r="N62" s="40">
        <f t="shared" si="20"/>
        <v>0</v>
      </c>
      <c r="O62" s="40">
        <f t="shared" si="20"/>
        <v>0</v>
      </c>
      <c r="P62" s="40">
        <f t="shared" si="20"/>
        <v>0</v>
      </c>
      <c r="Q62" s="40">
        <f t="shared" si="20"/>
        <v>0</v>
      </c>
      <c r="R62" s="40">
        <f t="shared" si="20"/>
        <v>0</v>
      </c>
      <c r="S62" s="40">
        <f t="shared" ref="S62:T62" si="21">S40+S61</f>
        <v>0</v>
      </c>
      <c r="T62" s="40">
        <f t="shared" si="21"/>
        <v>0</v>
      </c>
      <c r="U62" s="40">
        <f t="shared" si="20"/>
        <v>0</v>
      </c>
      <c r="V62" s="40">
        <f t="shared" si="20"/>
        <v>842688</v>
      </c>
      <c r="W62" s="40">
        <f t="shared" si="20"/>
        <v>842688</v>
      </c>
      <c r="X62" s="40">
        <f t="shared" si="20"/>
        <v>0</v>
      </c>
      <c r="Y62" s="40">
        <f t="shared" si="20"/>
        <v>842688</v>
      </c>
    </row>
    <row r="63" spans="1:25" ht="29.25" customHeight="1" x14ac:dyDescent="0.2">
      <c r="A63" s="286" t="s">
        <v>434</v>
      </c>
      <c r="B63" s="286"/>
      <c r="C63" s="286"/>
      <c r="D63" s="286"/>
      <c r="E63" s="286"/>
      <c r="F63" s="286"/>
      <c r="G63" s="8">
        <v>54</v>
      </c>
      <c r="H63" s="41">
        <f>SUM(H50:H58)</f>
        <v>0</v>
      </c>
      <c r="I63" s="41">
        <f t="shared" ref="I63:Y63" si="22">SUM(I50:I58)</f>
        <v>74775</v>
      </c>
      <c r="J63" s="41">
        <f t="shared" si="22"/>
        <v>0</v>
      </c>
      <c r="K63" s="41">
        <f t="shared" si="22"/>
        <v>-19186</v>
      </c>
      <c r="L63" s="41">
        <f t="shared" si="22"/>
        <v>-17897</v>
      </c>
      <c r="M63" s="41">
        <f t="shared" si="22"/>
        <v>0</v>
      </c>
      <c r="N63" s="41">
        <f t="shared" si="22"/>
        <v>0</v>
      </c>
      <c r="O63" s="41">
        <f t="shared" si="22"/>
        <v>0</v>
      </c>
      <c r="P63" s="41">
        <f t="shared" si="22"/>
        <v>0</v>
      </c>
      <c r="Q63" s="41">
        <f t="shared" si="22"/>
        <v>0</v>
      </c>
      <c r="R63" s="41">
        <f t="shared" si="22"/>
        <v>0</v>
      </c>
      <c r="S63" s="41">
        <f t="shared" ref="S63:T63" si="23">SUM(S50:S58)</f>
        <v>0</v>
      </c>
      <c r="T63" s="41">
        <f t="shared" si="23"/>
        <v>0</v>
      </c>
      <c r="U63" s="41">
        <f t="shared" si="22"/>
        <v>1299675</v>
      </c>
      <c r="V63" s="41">
        <f t="shared" si="22"/>
        <v>-1280489</v>
      </c>
      <c r="W63" s="41">
        <f t="shared" si="22"/>
        <v>92672</v>
      </c>
      <c r="X63" s="41">
        <f t="shared" si="22"/>
        <v>0</v>
      </c>
      <c r="Y63" s="41">
        <f t="shared" si="22"/>
        <v>92672</v>
      </c>
    </row>
  </sheetData>
  <sheetProtection algorithmName="SHA-512" hashValue="zoNxi3Gr5Su0/74GF0OcHVDWFMdN9K/Ak+ke5LOldiDg7knr80fxJiLKnb9IqnKigYOq8wjmcZ1JHr+db9o2zA==" saltValue="RWd4czdEEpK2fujpCs4q7w==" spinCount="100000" sheet="1" objects="1" scenarios="1"/>
  <protectedRanges>
    <protectedRange sqref="E2" name="Range1_1"/>
    <protectedRange sqref="G2" name="Range1"/>
  </protectedRanges>
  <mergeCells count="66">
    <mergeCell ref="A1:J1"/>
    <mergeCell ref="C2:D2"/>
    <mergeCell ref="A9:F9"/>
    <mergeCell ref="A10:F10"/>
    <mergeCell ref="A8:F8"/>
    <mergeCell ref="A3:F4"/>
    <mergeCell ref="G3:G4"/>
    <mergeCell ref="H3:W3"/>
    <mergeCell ref="A11:F11"/>
    <mergeCell ref="A12:F12"/>
    <mergeCell ref="A23:F23"/>
    <mergeCell ref="A13:F13"/>
    <mergeCell ref="A14:F14"/>
    <mergeCell ref="A15:F15"/>
    <mergeCell ref="A16:F16"/>
    <mergeCell ref="X3:X4"/>
    <mergeCell ref="Y3:Y4"/>
    <mergeCell ref="A5:F5"/>
    <mergeCell ref="A6:Y6"/>
    <mergeCell ref="A7:F7"/>
    <mergeCell ref="A30:F30"/>
    <mergeCell ref="A17:F17"/>
    <mergeCell ref="A18:F18"/>
    <mergeCell ref="A19:F19"/>
    <mergeCell ref="A20:F20"/>
    <mergeCell ref="A21:F21"/>
    <mergeCell ref="A22:F22"/>
    <mergeCell ref="A24:F24"/>
    <mergeCell ref="A26:F26"/>
    <mergeCell ref="A27:F27"/>
    <mergeCell ref="A28:F28"/>
    <mergeCell ref="A29:F29"/>
    <mergeCell ref="A25:F25"/>
    <mergeCell ref="A42:F42"/>
    <mergeCell ref="A31:Y31"/>
    <mergeCell ref="A32:F32"/>
    <mergeCell ref="A33:F33"/>
    <mergeCell ref="A34:F34"/>
    <mergeCell ref="A35:Y35"/>
    <mergeCell ref="A36:F36"/>
    <mergeCell ref="A37:F37"/>
    <mergeCell ref="A38:F38"/>
    <mergeCell ref="A39:F39"/>
    <mergeCell ref="A40:F40"/>
    <mergeCell ref="A41:F41"/>
    <mergeCell ref="A55:F55"/>
    <mergeCell ref="A43:F43"/>
    <mergeCell ref="A44:F44"/>
    <mergeCell ref="A45:F45"/>
    <mergeCell ref="A46:F46"/>
    <mergeCell ref="A47:F47"/>
    <mergeCell ref="A48:F48"/>
    <mergeCell ref="A49:F49"/>
    <mergeCell ref="A50:F50"/>
    <mergeCell ref="A51:F51"/>
    <mergeCell ref="A52:F52"/>
    <mergeCell ref="A53:F53"/>
    <mergeCell ref="A54:F54"/>
    <mergeCell ref="A62:F62"/>
    <mergeCell ref="A63:F63"/>
    <mergeCell ref="A56:F56"/>
    <mergeCell ref="A57:F57"/>
    <mergeCell ref="A58:F58"/>
    <mergeCell ref="A59:F59"/>
    <mergeCell ref="A60:Y60"/>
    <mergeCell ref="A61:F61"/>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Pogrešan unos" error="Mogu se unijeti samo cjelobrojne pozitivne vrijednosti."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Pogrešan unos" error="Mogu se unijeti samo cjelobrojne vrijednosti."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Pogrešan unos" error="Mogu se unijeti samo cjelobrojne vrijednosti."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Nedopušten upis" error="Dopušten je upis samo cjelobrojnih zaokruženih vrijednosti (pozitivnih ili negativnih) te nule." sqref="H32:Y34 H61:Y63 H36:Y59 H7:Y30">
      <formula1>9999999999</formula1>
    </dataValidation>
  </dataValidations>
  <pageMargins left="0.75" right="0.75" top="1" bottom="1" header="0.5" footer="0.5"/>
  <pageSetup paperSize="9" scale="39" orientation="landscape" r:id="rId1"/>
  <headerFooter alignWithMargins="0"/>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zoomScale="66" zoomScaleNormal="66" workbookViewId="0">
      <selection sqref="A1:I40"/>
    </sheetView>
  </sheetViews>
  <sheetFormatPr defaultRowHeight="12.75" x14ac:dyDescent="0.2"/>
  <cols>
    <col min="9" max="9" width="95" customWidth="1"/>
  </cols>
  <sheetData>
    <row r="1" spans="1:9" x14ac:dyDescent="0.2">
      <c r="A1" s="312" t="s">
        <v>464</v>
      </c>
      <c r="B1" s="313"/>
      <c r="C1" s="313"/>
      <c r="D1" s="313"/>
      <c r="E1" s="313"/>
      <c r="F1" s="313"/>
      <c r="G1" s="313"/>
      <c r="H1" s="313"/>
      <c r="I1" s="313"/>
    </row>
    <row r="2" spans="1:9" x14ac:dyDescent="0.2">
      <c r="A2" s="313"/>
      <c r="B2" s="313"/>
      <c r="C2" s="313"/>
      <c r="D2" s="313"/>
      <c r="E2" s="313"/>
      <c r="F2" s="313"/>
      <c r="G2" s="313"/>
      <c r="H2" s="313"/>
      <c r="I2" s="313"/>
    </row>
    <row r="3" spans="1:9" x14ac:dyDescent="0.2">
      <c r="A3" s="313"/>
      <c r="B3" s="313"/>
      <c r="C3" s="313"/>
      <c r="D3" s="313"/>
      <c r="E3" s="313"/>
      <c r="F3" s="313"/>
      <c r="G3" s="313"/>
      <c r="H3" s="313"/>
      <c r="I3" s="313"/>
    </row>
    <row r="4" spans="1:9" x14ac:dyDescent="0.2">
      <c r="A4" s="313"/>
      <c r="B4" s="313"/>
      <c r="C4" s="313"/>
      <c r="D4" s="313"/>
      <c r="E4" s="313"/>
      <c r="F4" s="313"/>
      <c r="G4" s="313"/>
      <c r="H4" s="313"/>
      <c r="I4" s="313"/>
    </row>
    <row r="5" spans="1:9" x14ac:dyDescent="0.2">
      <c r="A5" s="313"/>
      <c r="B5" s="313"/>
      <c r="C5" s="313"/>
      <c r="D5" s="313"/>
      <c r="E5" s="313"/>
      <c r="F5" s="313"/>
      <c r="G5" s="313"/>
      <c r="H5" s="313"/>
      <c r="I5" s="313"/>
    </row>
    <row r="6" spans="1:9" x14ac:dyDescent="0.2">
      <c r="A6" s="313"/>
      <c r="B6" s="313"/>
      <c r="C6" s="313"/>
      <c r="D6" s="313"/>
      <c r="E6" s="313"/>
      <c r="F6" s="313"/>
      <c r="G6" s="313"/>
      <c r="H6" s="313"/>
      <c r="I6" s="313"/>
    </row>
    <row r="7" spans="1:9" x14ac:dyDescent="0.2">
      <c r="A7" s="313"/>
      <c r="B7" s="313"/>
      <c r="C7" s="313"/>
      <c r="D7" s="313"/>
      <c r="E7" s="313"/>
      <c r="F7" s="313"/>
      <c r="G7" s="313"/>
      <c r="H7" s="313"/>
      <c r="I7" s="313"/>
    </row>
    <row r="8" spans="1:9" x14ac:dyDescent="0.2">
      <c r="A8" s="313"/>
      <c r="B8" s="313"/>
      <c r="C8" s="313"/>
      <c r="D8" s="313"/>
      <c r="E8" s="313"/>
      <c r="F8" s="313"/>
      <c r="G8" s="313"/>
      <c r="H8" s="313"/>
      <c r="I8" s="313"/>
    </row>
    <row r="9" spans="1:9" x14ac:dyDescent="0.2">
      <c r="A9" s="313"/>
      <c r="B9" s="313"/>
      <c r="C9" s="313"/>
      <c r="D9" s="313"/>
      <c r="E9" s="313"/>
      <c r="F9" s="313"/>
      <c r="G9" s="313"/>
      <c r="H9" s="313"/>
      <c r="I9" s="313"/>
    </row>
    <row r="10" spans="1:9" x14ac:dyDescent="0.2">
      <c r="A10" s="313"/>
      <c r="B10" s="313"/>
      <c r="C10" s="313"/>
      <c r="D10" s="313"/>
      <c r="E10" s="313"/>
      <c r="F10" s="313"/>
      <c r="G10" s="313"/>
      <c r="H10" s="313"/>
      <c r="I10" s="313"/>
    </row>
    <row r="11" spans="1:9" x14ac:dyDescent="0.2">
      <c r="A11" s="313"/>
      <c r="B11" s="313"/>
      <c r="C11" s="313"/>
      <c r="D11" s="313"/>
      <c r="E11" s="313"/>
      <c r="F11" s="313"/>
      <c r="G11" s="313"/>
      <c r="H11" s="313"/>
      <c r="I11" s="313"/>
    </row>
    <row r="12" spans="1:9" x14ac:dyDescent="0.2">
      <c r="A12" s="313"/>
      <c r="B12" s="313"/>
      <c r="C12" s="313"/>
      <c r="D12" s="313"/>
      <c r="E12" s="313"/>
      <c r="F12" s="313"/>
      <c r="G12" s="313"/>
      <c r="H12" s="313"/>
      <c r="I12" s="313"/>
    </row>
    <row r="13" spans="1:9" x14ac:dyDescent="0.2">
      <c r="A13" s="313"/>
      <c r="B13" s="313"/>
      <c r="C13" s="313"/>
      <c r="D13" s="313"/>
      <c r="E13" s="313"/>
      <c r="F13" s="313"/>
      <c r="G13" s="313"/>
      <c r="H13" s="313"/>
      <c r="I13" s="313"/>
    </row>
    <row r="14" spans="1:9" x14ac:dyDescent="0.2">
      <c r="A14" s="313"/>
      <c r="B14" s="313"/>
      <c r="C14" s="313"/>
      <c r="D14" s="313"/>
      <c r="E14" s="313"/>
      <c r="F14" s="313"/>
      <c r="G14" s="313"/>
      <c r="H14" s="313"/>
      <c r="I14" s="313"/>
    </row>
    <row r="15" spans="1:9" x14ac:dyDescent="0.2">
      <c r="A15" s="313"/>
      <c r="B15" s="313"/>
      <c r="C15" s="313"/>
      <c r="D15" s="313"/>
      <c r="E15" s="313"/>
      <c r="F15" s="313"/>
      <c r="G15" s="313"/>
      <c r="H15" s="313"/>
      <c r="I15" s="313"/>
    </row>
    <row r="16" spans="1:9" x14ac:dyDescent="0.2">
      <c r="A16" s="313"/>
      <c r="B16" s="313"/>
      <c r="C16" s="313"/>
      <c r="D16" s="313"/>
      <c r="E16" s="313"/>
      <c r="F16" s="313"/>
      <c r="G16" s="313"/>
      <c r="H16" s="313"/>
      <c r="I16" s="313"/>
    </row>
    <row r="17" spans="1:9" x14ac:dyDescent="0.2">
      <c r="A17" s="313"/>
      <c r="B17" s="313"/>
      <c r="C17" s="313"/>
      <c r="D17" s="313"/>
      <c r="E17" s="313"/>
      <c r="F17" s="313"/>
      <c r="G17" s="313"/>
      <c r="H17" s="313"/>
      <c r="I17" s="313"/>
    </row>
    <row r="18" spans="1:9" x14ac:dyDescent="0.2">
      <c r="A18" s="313"/>
      <c r="B18" s="313"/>
      <c r="C18" s="313"/>
      <c r="D18" s="313"/>
      <c r="E18" s="313"/>
      <c r="F18" s="313"/>
      <c r="G18" s="313"/>
      <c r="H18" s="313"/>
      <c r="I18" s="313"/>
    </row>
    <row r="19" spans="1:9" x14ac:dyDescent="0.2">
      <c r="A19" s="313"/>
      <c r="B19" s="313"/>
      <c r="C19" s="313"/>
      <c r="D19" s="313"/>
      <c r="E19" s="313"/>
      <c r="F19" s="313"/>
      <c r="G19" s="313"/>
      <c r="H19" s="313"/>
      <c r="I19" s="313"/>
    </row>
    <row r="20" spans="1:9" x14ac:dyDescent="0.2">
      <c r="A20" s="313"/>
      <c r="B20" s="313"/>
      <c r="C20" s="313"/>
      <c r="D20" s="313"/>
      <c r="E20" s="313"/>
      <c r="F20" s="313"/>
      <c r="G20" s="313"/>
      <c r="H20" s="313"/>
      <c r="I20" s="313"/>
    </row>
    <row r="21" spans="1:9" x14ac:dyDescent="0.2">
      <c r="A21" s="313"/>
      <c r="B21" s="313"/>
      <c r="C21" s="313"/>
      <c r="D21" s="313"/>
      <c r="E21" s="313"/>
      <c r="F21" s="313"/>
      <c r="G21" s="313"/>
      <c r="H21" s="313"/>
      <c r="I21" s="313"/>
    </row>
    <row r="22" spans="1:9" x14ac:dyDescent="0.2">
      <c r="A22" s="313"/>
      <c r="B22" s="313"/>
      <c r="C22" s="313"/>
      <c r="D22" s="313"/>
      <c r="E22" s="313"/>
      <c r="F22" s="313"/>
      <c r="G22" s="313"/>
      <c r="H22" s="313"/>
      <c r="I22" s="313"/>
    </row>
    <row r="23" spans="1:9" x14ac:dyDescent="0.2">
      <c r="A23" s="313"/>
      <c r="B23" s="313"/>
      <c r="C23" s="313"/>
      <c r="D23" s="313"/>
      <c r="E23" s="313"/>
      <c r="F23" s="313"/>
      <c r="G23" s="313"/>
      <c r="H23" s="313"/>
      <c r="I23" s="313"/>
    </row>
    <row r="24" spans="1:9" x14ac:dyDescent="0.2">
      <c r="A24" s="313"/>
      <c r="B24" s="313"/>
      <c r="C24" s="313"/>
      <c r="D24" s="313"/>
      <c r="E24" s="313"/>
      <c r="F24" s="313"/>
      <c r="G24" s="313"/>
      <c r="H24" s="313"/>
      <c r="I24" s="313"/>
    </row>
    <row r="25" spans="1:9" x14ac:dyDescent="0.2">
      <c r="A25" s="313"/>
      <c r="B25" s="313"/>
      <c r="C25" s="313"/>
      <c r="D25" s="313"/>
      <c r="E25" s="313"/>
      <c r="F25" s="313"/>
      <c r="G25" s="313"/>
      <c r="H25" s="313"/>
      <c r="I25" s="313"/>
    </row>
    <row r="26" spans="1:9" x14ac:dyDescent="0.2">
      <c r="A26" s="313"/>
      <c r="B26" s="313"/>
      <c r="C26" s="313"/>
      <c r="D26" s="313"/>
      <c r="E26" s="313"/>
      <c r="F26" s="313"/>
      <c r="G26" s="313"/>
      <c r="H26" s="313"/>
      <c r="I26" s="313"/>
    </row>
    <row r="27" spans="1:9" x14ac:dyDescent="0.2">
      <c r="A27" s="313"/>
      <c r="B27" s="313"/>
      <c r="C27" s="313"/>
      <c r="D27" s="313"/>
      <c r="E27" s="313"/>
      <c r="F27" s="313"/>
      <c r="G27" s="313"/>
      <c r="H27" s="313"/>
      <c r="I27" s="313"/>
    </row>
    <row r="28" spans="1:9" x14ac:dyDescent="0.2">
      <c r="A28" s="313"/>
      <c r="B28" s="313"/>
      <c r="C28" s="313"/>
      <c r="D28" s="313"/>
      <c r="E28" s="313"/>
      <c r="F28" s="313"/>
      <c r="G28" s="313"/>
      <c r="H28" s="313"/>
      <c r="I28" s="313"/>
    </row>
    <row r="29" spans="1:9" x14ac:dyDescent="0.2">
      <c r="A29" s="313"/>
      <c r="B29" s="313"/>
      <c r="C29" s="313"/>
      <c r="D29" s="313"/>
      <c r="E29" s="313"/>
      <c r="F29" s="313"/>
      <c r="G29" s="313"/>
      <c r="H29" s="313"/>
      <c r="I29" s="313"/>
    </row>
    <row r="30" spans="1:9" x14ac:dyDescent="0.2">
      <c r="A30" s="313"/>
      <c r="B30" s="313"/>
      <c r="C30" s="313"/>
      <c r="D30" s="313"/>
      <c r="E30" s="313"/>
      <c r="F30" s="313"/>
      <c r="G30" s="313"/>
      <c r="H30" s="313"/>
      <c r="I30" s="313"/>
    </row>
    <row r="31" spans="1:9" x14ac:dyDescent="0.2">
      <c r="A31" s="313"/>
      <c r="B31" s="313"/>
      <c r="C31" s="313"/>
      <c r="D31" s="313"/>
      <c r="E31" s="313"/>
      <c r="F31" s="313"/>
      <c r="G31" s="313"/>
      <c r="H31" s="313"/>
      <c r="I31" s="313"/>
    </row>
    <row r="32" spans="1:9" x14ac:dyDescent="0.2">
      <c r="A32" s="313"/>
      <c r="B32" s="313"/>
      <c r="C32" s="313"/>
      <c r="D32" s="313"/>
      <c r="E32" s="313"/>
      <c r="F32" s="313"/>
      <c r="G32" s="313"/>
      <c r="H32" s="313"/>
      <c r="I32" s="313"/>
    </row>
    <row r="33" spans="1:9" x14ac:dyDescent="0.2">
      <c r="A33" s="313"/>
      <c r="B33" s="313"/>
      <c r="C33" s="313"/>
      <c r="D33" s="313"/>
      <c r="E33" s="313"/>
      <c r="F33" s="313"/>
      <c r="G33" s="313"/>
      <c r="H33" s="313"/>
      <c r="I33" s="313"/>
    </row>
    <row r="34" spans="1:9" x14ac:dyDescent="0.2">
      <c r="A34" s="313"/>
      <c r="B34" s="313"/>
      <c r="C34" s="313"/>
      <c r="D34" s="313"/>
      <c r="E34" s="313"/>
      <c r="F34" s="313"/>
      <c r="G34" s="313"/>
      <c r="H34" s="313"/>
      <c r="I34" s="313"/>
    </row>
    <row r="35" spans="1:9" x14ac:dyDescent="0.2">
      <c r="A35" s="313"/>
      <c r="B35" s="313"/>
      <c r="C35" s="313"/>
      <c r="D35" s="313"/>
      <c r="E35" s="313"/>
      <c r="F35" s="313"/>
      <c r="G35" s="313"/>
      <c r="H35" s="313"/>
      <c r="I35" s="313"/>
    </row>
    <row r="36" spans="1:9" x14ac:dyDescent="0.2">
      <c r="A36" s="313"/>
      <c r="B36" s="313"/>
      <c r="C36" s="313"/>
      <c r="D36" s="313"/>
      <c r="E36" s="313"/>
      <c r="F36" s="313"/>
      <c r="G36" s="313"/>
      <c r="H36" s="313"/>
      <c r="I36" s="313"/>
    </row>
    <row r="37" spans="1:9" x14ac:dyDescent="0.2">
      <c r="A37" s="313"/>
      <c r="B37" s="313"/>
      <c r="C37" s="313"/>
      <c r="D37" s="313"/>
      <c r="E37" s="313"/>
      <c r="F37" s="313"/>
      <c r="G37" s="313"/>
      <c r="H37" s="313"/>
      <c r="I37" s="313"/>
    </row>
    <row r="38" spans="1:9" x14ac:dyDescent="0.2">
      <c r="A38" s="313"/>
      <c r="B38" s="313"/>
      <c r="C38" s="313"/>
      <c r="D38" s="313"/>
      <c r="E38" s="313"/>
      <c r="F38" s="313"/>
      <c r="G38" s="313"/>
      <c r="H38" s="313"/>
      <c r="I38" s="313"/>
    </row>
    <row r="39" spans="1:9" ht="185.25" customHeight="1" x14ac:dyDescent="0.2">
      <c r="A39" s="313"/>
      <c r="B39" s="313"/>
      <c r="C39" s="313"/>
      <c r="D39" s="313"/>
      <c r="E39" s="313"/>
      <c r="F39" s="313"/>
      <c r="G39" s="313"/>
      <c r="H39" s="313"/>
      <c r="I39" s="313"/>
    </row>
    <row r="40" spans="1:9" ht="223.5" customHeight="1" x14ac:dyDescent="0.2">
      <c r="A40" s="313"/>
      <c r="B40" s="313"/>
      <c r="C40" s="313"/>
      <c r="D40" s="313"/>
      <c r="E40" s="313"/>
      <c r="F40" s="313"/>
      <c r="G40" s="313"/>
      <c r="H40" s="313"/>
      <c r="I40" s="313"/>
    </row>
  </sheetData>
  <mergeCells count="1">
    <mergeCell ref="A1:I40"/>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2.xml><?xml version="1.0" encoding="utf-8"?>
<ds:datastoreItem xmlns:ds="http://schemas.openxmlformats.org/officeDocument/2006/customXml" ds:itemID="{81DF4A76-605D-40F1-9D34-630BCD81426F}">
  <ds:schemaRefs>
    <ds:schemaRef ds:uri="http://schemas.microsoft.com/office/infopath/2007/PartnerControls"/>
    <ds:schemaRef ds:uri="http://purl.org/dc/elements/1.1/"/>
    <ds:schemaRef ds:uri="http://schemas.microsoft.com/office/2006/documentManagement/types"/>
    <ds:schemaRef ds:uri="http://purl.org/dc/dcmitype/"/>
    <ds:schemaRef ds:uri="http://www.w3.org/XML/1998/namespace"/>
    <ds:schemaRef ds:uri="http://purl.org/dc/terms/"/>
    <ds:schemaRef ds:uri="http://schemas.openxmlformats.org/package/2006/metadata/core-properties"/>
    <ds:schemaRef ds:uri="2090b57c-2e4d-4ed9-b313-510fc704fe75"/>
    <ds:schemaRef ds:uri="http://schemas.microsoft.com/office/2006/metadata/properties"/>
  </ds:schemaRefs>
</ds:datastoreItem>
</file>

<file path=customXml/itemProps3.xml><?xml version="1.0" encoding="utf-8"?>
<ds:datastoreItem xmlns:ds="http://schemas.openxmlformats.org/officeDocument/2006/customXml" ds:itemID="{C3CD8504-939F-4D74-862E-3FD921ED7B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7</vt:i4>
      </vt:variant>
      <vt:variant>
        <vt:lpstr>Imenovani rasponi</vt:lpstr>
      </vt:variant>
      <vt:variant>
        <vt:i4>5</vt:i4>
      </vt:variant>
    </vt:vector>
  </HeadingPairs>
  <TitlesOfParts>
    <vt:vector size="12" baseType="lpstr">
      <vt:lpstr>Opći podaci</vt:lpstr>
      <vt:lpstr>Bilanca</vt:lpstr>
      <vt:lpstr>RDG</vt:lpstr>
      <vt:lpstr>NT_I</vt:lpstr>
      <vt:lpstr>NT_D</vt:lpstr>
      <vt:lpstr>PK</vt:lpstr>
      <vt:lpstr>Bilješke</vt:lpstr>
      <vt:lpstr>Bilanca!Podrucje_ispisa</vt:lpstr>
      <vt:lpstr>NT_D!Podrucje_ispisa</vt:lpstr>
      <vt:lpstr>NT_I!Podrucje_ispisa</vt:lpstr>
      <vt:lpstr>'Opći podaci'!Podrucje_ispisa</vt:lpstr>
      <vt:lpstr>PK!Podrucje_ispisa</vt:lpstr>
    </vt:vector>
  </TitlesOfParts>
  <Company>HANFA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Mijo Jozić</dc:creator>
  <cp:lastModifiedBy>Josip Rezović</cp:lastModifiedBy>
  <cp:lastPrinted>2018-04-25T06:49:36Z</cp:lastPrinted>
  <dcterms:created xsi:type="dcterms:W3CDTF">2008-10-17T11:51:54Z</dcterms:created>
  <dcterms:modified xsi:type="dcterms:W3CDTF">2025-07-29T09:30:41Z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