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9435" windowHeight="11760"/>
  </bookViews>
  <sheets>
    <sheet name="Sheet1" sheetId="1" r:id="rId1"/>
  </sheets>
  <externalReferences>
    <externalReference r:id="rId2"/>
  </externalReferences>
  <calcPr calcId="125725"/>
  <oleSize ref="A1"/>
</workbook>
</file>

<file path=xl/sharedStrings.xml><?xml version="1.0" encoding="utf-8"?>
<sst xmlns="http://schemas.openxmlformats.org/spreadsheetml/2006/main" count="9" uniqueCount="9">
  <si>
    <t xml:space="preserve"> </t>
  </si>
  <si>
    <t>To resize chart data range, drag lower right corner of range.</t>
  </si>
  <si>
    <t>Perdavimo</t>
  </si>
  <si>
    <t>Galios rezervavimo</t>
  </si>
  <si>
    <t>Balansavimo</t>
  </si>
  <si>
    <t>VIAP</t>
  </si>
  <si>
    <t>Pajamos</t>
  </si>
  <si>
    <t>VIAP administruojamos lėšos</t>
  </si>
  <si>
    <t>Kitos veiklos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</si>
</sst>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0" fillId="0" borderId="0" xfId="0" applyNumberFormat="1" applyBorder="1"/>
    <xf numFmtId="0" fontId="0" fillId="0" borderId="0" xfId="0" applyNumberFormat="1"/>
  </cellXfs>
  <cellStyles count="1">
    <cellStyle name="Normal" xfId="0" builtinId="0"/>
  </cellStyles>
  <dxfs count="6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litgrid\5000_FKD\5100_FPIS\VAP\2011\VAP_LGR_201109DZ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urinys"/>
      <sheetName val="PRZ"/>
      <sheetName val="KPI"/>
      <sheetName val="DMT"/>
      <sheetName val="SMT"/>
      <sheetName val="DRD"/>
      <sheetName val="PN"/>
      <sheetName val="SPN"/>
      <sheetName val="PS"/>
      <sheetName val="BL"/>
      <sheetName val="INV"/>
      <sheetName val="FNR"/>
      <sheetName val="ELE"/>
      <sheetName val="OPR"/>
      <sheetName val="EFE"/>
      <sheetName val="SPI"/>
      <sheetName val="GRF"/>
      <sheetName val="PSO1"/>
      <sheetName val="PN1"/>
      <sheetName val="SPN1"/>
      <sheetName val="REG1"/>
      <sheetName val="PN12010"/>
      <sheetName val="PVS1"/>
      <sheetName val="PS1"/>
      <sheetName val="BL1"/>
      <sheetName val="FNR1"/>
      <sheetName val="PGS1"/>
      <sheetName val="TS1"/>
      <sheetName val="INV1"/>
      <sheetName val="INV2"/>
      <sheetName val="SPR1"/>
      <sheetName val="UPR1"/>
      <sheetName val="ELE1"/>
      <sheetName val="PRD1"/>
      <sheetName val="TNT1"/>
      <sheetName val="GR1"/>
      <sheetName val="RBE1"/>
      <sheetName val="VIAP1"/>
      <sheetName val="PRO1"/>
      <sheetName val="PAT1"/>
      <sheetName val="PRA1"/>
      <sheetName val="SVA1"/>
      <sheetName val="YPI1"/>
      <sheetName val="PIR1"/>
      <sheetName val="PAS1"/>
      <sheetName val="IND1"/>
      <sheetName val="FIN1"/>
      <sheetName val="DAR1"/>
      <sheetName val="IMT1"/>
      <sheetName val="INT1"/>
      <sheetName val="DOT1"/>
      <sheetName val="KOM"/>
      <sheetName val="KPI (2)"/>
      <sheetName val="RAP"/>
      <sheetName val="Operatorius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102479.62398</v>
          </cell>
        </row>
        <row r="10">
          <cell r="D10">
            <v>28255.559489999996</v>
          </cell>
        </row>
        <row r="12">
          <cell r="D12">
            <v>5353.4038099999943</v>
          </cell>
        </row>
        <row r="13">
          <cell r="D13">
            <v>2397.7253000000001</v>
          </cell>
        </row>
        <row r="14">
          <cell r="D14">
            <v>7221.0577500000009</v>
          </cell>
        </row>
        <row r="15">
          <cell r="D15">
            <v>29654.893879999992</v>
          </cell>
        </row>
        <row r="16">
          <cell r="D16">
            <v>6473.4635299999991</v>
          </cell>
        </row>
        <row r="17">
          <cell r="D17">
            <v>1022.79194</v>
          </cell>
        </row>
        <row r="18">
          <cell r="D18">
            <v>2267.9852600000004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2292.1718100000003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tables/table1.xml><?xml version="1.0" encoding="utf-8"?>
<table xmlns="http://schemas.openxmlformats.org/spreadsheetml/2006/main" id="1" name="Table1" displayName="Table1" ref="A1:F3" totalsRowShown="0" tableBorderDxfId="5">
  <tableColumns count="6">
    <tableColumn id="1" name=" "/>
    <tableColumn id="2" name="Perdavimo" dataDxfId="4">
      <calculatedColumnFormula>+[1]PN!$D$9/1000</calculatedColumnFormula>
    </tableColumn>
    <tableColumn id="3" name="Galios rezervavimo" dataDxfId="3">
      <calculatedColumnFormula>+[1]PN!$D$10/1000</calculatedColumnFormula>
    </tableColumn>
    <tableColumn id="4" name="Balansavimo" dataDxfId="2">
      <calculatedColumnFormula>SUM([1]PN!$D$13:$D$15)/1000</calculatedColumnFormula>
    </tableColumn>
    <tableColumn id="6" name="Kitos veiklos" dataDxfId="0">
      <calculatedColumnFormula>+SUM([1]PN!$D$16:$D$21,[1]PN!$D$12)/1000</calculatedColumnFormula>
    </tableColumn>
    <tableColumn id="5" name="VIAP" dataDxfId="1">
      <calculatedColumnFormula>+[1]PN!$D$12/1000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C17" sqref="C17"/>
    </sheetView>
  </sheetViews>
  <sheetFormatPr defaultRowHeight="15"/>
  <cols>
    <col min="1" max="1" width="11" customWidth="1"/>
    <col min="2" max="4" width="10" customWidth="1"/>
  </cols>
  <sheetData>
    <row r="1" spans="1:9">
      <c r="A1" s="1" t="s">
        <v>0</v>
      </c>
      <c r="B1" s="1" t="s">
        <v>2</v>
      </c>
      <c r="C1" s="1" t="s">
        <v>3</v>
      </c>
      <c r="D1" s="1" t="s">
        <v>4</v>
      </c>
      <c r="E1" t="s">
        <v>8</v>
      </c>
      <c r="F1" t="s">
        <v>5</v>
      </c>
    </row>
    <row r="2" spans="1:9">
      <c r="A2" s="1" t="s">
        <v>6</v>
      </c>
      <c r="B2" s="2">
        <f>+[1]PN!$D$9/1000</f>
        <v>102.47962398</v>
      </c>
      <c r="C2" s="2">
        <f>+[1]PN!$D$10/1000</f>
        <v>28.255559489999996</v>
      </c>
      <c r="D2" s="2">
        <f>SUM([1]PN!$D$13:$D$15)/1000</f>
        <v>39.273676929999993</v>
      </c>
      <c r="E2" s="2">
        <f>+SUM([1]PN!$D$16:$D$21,[1]PN!$D$12)/1000</f>
        <v>17.409816349999993</v>
      </c>
      <c r="F2" s="2"/>
      <c r="G2" s="3"/>
    </row>
    <row r="3" spans="1:9">
      <c r="A3" s="1" t="s">
        <v>7</v>
      </c>
      <c r="B3" s="2"/>
      <c r="C3" s="2"/>
      <c r="D3" s="2"/>
      <c r="E3" s="3"/>
      <c r="F3" s="3">
        <v>303.63099999999997</v>
      </c>
      <c r="G3" s="3"/>
    </row>
    <row r="4" spans="1:9">
      <c r="A4" s="1"/>
      <c r="B4" s="1"/>
      <c r="C4" s="1"/>
      <c r="D4" s="1"/>
    </row>
    <row r="5" spans="1:9">
      <c r="A5" s="1"/>
      <c r="B5" s="1"/>
      <c r="C5" s="1"/>
      <c r="D5" s="1"/>
    </row>
    <row r="8" spans="1:9">
      <c r="B8" t="s">
        <v>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AB Lietuvos energija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D.Zagorskis</dc:creator>
  <cp:lastModifiedBy>D.Zagorskis</cp:lastModifiedBy>
  <dcterms:created xsi:type="dcterms:W3CDTF">2011-10-05T13:20:21Z</dcterms:created>
  <dcterms:modified xsi:type="dcterms:W3CDTF">2011-10-05T13:34:47Z</dcterms:modified>
</cp:coreProperties>
</file>