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92.168.0.20\Users\d.taneva\Documents\"/>
    </mc:Choice>
  </mc:AlternateContent>
  <xr:revisionPtr revIDLastSave="0" documentId="13_ncr:1_{5CDD4E84-1E60-4BC4-8BF5-90267AC540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definedNames>
    <definedName name="authorName">[1]Начална!$AA$3</definedName>
    <definedName name="pdeManager">[1]Начална!$B$17</definedName>
    <definedName name="pdeReportingDate">[1]Начална!$AA$2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F32" i="1"/>
  <c r="F33" i="1"/>
  <c r="F30" i="1"/>
  <c r="F29" i="1"/>
  <c r="F31" i="1" l="1"/>
  <c r="F27" i="1" l="1"/>
  <c r="B162" i="1"/>
  <c r="B159" i="1"/>
  <c r="E154" i="1"/>
  <c r="C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E137" i="1"/>
  <c r="C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E120" i="1"/>
  <c r="C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E103" i="1"/>
  <c r="C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E84" i="1"/>
  <c r="C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E67" i="1"/>
  <c r="C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2" i="1"/>
  <c r="E50" i="1"/>
  <c r="C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E33" i="1"/>
  <c r="F28" i="1"/>
  <c r="C26" i="1"/>
  <c r="F26" i="1" s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20" i="1" l="1"/>
  <c r="F137" i="1"/>
  <c r="C155" i="1"/>
  <c r="C85" i="1"/>
  <c r="F50" i="1"/>
  <c r="F67" i="1"/>
  <c r="E85" i="1"/>
  <c r="E155" i="1"/>
  <c r="F154" i="1"/>
  <c r="F84" i="1"/>
  <c r="F103" i="1"/>
  <c r="F155" i="1" l="1"/>
  <c r="F85" i="1"/>
</calcChain>
</file>

<file path=xl/sharedStrings.xml><?xml version="1.0" encoding="utf-8"?>
<sst xmlns="http://schemas.openxmlformats.org/spreadsheetml/2006/main" count="75" uniqueCount="62">
  <si>
    <t>СПРАВКА ЗА ИНВЕСТИЦИИТЕ В ДЪЩЕРНИ, СМЕСЕНИ, АСОЦИИРАНИ И ДРУГИ ПРЕДПРИЯТИЯ</t>
  </si>
  <si>
    <t>на АГРИЯ ГРУП ХОЛДИНГ АД</t>
  </si>
  <si>
    <t>ЕИК по БУЛСТАТ: 148135254</t>
  </si>
  <si>
    <t>(в хил.лева)</t>
  </si>
  <si>
    <t xml:space="preserve">Наименование и седалище на предприятията, 
в които са инвестициите </t>
  </si>
  <si>
    <t xml:space="preserve">Код на реда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</si>
  <si>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</si>
  <si>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</si>
  <si>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</si>
  <si>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</si>
  <si>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</t>
  </si>
  <si>
    <t>б</t>
  </si>
  <si>
    <t>А. В СТРАНАТА</t>
  </si>
  <si>
    <t>I. Инвестиции в дъщерни предприятия</t>
  </si>
  <si>
    <t>1. "Кристера" АД</t>
  </si>
  <si>
    <t xml:space="preserve">3. "Кристера Агро" ЕООД </t>
  </si>
  <si>
    <t xml:space="preserve">4. "Агро" ЕООД </t>
  </si>
  <si>
    <t>5. "Бора инвест" ЕООД</t>
  </si>
  <si>
    <t>6. "Корн трейд" ЕООД</t>
  </si>
  <si>
    <t>7. "Тони-М" ЕООД</t>
  </si>
  <si>
    <t>8. "Арис-Агро" ЕООД</t>
  </si>
  <si>
    <t>9. "Бора енерджи" ЕООД</t>
  </si>
  <si>
    <t>10. "Елит-86" ЕООД</t>
  </si>
  <si>
    <t>11. "Грувър" ЕООД</t>
  </si>
  <si>
    <t>12. "Диасвет" ЕООД</t>
  </si>
  <si>
    <t>13. "Тера Проктект" ЕООД</t>
  </si>
  <si>
    <t>14. "БД Фарм" ЕООД</t>
  </si>
  <si>
    <t>15. "БД Агри" ЕООД</t>
  </si>
  <si>
    <t>16. "Агра" ЕАД</t>
  </si>
  <si>
    <t>17. "Кехлибар" ЕООД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</si>
  <si>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</si>
  <si>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</si>
  <si>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</si>
  <si>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</si>
  <si>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</si>
  <si>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</si>
  <si>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</si>
  <si>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</si>
  <si>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</si>
  <si>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</si>
  <si>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</si>
  <si>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</si>
  <si>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</si>
  <si>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</si>
  <si>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</si>
  <si>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</si>
  <si>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</si>
  <si>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</si>
  <si>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</si>
  <si>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</si>
  <si>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Дата на съставяне:</t>
  </si>
  <si>
    <t>Съставител:</t>
  </si>
  <si>
    <t>Представляващ/и:</t>
  </si>
  <si>
    <t>.........................</t>
  </si>
  <si>
    <t>1. Агро Ойл Консулт ООД</t>
  </si>
  <si>
    <t xml:space="preserve">2. "Ей Джи Пропърти Инвест" ЕООД </t>
  </si>
  <si>
    <t>18. "Корн стар" ООД</t>
  </si>
  <si>
    <t>19. "Агривиа ойл" ЕООД</t>
  </si>
  <si>
    <t xml:space="preserve"> </t>
  </si>
  <si>
    <t>18. "Силк газ БГ" ООД</t>
  </si>
  <si>
    <t>19. "Алмагест" ЕАД</t>
  </si>
  <si>
    <t>към 31.12.2023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</si>
</sst>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/yyyy\ &quot;г.&quot;;@"/>
  </numFmts>
  <fonts count="10">
    <font>
      <sz val="11"/>
      <color theme="1"/>
      <name val="Calibri"/>
      <family val="2"/>
      <charset val="204"/>
      <scheme val="minor"/>
    </font>
    <font>
      <sz val="10"/>
      <name val="Timok"/>
      <family val="2"/>
    </font>
    <font>
      <b/>
      <sz val="12"/>
      <name val="Times New Roman"/>
      <family val="1"/>
      <charset val="204"/>
    </font>
    <font>
      <b/>
      <sz val="12"/>
      <color indexed="1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msCyr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1" fillId="0" borderId="0"/>
    <xf numFmtId="0" fontId="7" fillId="0" borderId="0"/>
  </cellStyleXfs>
  <cellXfs count="66">
    <xf numFmtId="0" fontId="0" fillId="0" borderId="0" xfId="0"/>
    <xf numFmtId="0" fontId="2" fillId="0" borderId="0" xfId="1" applyFont="1" applyBorder="1" applyAlignment="1" applyProtection="1">
      <alignment horizontal="centerContinuous" vertical="center"/>
      <protection hidden="1"/>
    </xf>
    <xf numFmtId="0" fontId="3" fillId="0" borderId="0" xfId="1" applyFont="1" applyBorder="1" applyAlignment="1" applyProtection="1">
      <alignment horizontal="centerContinuous" vertical="center"/>
      <protection hidden="1"/>
    </xf>
    <xf numFmtId="0" fontId="2" fillId="0" borderId="0" xfId="1" applyFont="1" applyAlignment="1" applyProtection="1">
      <alignment horizontal="centerContinuous" vertical="center"/>
      <protection hidden="1"/>
    </xf>
    <xf numFmtId="0" fontId="4" fillId="0" borderId="0" xfId="0" applyFont="1" applyAlignment="1" applyProtection="1">
      <alignment horizontal="centerContinuous" vertical="center"/>
    </xf>
    <xf numFmtId="0" fontId="4" fillId="0" borderId="0" xfId="2" applyFont="1" applyAlignment="1" applyProtection="1">
      <alignment horizontal="centerContinuous"/>
    </xf>
    <xf numFmtId="0" fontId="4" fillId="0" borderId="0" xfId="2" applyFont="1" applyProtection="1"/>
    <xf numFmtId="0" fontId="3" fillId="0" borderId="0" xfId="1" applyFont="1" applyBorder="1" applyAlignment="1" applyProtection="1">
      <alignment vertical="center"/>
      <protection hidden="1"/>
    </xf>
    <xf numFmtId="0" fontId="2" fillId="0" borderId="0" xfId="1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</xf>
    <xf numFmtId="0" fontId="4" fillId="0" borderId="0" xfId="2" applyFont="1" applyAlignment="1" applyProtection="1"/>
    <xf numFmtId="0" fontId="4" fillId="0" borderId="0" xfId="1" applyFont="1" applyBorder="1" applyAlignment="1" applyProtection="1">
      <alignment horizontal="centerContinuous" vertical="center"/>
      <protection hidden="1"/>
    </xf>
    <xf numFmtId="0" fontId="2" fillId="0" borderId="0" xfId="1" applyFont="1" applyBorder="1" applyAlignment="1" applyProtection="1">
      <alignment horizontal="centerContinuous" vertical="center" wrapText="1"/>
    </xf>
    <xf numFmtId="0" fontId="3" fillId="0" borderId="0" xfId="1" applyFont="1" applyBorder="1" applyAlignment="1" applyProtection="1">
      <alignment horizontal="centerContinuous" vertical="center" wrapText="1"/>
    </xf>
    <xf numFmtId="0" fontId="2" fillId="0" borderId="0" xfId="1" applyFont="1" applyAlignment="1" applyProtection="1">
      <alignment horizontal="centerContinuous" vertical="center" wrapText="1"/>
    </xf>
    <xf numFmtId="0" fontId="4" fillId="0" borderId="0" xfId="2" applyFont="1" applyAlignment="1" applyProtection="1">
      <alignment horizontal="centerContinuous" vertical="center"/>
    </xf>
    <xf numFmtId="0" fontId="4" fillId="0" borderId="0" xfId="1" applyFont="1" applyBorder="1" applyAlignment="1" applyProtection="1">
      <alignment horizontal="right" vertical="top"/>
    </xf>
    <xf numFmtId="0" fontId="4" fillId="0" borderId="0" xfId="1" applyFont="1" applyBorder="1" applyAlignment="1" applyProtection="1">
      <alignment vertical="top"/>
    </xf>
    <xf numFmtId="0" fontId="2" fillId="0" borderId="0" xfId="0" applyFont="1" applyAlignment="1" applyProtection="1">
      <alignment horizontal="center"/>
    </xf>
    <xf numFmtId="0" fontId="4" fillId="0" borderId="0" xfId="0" applyFont="1" applyProtection="1"/>
    <xf numFmtId="0" fontId="4" fillId="0" borderId="0" xfId="1" applyFont="1" applyBorder="1" applyAlignment="1" applyProtection="1">
      <alignment horizontal="left" vertical="top"/>
    </xf>
    <xf numFmtId="0" fontId="2" fillId="0" borderId="0" xfId="0" applyFont="1" applyBorder="1" applyProtection="1"/>
    <xf numFmtId="0" fontId="4" fillId="0" borderId="0" xfId="0" applyFont="1" applyAlignment="1" applyProtection="1">
      <alignment horizontal="left"/>
    </xf>
    <xf numFmtId="0" fontId="6" fillId="0" borderId="0" xfId="3" applyFont="1" applyAlignment="1" applyProtection="1">
      <alignment horizontal="center"/>
    </xf>
    <xf numFmtId="0" fontId="2" fillId="0" borderId="1" xfId="4" applyFont="1" applyBorder="1" applyAlignment="1" applyProtection="1">
      <alignment horizontal="center" vertical="center" wrapText="1"/>
    </xf>
    <xf numFmtId="49" fontId="2" fillId="0" borderId="1" xfId="4" applyNumberFormat="1" applyFont="1" applyBorder="1" applyAlignment="1" applyProtection="1">
      <alignment horizontal="center" vertical="center" wrapText="1"/>
    </xf>
    <xf numFmtId="0" fontId="2" fillId="0" borderId="0" xfId="2" applyFont="1" applyBorder="1" applyProtection="1"/>
    <xf numFmtId="0" fontId="2" fillId="0" borderId="0" xfId="2" applyFont="1" applyProtection="1"/>
    <xf numFmtId="0" fontId="4" fillId="0" borderId="1" xfId="4" applyFont="1" applyBorder="1" applyAlignment="1" applyProtection="1">
      <alignment horizontal="center" vertical="center" wrapText="1"/>
    </xf>
    <xf numFmtId="49" fontId="4" fillId="0" borderId="1" xfId="4" applyNumberFormat="1" applyFont="1" applyBorder="1" applyAlignment="1" applyProtection="1">
      <alignment horizontal="center" vertical="center" wrapText="1"/>
    </xf>
    <xf numFmtId="0" fontId="2" fillId="0" borderId="1" xfId="4" applyFont="1" applyBorder="1" applyAlignment="1" applyProtection="1">
      <alignment horizontal="left" vertical="center" wrapText="1"/>
    </xf>
    <xf numFmtId="49" fontId="2" fillId="0" borderId="1" xfId="4" applyNumberFormat="1" applyFont="1" applyBorder="1" applyAlignment="1" applyProtection="1">
      <alignment horizontal="left" vertical="center" wrapText="1"/>
    </xf>
    <xf numFmtId="3" fontId="2" fillId="0" borderId="1" xfId="4" applyNumberFormat="1" applyFont="1" applyBorder="1" applyAlignment="1" applyProtection="1">
      <alignment horizontal="right" vertical="center" wrapText="1"/>
    </xf>
    <xf numFmtId="0" fontId="2" fillId="0" borderId="1" xfId="4" applyFont="1" applyBorder="1" applyAlignment="1" applyProtection="1">
      <alignment horizontal="left" vertical="center"/>
    </xf>
    <xf numFmtId="0" fontId="8" fillId="0" borderId="1" xfId="4" applyFont="1" applyBorder="1" applyAlignment="1" applyProtection="1">
      <alignment horizontal="left" vertical="center" wrapText="1"/>
      <protection locked="0"/>
    </xf>
    <xf numFmtId="49" fontId="4" fillId="2" borderId="1" xfId="4" applyNumberFormat="1" applyFont="1" applyFill="1" applyBorder="1" applyAlignment="1" applyProtection="1">
      <alignment horizontal="center" vertical="center" wrapText="1"/>
      <protection locked="0"/>
    </xf>
    <xf numFmtId="2" fontId="8" fillId="3" borderId="1" xfId="4" applyNumberFormat="1" applyFont="1" applyFill="1" applyBorder="1" applyAlignment="1" applyProtection="1">
      <alignment horizontal="right" vertical="center" wrapText="1"/>
      <protection locked="0"/>
    </xf>
    <xf numFmtId="3" fontId="4" fillId="3" borderId="2" xfId="1" applyNumberFormat="1" applyFont="1" applyFill="1" applyBorder="1" applyAlignment="1" applyProtection="1">
      <alignment vertical="top"/>
      <protection locked="0"/>
    </xf>
    <xf numFmtId="3" fontId="4" fillId="0" borderId="1" xfId="4" applyNumberFormat="1" applyFont="1" applyFill="1" applyBorder="1" applyAlignment="1" applyProtection="1">
      <alignment horizontal="right" vertical="center" wrapText="1"/>
    </xf>
    <xf numFmtId="0" fontId="4" fillId="2" borderId="1" xfId="4" applyFont="1" applyFill="1" applyBorder="1" applyAlignment="1" applyProtection="1">
      <alignment horizontal="left" vertical="center" wrapText="1"/>
      <protection locked="0"/>
    </xf>
    <xf numFmtId="0" fontId="9" fillId="0" borderId="1" xfId="4" applyFont="1" applyBorder="1" applyAlignment="1" applyProtection="1">
      <alignment horizontal="right" vertical="center" wrapText="1"/>
    </xf>
    <xf numFmtId="49" fontId="9" fillId="0" borderId="1" xfId="4" applyNumberFormat="1" applyFont="1" applyBorder="1" applyAlignment="1" applyProtection="1">
      <alignment horizontal="center" vertical="center" wrapText="1"/>
    </xf>
    <xf numFmtId="3" fontId="9" fillId="0" borderId="1" xfId="4" applyNumberFormat="1" applyFont="1" applyBorder="1" applyAlignment="1" applyProtection="1">
      <alignment horizontal="right" vertical="center" wrapText="1"/>
    </xf>
    <xf numFmtId="49" fontId="2" fillId="0" borderId="1" xfId="4" applyNumberFormat="1" applyFont="1" applyBorder="1" applyAlignment="1" applyProtection="1">
      <alignment horizontal="center" vertical="center"/>
    </xf>
    <xf numFmtId="3" fontId="2" fillId="0" borderId="1" xfId="4" applyNumberFormat="1" applyFont="1" applyBorder="1" applyAlignment="1" applyProtection="1">
      <alignment horizontal="right" vertical="center"/>
    </xf>
    <xf numFmtId="0" fontId="9" fillId="0" borderId="1" xfId="4" applyFont="1" applyBorder="1" applyAlignment="1" applyProtection="1">
      <alignment horizontal="left" vertical="center" wrapText="1"/>
    </xf>
    <xf numFmtId="3" fontId="4" fillId="0" borderId="1" xfId="4" applyNumberFormat="1" applyFont="1" applyBorder="1" applyAlignment="1" applyProtection="1">
      <alignment horizontal="right" vertical="center" wrapText="1"/>
    </xf>
    <xf numFmtId="49" fontId="9" fillId="0" borderId="1" xfId="4" applyNumberFormat="1" applyFont="1" applyBorder="1" applyAlignment="1" applyProtection="1">
      <alignment horizontal="center" vertical="center"/>
    </xf>
    <xf numFmtId="49" fontId="6" fillId="0" borderId="1" xfId="4" applyNumberFormat="1" applyFont="1" applyBorder="1" applyAlignment="1" applyProtection="1">
      <alignment horizontal="center" vertical="center"/>
    </xf>
    <xf numFmtId="0" fontId="2" fillId="0" borderId="0" xfId="4" applyFont="1" applyBorder="1" applyAlignment="1" applyProtection="1">
      <alignment horizontal="left" vertical="center" wrapText="1"/>
    </xf>
    <xf numFmtId="49" fontId="2" fillId="0" borderId="0" xfId="4" applyNumberFormat="1" applyFont="1" applyBorder="1" applyAlignment="1" applyProtection="1">
      <alignment horizontal="left" vertical="center" wrapText="1"/>
    </xf>
    <xf numFmtId="0" fontId="4" fillId="0" borderId="0" xfId="4" applyFont="1" applyBorder="1" applyAlignment="1" applyProtection="1">
      <alignment horizontal="left" vertical="center" wrapText="1"/>
    </xf>
    <xf numFmtId="0" fontId="4" fillId="0" borderId="0" xfId="1" applyFont="1" applyBorder="1" applyAlignment="1" applyProtection="1">
      <alignment horizontal="right" vertical="center" indent="2"/>
      <protection hidden="1"/>
    </xf>
    <xf numFmtId="164" fontId="4" fillId="0" borderId="0" xfId="1" applyNumberFormat="1" applyFont="1" applyAlignment="1" applyProtection="1">
      <alignment horizontal="left" vertical="center"/>
    </xf>
    <xf numFmtId="0" fontId="4" fillId="0" borderId="0" xfId="1" applyFont="1" applyBorder="1" applyAlignment="1" applyProtection="1">
      <alignment horizontal="right" vertical="center" indent="2"/>
    </xf>
    <xf numFmtId="0" fontId="4" fillId="0" borderId="0" xfId="1" applyFont="1" applyBorder="1" applyAlignment="1" applyProtection="1">
      <alignment vertical="center"/>
    </xf>
    <xf numFmtId="0" fontId="4" fillId="0" borderId="0" xfId="1" applyFont="1" applyAlignment="1" applyProtection="1">
      <alignment vertical="top" wrapText="1"/>
      <protection locked="0"/>
    </xf>
    <xf numFmtId="0" fontId="4" fillId="0" borderId="0" xfId="1" applyFont="1" applyAlignment="1" applyProtection="1">
      <alignment horizontal="left" vertical="top" wrapText="1"/>
    </xf>
    <xf numFmtId="0" fontId="4" fillId="0" borderId="0" xfId="1" applyFont="1" applyAlignment="1" applyProtection="1">
      <alignment vertical="top" wrapText="1"/>
    </xf>
    <xf numFmtId="0" fontId="4" fillId="0" borderId="0" xfId="1" applyFont="1" applyAlignment="1" applyProtection="1">
      <alignment vertical="top"/>
    </xf>
    <xf numFmtId="49" fontId="4" fillId="0" borderId="0" xfId="2" applyNumberFormat="1" applyFont="1" applyProtection="1"/>
    <xf numFmtId="0" fontId="8" fillId="2" borderId="1" xfId="4" applyFont="1" applyFill="1" applyBorder="1" applyAlignment="1" applyProtection="1">
      <alignment horizontal="left" vertical="center" wrapText="1"/>
      <protection locked="0"/>
    </xf>
    <xf numFmtId="0" fontId="4" fillId="0" borderId="0" xfId="1" applyFont="1" applyAlignment="1" applyProtection="1">
      <alignment vertical="top" wrapText="1"/>
      <protection locked="0"/>
    </xf>
    <xf numFmtId="164" fontId="4" fillId="0" borderId="0" xfId="1" applyNumberFormat="1" applyFont="1" applyAlignment="1" applyProtection="1">
      <alignment horizontal="left" vertical="center"/>
    </xf>
    <xf numFmtId="0" fontId="4" fillId="0" borderId="0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horizontal="left" vertical="center"/>
    </xf>
  </cellXfs>
  <cellStyles count="5">
    <cellStyle name="Normal" xfId="0" builtinId="0"/>
    <cellStyle name="Normal_El. 7.5" xfId="4" xr:uid="{00000000-0005-0000-0000-000001000000}"/>
    <cellStyle name="Normal_Spravki_kod" xfId="2" xr:uid="{00000000-0005-0000-0000-000002000000}"/>
    <cellStyle name="Normal_Баланс" xfId="1" xr:uid="{00000000-0005-0000-0000-000003000000}"/>
    <cellStyle name="Normal_Отч.прих-разх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I_KFN-AGH-12-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на"/>
      <sheetName val="1-Баланс"/>
      <sheetName val="2-Отчет за доходите"/>
      <sheetName val="3-Отчет за паричния поток"/>
      <sheetName val="4-Отчет за собствения капитал"/>
      <sheetName val="Справка 5"/>
      <sheetName val="Справка 6"/>
      <sheetName val="Справка 7"/>
      <sheetName val="Справка 8"/>
      <sheetName val="Контроли"/>
      <sheetName val="Показатели"/>
      <sheetName val="Danni"/>
      <sheetName val="Nomenklaturi"/>
    </sheetNames>
    <sheetDataSet>
      <sheetData sheetId="0">
        <row r="2">
          <cell r="AA2">
            <v>42753</v>
          </cell>
        </row>
        <row r="3">
          <cell r="AA3" t="str">
            <v>Ася Йорданова</v>
          </cell>
        </row>
        <row r="17">
          <cell r="B17" t="str">
            <v>ЕМИЛ ВЕСЕЛИНОВ РАЙКОВ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68"/>
  <sheetViews>
    <sheetView tabSelected="1" workbookViewId="0">
      <selection activeCell="D5" sqref="D5"/>
    </sheetView>
  </sheetViews>
  <sheetFormatPr defaultColWidth="10.7109375" defaultRowHeight="15.75"/>
  <cols>
    <col min="1" max="1" width="60.7109375" style="6" customWidth="1"/>
    <col min="2" max="2" width="10.7109375" style="60" customWidth="1"/>
    <col min="3" max="3" width="17.7109375" style="6" customWidth="1"/>
    <col min="4" max="4" width="19.7109375" style="6" customWidth="1"/>
    <col min="5" max="6" width="21.7109375" style="6" customWidth="1"/>
    <col min="7" max="16384" width="10.7109375" style="6"/>
  </cols>
  <sheetData>
    <row r="1" spans="1:15">
      <c r="A1" s="1" t="s">
        <v>0</v>
      </c>
      <c r="B1" s="2"/>
      <c r="C1" s="3"/>
      <c r="D1" s="4"/>
      <c r="E1" s="5"/>
    </row>
    <row r="2" spans="1:15">
      <c r="B2" s="7"/>
      <c r="C2" s="8"/>
      <c r="D2" s="9"/>
      <c r="E2" s="10"/>
    </row>
    <row r="3" spans="1:15">
      <c r="A3" s="11" t="s">
        <v>1</v>
      </c>
      <c r="B3" s="2"/>
      <c r="C3" s="3"/>
      <c r="D3" s="12"/>
      <c r="E3" s="10"/>
    </row>
    <row r="4" spans="1:15">
      <c r="A4" s="11" t="s">
        <v>2</v>
      </c>
      <c r="B4" s="13"/>
      <c r="C4" s="14"/>
      <c r="D4" s="12"/>
    </row>
    <row r="5" spans="1:15">
      <c r="A5" s="11" t="s">
        <v>61</v>
      </c>
      <c r="B5" s="4"/>
      <c r="C5" s="15"/>
      <c r="D5" s="15"/>
      <c r="E5" s="16"/>
      <c r="F5" s="17"/>
    </row>
    <row r="6" spans="1:15">
      <c r="A6" s="18"/>
      <c r="B6" s="19"/>
      <c r="E6" s="16"/>
      <c r="F6" s="20"/>
    </row>
    <row r="7" spans="1:15">
      <c r="A7" s="21"/>
      <c r="B7" s="19"/>
      <c r="E7" s="22"/>
      <c r="F7" s="23" t="s">
        <v>3</v>
      </c>
    </row>
    <row r="8" spans="1:15" s="27" customFormat="1" ht="78.75">
      <c r="A8" s="24" t="s">
        <v>4</v>
      </c>
      <c r="B8" s="25" t="s">
        <v>5</v>
      </c>
      <c r="C8" s="24" t="s">
        <v>6</v>
      </c>
      <c r="D8" s="24" t="s">
        <v>7</v>
      </c>
      <c r="E8" s="24" t="s">
        <v>8</v>
      </c>
      <c r="F8" s="24" t="s">
        <v>9</v>
      </c>
      <c r="G8" s="26"/>
      <c r="H8" s="26"/>
      <c r="I8" s="26"/>
      <c r="J8" s="26"/>
      <c r="K8" s="26"/>
      <c r="L8" s="26"/>
      <c r="M8" s="26"/>
      <c r="N8" s="26"/>
      <c r="O8" s="26"/>
    </row>
    <row r="9" spans="1:15" s="27" customFormat="1">
      <c r="A9" s="28" t="s">
        <v>10</v>
      </c>
      <c r="B9" s="29" t="s">
        <v>11</v>
      </c>
      <c r="C9" s="28">
        <v>1</v>
      </c>
      <c r="D9" s="28">
        <v>2</v>
      </c>
      <c r="E9" s="28">
        <v>3</v>
      </c>
      <c r="F9" s="28">
        <v>4</v>
      </c>
    </row>
    <row r="10" spans="1:15">
      <c r="A10" s="30" t="s">
        <v>12</v>
      </c>
      <c r="B10" s="31"/>
      <c r="C10" s="32"/>
      <c r="D10" s="32"/>
      <c r="E10" s="32"/>
      <c r="F10" s="32"/>
    </row>
    <row r="11" spans="1:15">
      <c r="A11" s="33" t="s">
        <v>13</v>
      </c>
      <c r="B11" s="25"/>
      <c r="C11" s="32"/>
      <c r="D11" s="32"/>
      <c r="E11" s="32"/>
      <c r="F11" s="32"/>
    </row>
    <row r="12" spans="1:15">
      <c r="A12" s="34" t="s">
        <v>14</v>
      </c>
      <c r="B12" s="35"/>
      <c r="C12" s="36">
        <v>5777</v>
      </c>
      <c r="D12" s="36">
        <v>99.26</v>
      </c>
      <c r="E12" s="37"/>
      <c r="F12" s="38">
        <f>C12-E12</f>
        <v>5777</v>
      </c>
    </row>
    <row r="13" spans="1:15">
      <c r="A13" s="34" t="s">
        <v>55</v>
      </c>
      <c r="B13" s="35"/>
      <c r="C13" s="36">
        <v>12205</v>
      </c>
      <c r="D13" s="36">
        <v>100</v>
      </c>
      <c r="E13" s="37"/>
      <c r="F13" s="38">
        <f t="shared" ref="F13:F32" si="0">C13-E13</f>
        <v>12205</v>
      </c>
    </row>
    <row r="14" spans="1:15">
      <c r="A14" s="34" t="s">
        <v>15</v>
      </c>
      <c r="B14" s="35"/>
      <c r="C14" s="36">
        <v>7600</v>
      </c>
      <c r="D14" s="36">
        <v>100</v>
      </c>
      <c r="E14" s="37"/>
      <c r="F14" s="38">
        <f t="shared" si="0"/>
        <v>7600</v>
      </c>
    </row>
    <row r="15" spans="1:15">
      <c r="A15" s="34" t="s">
        <v>16</v>
      </c>
      <c r="B15" s="35"/>
      <c r="C15" s="36">
        <v>5</v>
      </c>
      <c r="D15" s="36">
        <v>100</v>
      </c>
      <c r="E15" s="37"/>
      <c r="F15" s="38">
        <f t="shared" si="0"/>
        <v>5</v>
      </c>
    </row>
    <row r="16" spans="1:15">
      <c r="A16" s="34" t="s">
        <v>17</v>
      </c>
      <c r="B16" s="35"/>
      <c r="C16" s="36">
        <v>1100</v>
      </c>
      <c r="D16" s="36">
        <v>100</v>
      </c>
      <c r="E16" s="37"/>
      <c r="F16" s="38">
        <f t="shared" si="0"/>
        <v>1100</v>
      </c>
    </row>
    <row r="17" spans="1:6">
      <c r="A17" s="34" t="s">
        <v>18</v>
      </c>
      <c r="B17" s="35"/>
      <c r="C17" s="36">
        <v>6800</v>
      </c>
      <c r="D17" s="36">
        <v>100</v>
      </c>
      <c r="E17" s="37"/>
      <c r="F17" s="38">
        <f t="shared" si="0"/>
        <v>6800</v>
      </c>
    </row>
    <row r="18" spans="1:6">
      <c r="A18" s="34" t="s">
        <v>19</v>
      </c>
      <c r="B18" s="35"/>
      <c r="C18" s="36">
        <v>4828</v>
      </c>
      <c r="D18" s="36">
        <v>100</v>
      </c>
      <c r="E18" s="37"/>
      <c r="F18" s="38">
        <f t="shared" si="0"/>
        <v>4828</v>
      </c>
    </row>
    <row r="19" spans="1:6">
      <c r="A19" s="34" t="s">
        <v>20</v>
      </c>
      <c r="B19" s="35"/>
      <c r="C19" s="36">
        <v>2408</v>
      </c>
      <c r="D19" s="36">
        <v>100</v>
      </c>
      <c r="E19" s="37"/>
      <c r="F19" s="38">
        <f t="shared" si="0"/>
        <v>2408</v>
      </c>
    </row>
    <row r="20" spans="1:6">
      <c r="A20" s="34" t="s">
        <v>21</v>
      </c>
      <c r="B20" s="35"/>
      <c r="C20" s="36">
        <v>6220</v>
      </c>
      <c r="D20" s="36">
        <v>100</v>
      </c>
      <c r="E20" s="37"/>
      <c r="F20" s="38">
        <f t="shared" si="0"/>
        <v>6220</v>
      </c>
    </row>
    <row r="21" spans="1:6">
      <c r="A21" s="34" t="s">
        <v>22</v>
      </c>
      <c r="B21" s="35"/>
      <c r="C21" s="36">
        <v>3081</v>
      </c>
      <c r="D21" s="36">
        <v>100</v>
      </c>
      <c r="E21" s="37"/>
      <c r="F21" s="38">
        <f t="shared" si="0"/>
        <v>3081</v>
      </c>
    </row>
    <row r="22" spans="1:6">
      <c r="A22" s="34" t="s">
        <v>23</v>
      </c>
      <c r="B22" s="35"/>
      <c r="C22" s="36">
        <v>2627</v>
      </c>
      <c r="D22" s="36">
        <v>100</v>
      </c>
      <c r="E22" s="37"/>
      <c r="F22" s="38">
        <f t="shared" si="0"/>
        <v>2627</v>
      </c>
    </row>
    <row r="23" spans="1:6">
      <c r="A23" s="34" t="s">
        <v>24</v>
      </c>
      <c r="B23" s="35"/>
      <c r="C23" s="36">
        <v>840</v>
      </c>
      <c r="D23" s="36">
        <v>100</v>
      </c>
      <c r="E23" s="37"/>
      <c r="F23" s="38">
        <f t="shared" si="0"/>
        <v>840</v>
      </c>
    </row>
    <row r="24" spans="1:6">
      <c r="A24" s="34" t="s">
        <v>25</v>
      </c>
      <c r="B24" s="35"/>
      <c r="C24" s="36">
        <v>900</v>
      </c>
      <c r="D24" s="36">
        <v>100</v>
      </c>
      <c r="E24" s="37"/>
      <c r="F24" s="38">
        <f t="shared" si="0"/>
        <v>900</v>
      </c>
    </row>
    <row r="25" spans="1:6">
      <c r="A25" s="34" t="s">
        <v>26</v>
      </c>
      <c r="B25" s="35"/>
      <c r="C25" s="36">
        <v>9686</v>
      </c>
      <c r="D25" s="36">
        <v>100</v>
      </c>
      <c r="E25" s="37"/>
      <c r="F25" s="38">
        <f t="shared" si="0"/>
        <v>9686</v>
      </c>
    </row>
    <row r="26" spans="1:6">
      <c r="A26" s="34" t="s">
        <v>27</v>
      </c>
      <c r="B26" s="35"/>
      <c r="C26" s="36">
        <f>2164-5</f>
        <v>2159</v>
      </c>
      <c r="D26" s="36">
        <v>100</v>
      </c>
      <c r="E26" s="37"/>
      <c r="F26" s="38">
        <f t="shared" si="0"/>
        <v>2159</v>
      </c>
    </row>
    <row r="27" spans="1:6">
      <c r="A27" s="34" t="s">
        <v>28</v>
      </c>
      <c r="B27" s="35"/>
      <c r="C27" s="36">
        <v>13695</v>
      </c>
      <c r="D27" s="36">
        <v>100</v>
      </c>
      <c r="E27" s="37"/>
      <c r="F27" s="38">
        <f t="shared" si="0"/>
        <v>13695</v>
      </c>
    </row>
    <row r="28" spans="1:6">
      <c r="A28" s="61" t="s">
        <v>29</v>
      </c>
      <c r="B28" s="35"/>
      <c r="C28" s="37">
        <v>14795</v>
      </c>
      <c r="D28" s="36">
        <v>100</v>
      </c>
      <c r="E28" s="37"/>
      <c r="F28" s="38">
        <f t="shared" si="0"/>
        <v>14795</v>
      </c>
    </row>
    <row r="29" spans="1:6">
      <c r="A29" s="61" t="s">
        <v>56</v>
      </c>
      <c r="B29" s="35"/>
      <c r="C29" s="37">
        <v>522</v>
      </c>
      <c r="D29" s="36">
        <v>40</v>
      </c>
      <c r="E29" s="37"/>
      <c r="F29" s="38">
        <f t="shared" si="0"/>
        <v>522</v>
      </c>
    </row>
    <row r="30" spans="1:6">
      <c r="A30" s="61" t="s">
        <v>57</v>
      </c>
      <c r="B30" s="35"/>
      <c r="C30" s="37">
        <v>6880</v>
      </c>
      <c r="D30" s="36">
        <v>100</v>
      </c>
      <c r="E30" s="37"/>
      <c r="F30" s="38">
        <f t="shared" si="0"/>
        <v>6880</v>
      </c>
    </row>
    <row r="31" spans="1:6">
      <c r="A31" s="61" t="s">
        <v>59</v>
      </c>
      <c r="B31" s="35"/>
      <c r="C31" s="37">
        <v>1780</v>
      </c>
      <c r="D31" s="36">
        <v>100</v>
      </c>
      <c r="E31" s="37"/>
      <c r="F31" s="38">
        <f t="shared" si="0"/>
        <v>1780</v>
      </c>
    </row>
    <row r="32" spans="1:6">
      <c r="A32" s="61" t="s">
        <v>60</v>
      </c>
      <c r="B32" s="35"/>
      <c r="C32" s="37">
        <v>47925</v>
      </c>
      <c r="D32" s="36">
        <v>100</v>
      </c>
      <c r="E32" s="37"/>
      <c r="F32" s="38">
        <f t="shared" si="0"/>
        <v>47925</v>
      </c>
    </row>
    <row r="33" spans="1:6">
      <c r="A33" s="40" t="s">
        <v>30</v>
      </c>
      <c r="B33" s="41" t="s">
        <v>31</v>
      </c>
      <c r="C33" s="42">
        <f>SUM(C12:C32)</f>
        <v>151833</v>
      </c>
      <c r="D33" s="42"/>
      <c r="E33" s="42">
        <f>SUM(E12:E28)</f>
        <v>0</v>
      </c>
      <c r="F33" s="42">
        <f>SUM(F12:F32)</f>
        <v>151833</v>
      </c>
    </row>
    <row r="34" spans="1:6">
      <c r="A34" s="33" t="s">
        <v>32</v>
      </c>
      <c r="B34" s="41"/>
      <c r="C34" s="32"/>
      <c r="D34" s="32"/>
      <c r="E34" s="32"/>
      <c r="F34" s="32"/>
    </row>
    <row r="35" spans="1:6">
      <c r="A35" s="39">
        <v>1</v>
      </c>
      <c r="B35" s="35"/>
      <c r="C35" s="37"/>
      <c r="D35" s="37"/>
      <c r="E35" s="37"/>
      <c r="F35" s="38">
        <f>C35-E35</f>
        <v>0</v>
      </c>
    </row>
    <row r="36" spans="1:6">
      <c r="A36" s="39">
        <v>2</v>
      </c>
      <c r="B36" s="35"/>
      <c r="C36" s="37"/>
      <c r="D36" s="37"/>
      <c r="E36" s="37"/>
      <c r="F36" s="38">
        <f t="shared" ref="F36:F49" si="1">C36-E36</f>
        <v>0</v>
      </c>
    </row>
    <row r="37" spans="1:6">
      <c r="A37" s="39">
        <v>3</v>
      </c>
      <c r="B37" s="35"/>
      <c r="C37" s="37"/>
      <c r="D37" s="37"/>
      <c r="E37" s="37"/>
      <c r="F37" s="38">
        <f t="shared" si="1"/>
        <v>0</v>
      </c>
    </row>
    <row r="38" spans="1:6">
      <c r="A38" s="39">
        <v>4</v>
      </c>
      <c r="B38" s="35"/>
      <c r="C38" s="37"/>
      <c r="D38" s="37"/>
      <c r="E38" s="37"/>
      <c r="F38" s="38">
        <f t="shared" si="1"/>
        <v>0</v>
      </c>
    </row>
    <row r="39" spans="1:6">
      <c r="A39" s="39">
        <v>5</v>
      </c>
      <c r="B39" s="35"/>
      <c r="C39" s="37"/>
      <c r="D39" s="37"/>
      <c r="E39" s="37"/>
      <c r="F39" s="38">
        <f t="shared" si="1"/>
        <v>0</v>
      </c>
    </row>
    <row r="40" spans="1:6">
      <c r="A40" s="39">
        <v>6</v>
      </c>
      <c r="B40" s="35"/>
      <c r="C40" s="37"/>
      <c r="D40" s="37"/>
      <c r="E40" s="37"/>
      <c r="F40" s="38">
        <f t="shared" si="1"/>
        <v>0</v>
      </c>
    </row>
    <row r="41" spans="1:6">
      <c r="A41" s="39">
        <v>7</v>
      </c>
      <c r="B41" s="35"/>
      <c r="C41" s="37"/>
      <c r="D41" s="37"/>
      <c r="E41" s="37"/>
      <c r="F41" s="38">
        <f t="shared" si="1"/>
        <v>0</v>
      </c>
    </row>
    <row r="42" spans="1:6">
      <c r="A42" s="39">
        <v>8</v>
      </c>
      <c r="B42" s="35"/>
      <c r="C42" s="37"/>
      <c r="D42" s="37"/>
      <c r="E42" s="37"/>
      <c r="F42" s="38">
        <f t="shared" si="1"/>
        <v>0</v>
      </c>
    </row>
    <row r="43" spans="1:6">
      <c r="A43" s="39">
        <v>9</v>
      </c>
      <c r="B43" s="35"/>
      <c r="C43" s="37"/>
      <c r="D43" s="37"/>
      <c r="E43" s="37"/>
      <c r="F43" s="38">
        <f t="shared" si="1"/>
        <v>0</v>
      </c>
    </row>
    <row r="44" spans="1:6">
      <c r="A44" s="39">
        <v>10</v>
      </c>
      <c r="B44" s="35"/>
      <c r="C44" s="37"/>
      <c r="D44" s="37"/>
      <c r="E44" s="37"/>
      <c r="F44" s="38">
        <f t="shared" si="1"/>
        <v>0</v>
      </c>
    </row>
    <row r="45" spans="1:6">
      <c r="A45" s="39">
        <v>11</v>
      </c>
      <c r="B45" s="35"/>
      <c r="C45" s="37"/>
      <c r="D45" s="37"/>
      <c r="E45" s="37"/>
      <c r="F45" s="38">
        <f t="shared" si="1"/>
        <v>0</v>
      </c>
    </row>
    <row r="46" spans="1:6">
      <c r="A46" s="39">
        <v>12</v>
      </c>
      <c r="B46" s="35"/>
      <c r="C46" s="37"/>
      <c r="D46" s="37"/>
      <c r="E46" s="37"/>
      <c r="F46" s="38">
        <f t="shared" si="1"/>
        <v>0</v>
      </c>
    </row>
    <row r="47" spans="1:6">
      <c r="A47" s="39">
        <v>13</v>
      </c>
      <c r="B47" s="35"/>
      <c r="C47" s="37"/>
      <c r="D47" s="37"/>
      <c r="E47" s="37"/>
      <c r="F47" s="38">
        <f t="shared" si="1"/>
        <v>0</v>
      </c>
    </row>
    <row r="48" spans="1:6">
      <c r="A48" s="39">
        <v>14</v>
      </c>
      <c r="B48" s="35"/>
      <c r="C48" s="37"/>
      <c r="D48" s="37"/>
      <c r="E48" s="37"/>
      <c r="F48" s="38">
        <f t="shared" si="1"/>
        <v>0</v>
      </c>
    </row>
    <row r="49" spans="1:6">
      <c r="A49" s="39">
        <v>15</v>
      </c>
      <c r="B49" s="35"/>
      <c r="C49" s="37"/>
      <c r="D49" s="37"/>
      <c r="E49" s="37"/>
      <c r="F49" s="38">
        <f t="shared" si="1"/>
        <v>0</v>
      </c>
    </row>
    <row r="50" spans="1:6">
      <c r="A50" s="40" t="s">
        <v>33</v>
      </c>
      <c r="B50" s="41" t="s">
        <v>34</v>
      </c>
      <c r="C50" s="42">
        <f>SUM(C35:C49)</f>
        <v>0</v>
      </c>
      <c r="D50" s="42"/>
      <c r="E50" s="42">
        <f>SUM(E35:E49)</f>
        <v>0</v>
      </c>
      <c r="F50" s="42">
        <f>SUM(F35:F49)</f>
        <v>0</v>
      </c>
    </row>
    <row r="51" spans="1:6">
      <c r="A51" s="33" t="s">
        <v>35</v>
      </c>
      <c r="B51" s="43"/>
      <c r="C51" s="44"/>
      <c r="D51" s="32"/>
      <c r="E51" s="32"/>
      <c r="F51" s="32"/>
    </row>
    <row r="52" spans="1:6">
      <c r="A52" s="39" t="s">
        <v>54</v>
      </c>
      <c r="B52" s="35"/>
      <c r="C52" s="37">
        <v>505</v>
      </c>
      <c r="D52" s="37">
        <v>50</v>
      </c>
      <c r="E52" s="37"/>
      <c r="F52" s="38">
        <f>C52-E52</f>
        <v>505</v>
      </c>
    </row>
    <row r="53" spans="1:6">
      <c r="A53" s="39" t="s">
        <v>58</v>
      </c>
      <c r="B53" s="35" t="s">
        <v>58</v>
      </c>
      <c r="C53" s="37" t="s">
        <v>58</v>
      </c>
      <c r="D53" s="37" t="s">
        <v>58</v>
      </c>
      <c r="E53" s="37"/>
      <c r="F53" s="38">
        <v>0</v>
      </c>
    </row>
    <row r="54" spans="1:6">
      <c r="A54" s="39">
        <v>3</v>
      </c>
      <c r="B54" s="35"/>
      <c r="C54" s="37"/>
      <c r="D54" s="37"/>
      <c r="E54" s="37"/>
      <c r="F54" s="38">
        <f t="shared" ref="F54:F66" si="2">C54-E54</f>
        <v>0</v>
      </c>
    </row>
    <row r="55" spans="1:6">
      <c r="A55" s="39">
        <v>4</v>
      </c>
      <c r="B55" s="35"/>
      <c r="C55" s="37"/>
      <c r="D55" s="37"/>
      <c r="E55" s="37"/>
      <c r="F55" s="38">
        <f t="shared" si="2"/>
        <v>0</v>
      </c>
    </row>
    <row r="56" spans="1:6">
      <c r="A56" s="39">
        <v>5</v>
      </c>
      <c r="B56" s="35"/>
      <c r="C56" s="37"/>
      <c r="D56" s="37"/>
      <c r="E56" s="37"/>
      <c r="F56" s="38">
        <f t="shared" si="2"/>
        <v>0</v>
      </c>
    </row>
    <row r="57" spans="1:6">
      <c r="A57" s="39">
        <v>6</v>
      </c>
      <c r="B57" s="35"/>
      <c r="C57" s="37"/>
      <c r="D57" s="37"/>
      <c r="E57" s="37"/>
      <c r="F57" s="38">
        <f t="shared" si="2"/>
        <v>0</v>
      </c>
    </row>
    <row r="58" spans="1:6">
      <c r="A58" s="39">
        <v>7</v>
      </c>
      <c r="B58" s="35"/>
      <c r="C58" s="37"/>
      <c r="D58" s="37"/>
      <c r="E58" s="37"/>
      <c r="F58" s="38">
        <f t="shared" si="2"/>
        <v>0</v>
      </c>
    </row>
    <row r="59" spans="1:6">
      <c r="A59" s="39">
        <v>8</v>
      </c>
      <c r="B59" s="35"/>
      <c r="C59" s="37"/>
      <c r="D59" s="37"/>
      <c r="E59" s="37"/>
      <c r="F59" s="38">
        <f t="shared" si="2"/>
        <v>0</v>
      </c>
    </row>
    <row r="60" spans="1:6">
      <c r="A60" s="39">
        <v>9</v>
      </c>
      <c r="B60" s="35"/>
      <c r="C60" s="37"/>
      <c r="D60" s="37"/>
      <c r="E60" s="37"/>
      <c r="F60" s="38">
        <f t="shared" si="2"/>
        <v>0</v>
      </c>
    </row>
    <row r="61" spans="1:6">
      <c r="A61" s="39">
        <v>10</v>
      </c>
      <c r="B61" s="35"/>
      <c r="C61" s="37"/>
      <c r="D61" s="37"/>
      <c r="E61" s="37"/>
      <c r="F61" s="38">
        <f t="shared" si="2"/>
        <v>0</v>
      </c>
    </row>
    <row r="62" spans="1:6">
      <c r="A62" s="39">
        <v>11</v>
      </c>
      <c r="B62" s="35"/>
      <c r="C62" s="37"/>
      <c r="D62" s="37"/>
      <c r="E62" s="37"/>
      <c r="F62" s="38">
        <f t="shared" si="2"/>
        <v>0</v>
      </c>
    </row>
    <row r="63" spans="1:6">
      <c r="A63" s="39">
        <v>12</v>
      </c>
      <c r="B63" s="35"/>
      <c r="C63" s="37"/>
      <c r="D63" s="37"/>
      <c r="E63" s="37"/>
      <c r="F63" s="38">
        <f t="shared" si="2"/>
        <v>0</v>
      </c>
    </row>
    <row r="64" spans="1:6">
      <c r="A64" s="39">
        <v>13</v>
      </c>
      <c r="B64" s="35"/>
      <c r="C64" s="37"/>
      <c r="D64" s="37"/>
      <c r="E64" s="37"/>
      <c r="F64" s="38">
        <f t="shared" si="2"/>
        <v>0</v>
      </c>
    </row>
    <row r="65" spans="1:6">
      <c r="A65" s="39">
        <v>14</v>
      </c>
      <c r="B65" s="35"/>
      <c r="C65" s="37"/>
      <c r="D65" s="37"/>
      <c r="E65" s="37"/>
      <c r="F65" s="38">
        <f t="shared" si="2"/>
        <v>0</v>
      </c>
    </row>
    <row r="66" spans="1:6">
      <c r="A66" s="39">
        <v>15</v>
      </c>
      <c r="B66" s="35"/>
      <c r="C66" s="37"/>
      <c r="D66" s="37"/>
      <c r="E66" s="37"/>
      <c r="F66" s="38">
        <f t="shared" si="2"/>
        <v>0</v>
      </c>
    </row>
    <row r="67" spans="1:6">
      <c r="A67" s="40" t="s">
        <v>36</v>
      </c>
      <c r="B67" s="41" t="s">
        <v>37</v>
      </c>
      <c r="C67" s="42">
        <f>SUM(C52:C66)</f>
        <v>505</v>
      </c>
      <c r="D67" s="42"/>
      <c r="E67" s="42">
        <f>SUM(E52:E66)</f>
        <v>0</v>
      </c>
      <c r="F67" s="42">
        <f>SUM(F52:F66)</f>
        <v>505</v>
      </c>
    </row>
    <row r="68" spans="1:6">
      <c r="A68" s="30" t="s">
        <v>38</v>
      </c>
      <c r="B68" s="41"/>
      <c r="C68" s="32"/>
      <c r="D68" s="32"/>
      <c r="E68" s="32"/>
      <c r="F68" s="32"/>
    </row>
    <row r="69" spans="1:6">
      <c r="A69" s="39">
        <v>1</v>
      </c>
      <c r="B69" s="35"/>
      <c r="C69" s="37"/>
      <c r="D69" s="37"/>
      <c r="E69" s="37"/>
      <c r="F69" s="38">
        <f>C69-E69</f>
        <v>0</v>
      </c>
    </row>
    <row r="70" spans="1:6">
      <c r="A70" s="39">
        <v>2</v>
      </c>
      <c r="B70" s="35"/>
      <c r="C70" s="37"/>
      <c r="D70" s="37"/>
      <c r="E70" s="37"/>
      <c r="F70" s="38">
        <f t="shared" ref="F70:F83" si="3">C70-E70</f>
        <v>0</v>
      </c>
    </row>
    <row r="71" spans="1:6">
      <c r="A71" s="39">
        <v>3</v>
      </c>
      <c r="B71" s="35"/>
      <c r="C71" s="37"/>
      <c r="D71" s="37"/>
      <c r="E71" s="37"/>
      <c r="F71" s="38">
        <f t="shared" si="3"/>
        <v>0</v>
      </c>
    </row>
    <row r="72" spans="1:6">
      <c r="A72" s="39">
        <v>4</v>
      </c>
      <c r="B72" s="35"/>
      <c r="C72" s="37"/>
      <c r="D72" s="37"/>
      <c r="E72" s="37"/>
      <c r="F72" s="38">
        <f t="shared" si="3"/>
        <v>0</v>
      </c>
    </row>
    <row r="73" spans="1:6">
      <c r="A73" s="39">
        <v>5</v>
      </c>
      <c r="B73" s="35"/>
      <c r="C73" s="37"/>
      <c r="D73" s="37"/>
      <c r="E73" s="37"/>
      <c r="F73" s="38">
        <f t="shared" si="3"/>
        <v>0</v>
      </c>
    </row>
    <row r="74" spans="1:6">
      <c r="A74" s="39">
        <v>6</v>
      </c>
      <c r="B74" s="35"/>
      <c r="C74" s="37"/>
      <c r="D74" s="37"/>
      <c r="E74" s="37"/>
      <c r="F74" s="38">
        <f t="shared" si="3"/>
        <v>0</v>
      </c>
    </row>
    <row r="75" spans="1:6">
      <c r="A75" s="39">
        <v>7</v>
      </c>
      <c r="B75" s="35"/>
      <c r="C75" s="37"/>
      <c r="D75" s="37"/>
      <c r="E75" s="37"/>
      <c r="F75" s="38">
        <f t="shared" si="3"/>
        <v>0</v>
      </c>
    </row>
    <row r="76" spans="1:6">
      <c r="A76" s="39">
        <v>8</v>
      </c>
      <c r="B76" s="35"/>
      <c r="C76" s="37"/>
      <c r="D76" s="37"/>
      <c r="E76" s="37"/>
      <c r="F76" s="38">
        <f t="shared" si="3"/>
        <v>0</v>
      </c>
    </row>
    <row r="77" spans="1:6">
      <c r="A77" s="39">
        <v>9</v>
      </c>
      <c r="B77" s="35"/>
      <c r="C77" s="37"/>
      <c r="D77" s="37"/>
      <c r="E77" s="37"/>
      <c r="F77" s="38">
        <f t="shared" si="3"/>
        <v>0</v>
      </c>
    </row>
    <row r="78" spans="1:6">
      <c r="A78" s="39">
        <v>10</v>
      </c>
      <c r="B78" s="35"/>
      <c r="C78" s="37"/>
      <c r="D78" s="37"/>
      <c r="E78" s="37"/>
      <c r="F78" s="38">
        <f t="shared" si="3"/>
        <v>0</v>
      </c>
    </row>
    <row r="79" spans="1:6">
      <c r="A79" s="39">
        <v>11</v>
      </c>
      <c r="B79" s="35"/>
      <c r="C79" s="37"/>
      <c r="D79" s="37"/>
      <c r="E79" s="37"/>
      <c r="F79" s="38">
        <f t="shared" si="3"/>
        <v>0</v>
      </c>
    </row>
    <row r="80" spans="1:6">
      <c r="A80" s="39">
        <v>12</v>
      </c>
      <c r="B80" s="35"/>
      <c r="C80" s="37"/>
      <c r="D80" s="37"/>
      <c r="E80" s="37"/>
      <c r="F80" s="38">
        <f t="shared" si="3"/>
        <v>0</v>
      </c>
    </row>
    <row r="81" spans="1:6">
      <c r="A81" s="39">
        <v>13</v>
      </c>
      <c r="B81" s="35"/>
      <c r="C81" s="37"/>
      <c r="D81" s="37"/>
      <c r="E81" s="37"/>
      <c r="F81" s="38">
        <f t="shared" si="3"/>
        <v>0</v>
      </c>
    </row>
    <row r="82" spans="1:6">
      <c r="A82" s="39">
        <v>14</v>
      </c>
      <c r="B82" s="35"/>
      <c r="C82" s="37"/>
      <c r="D82" s="37"/>
      <c r="E82" s="37"/>
      <c r="F82" s="38">
        <f t="shared" si="3"/>
        <v>0</v>
      </c>
    </row>
    <row r="83" spans="1:6">
      <c r="A83" s="39">
        <v>15</v>
      </c>
      <c r="B83" s="35"/>
      <c r="C83" s="37"/>
      <c r="D83" s="37"/>
      <c r="E83" s="37"/>
      <c r="F83" s="38">
        <f t="shared" si="3"/>
        <v>0</v>
      </c>
    </row>
    <row r="84" spans="1:6">
      <c r="A84" s="40" t="s">
        <v>39</v>
      </c>
      <c r="B84" s="41" t="s">
        <v>40</v>
      </c>
      <c r="C84" s="42">
        <f>SUM(C69:C83)</f>
        <v>0</v>
      </c>
      <c r="D84" s="42"/>
      <c r="E84" s="42">
        <f>SUM(E69:E83)</f>
        <v>0</v>
      </c>
      <c r="F84" s="42">
        <f>SUM(F69:F83)</f>
        <v>0</v>
      </c>
    </row>
    <row r="85" spans="1:6">
      <c r="A85" s="45" t="s">
        <v>41</v>
      </c>
      <c r="B85" s="41" t="s">
        <v>42</v>
      </c>
      <c r="C85" s="42">
        <f>C84+C67+C50+C33</f>
        <v>152338</v>
      </c>
      <c r="D85" s="42"/>
      <c r="E85" s="42">
        <f>E84+E67+E50+E33</f>
        <v>0</v>
      </c>
      <c r="F85" s="42">
        <f>F84+F67+F50+F33</f>
        <v>152338</v>
      </c>
    </row>
    <row r="86" spans="1:6">
      <c r="A86" s="30" t="s">
        <v>43</v>
      </c>
      <c r="B86" s="41"/>
      <c r="C86" s="46"/>
      <c r="D86" s="46"/>
      <c r="E86" s="46"/>
      <c r="F86" s="46"/>
    </row>
    <row r="87" spans="1:6">
      <c r="A87" s="33" t="s">
        <v>13</v>
      </c>
      <c r="B87" s="47"/>
      <c r="C87" s="32"/>
      <c r="D87" s="32"/>
      <c r="E87" s="32"/>
      <c r="F87" s="32"/>
    </row>
    <row r="88" spans="1:6">
      <c r="A88" s="39">
        <v>1</v>
      </c>
      <c r="B88" s="35"/>
      <c r="C88" s="37"/>
      <c r="D88" s="37"/>
      <c r="E88" s="37"/>
      <c r="F88" s="38">
        <f>C88-E88</f>
        <v>0</v>
      </c>
    </row>
    <row r="89" spans="1:6">
      <c r="A89" s="39">
        <v>2</v>
      </c>
      <c r="B89" s="35"/>
      <c r="C89" s="37"/>
      <c r="D89" s="37"/>
      <c r="E89" s="37"/>
      <c r="F89" s="38">
        <f t="shared" ref="F89:F102" si="4">C89-E89</f>
        <v>0</v>
      </c>
    </row>
    <row r="90" spans="1:6">
      <c r="A90" s="39">
        <v>3</v>
      </c>
      <c r="B90" s="35"/>
      <c r="C90" s="37"/>
      <c r="D90" s="37"/>
      <c r="E90" s="37"/>
      <c r="F90" s="38">
        <f t="shared" si="4"/>
        <v>0</v>
      </c>
    </row>
    <row r="91" spans="1:6">
      <c r="A91" s="39">
        <v>4</v>
      </c>
      <c r="B91" s="35"/>
      <c r="C91" s="37"/>
      <c r="D91" s="37"/>
      <c r="E91" s="37"/>
      <c r="F91" s="38">
        <f t="shared" si="4"/>
        <v>0</v>
      </c>
    </row>
    <row r="92" spans="1:6">
      <c r="A92" s="39">
        <v>5</v>
      </c>
      <c r="B92" s="35"/>
      <c r="C92" s="37"/>
      <c r="D92" s="37"/>
      <c r="E92" s="37"/>
      <c r="F92" s="38">
        <f t="shared" si="4"/>
        <v>0</v>
      </c>
    </row>
    <row r="93" spans="1:6">
      <c r="A93" s="39">
        <v>6</v>
      </c>
      <c r="B93" s="35"/>
      <c r="C93" s="37"/>
      <c r="D93" s="37"/>
      <c r="E93" s="37"/>
      <c r="F93" s="38">
        <f t="shared" si="4"/>
        <v>0</v>
      </c>
    </row>
    <row r="94" spans="1:6">
      <c r="A94" s="39">
        <v>7</v>
      </c>
      <c r="B94" s="35"/>
      <c r="C94" s="37"/>
      <c r="D94" s="37"/>
      <c r="E94" s="37"/>
      <c r="F94" s="38">
        <f t="shared" si="4"/>
        <v>0</v>
      </c>
    </row>
    <row r="95" spans="1:6">
      <c r="A95" s="39">
        <v>8</v>
      </c>
      <c r="B95" s="35"/>
      <c r="C95" s="37"/>
      <c r="D95" s="37"/>
      <c r="E95" s="37"/>
      <c r="F95" s="38">
        <f t="shared" si="4"/>
        <v>0</v>
      </c>
    </row>
    <row r="96" spans="1:6">
      <c r="A96" s="39">
        <v>9</v>
      </c>
      <c r="B96" s="35"/>
      <c r="C96" s="37"/>
      <c r="D96" s="37"/>
      <c r="E96" s="37"/>
      <c r="F96" s="38">
        <f t="shared" si="4"/>
        <v>0</v>
      </c>
    </row>
    <row r="97" spans="1:6">
      <c r="A97" s="39">
        <v>10</v>
      </c>
      <c r="B97" s="35"/>
      <c r="C97" s="37"/>
      <c r="D97" s="37"/>
      <c r="E97" s="37"/>
      <c r="F97" s="38">
        <f t="shared" si="4"/>
        <v>0</v>
      </c>
    </row>
    <row r="98" spans="1:6">
      <c r="A98" s="39">
        <v>11</v>
      </c>
      <c r="B98" s="35"/>
      <c r="C98" s="37"/>
      <c r="D98" s="37"/>
      <c r="E98" s="37"/>
      <c r="F98" s="38">
        <f t="shared" si="4"/>
        <v>0</v>
      </c>
    </row>
    <row r="99" spans="1:6">
      <c r="A99" s="39">
        <v>12</v>
      </c>
      <c r="B99" s="35"/>
      <c r="C99" s="37"/>
      <c r="D99" s="37"/>
      <c r="E99" s="37"/>
      <c r="F99" s="38">
        <f t="shared" si="4"/>
        <v>0</v>
      </c>
    </row>
    <row r="100" spans="1:6">
      <c r="A100" s="39">
        <v>13</v>
      </c>
      <c r="B100" s="35"/>
      <c r="C100" s="37"/>
      <c r="D100" s="37"/>
      <c r="E100" s="37"/>
      <c r="F100" s="38">
        <f t="shared" si="4"/>
        <v>0</v>
      </c>
    </row>
    <row r="101" spans="1:6">
      <c r="A101" s="39">
        <v>14</v>
      </c>
      <c r="B101" s="35"/>
      <c r="C101" s="37"/>
      <c r="D101" s="37"/>
      <c r="E101" s="37"/>
      <c r="F101" s="38">
        <f t="shared" si="4"/>
        <v>0</v>
      </c>
    </row>
    <row r="102" spans="1:6">
      <c r="A102" s="39">
        <v>15</v>
      </c>
      <c r="B102" s="35"/>
      <c r="C102" s="37"/>
      <c r="D102" s="37"/>
      <c r="E102" s="37"/>
      <c r="F102" s="38">
        <f t="shared" si="4"/>
        <v>0</v>
      </c>
    </row>
    <row r="103" spans="1:6">
      <c r="A103" s="40" t="s">
        <v>30</v>
      </c>
      <c r="B103" s="41" t="s">
        <v>44</v>
      </c>
      <c r="C103" s="42">
        <f>SUM(C88:C102)</f>
        <v>0</v>
      </c>
      <c r="D103" s="42"/>
      <c r="E103" s="42">
        <f>SUM(E88:E102)</f>
        <v>0</v>
      </c>
      <c r="F103" s="42">
        <f>SUM(F88:F102)</f>
        <v>0</v>
      </c>
    </row>
    <row r="104" spans="1:6">
      <c r="A104" s="33" t="s">
        <v>32</v>
      </c>
      <c r="B104" s="48"/>
      <c r="C104" s="46"/>
      <c r="D104" s="46"/>
      <c r="E104" s="46"/>
      <c r="F104" s="46"/>
    </row>
    <row r="105" spans="1:6">
      <c r="A105" s="39">
        <v>1</v>
      </c>
      <c r="B105" s="35"/>
      <c r="C105" s="37"/>
      <c r="D105" s="37"/>
      <c r="E105" s="37"/>
      <c r="F105" s="38">
        <f>C105-E105</f>
        <v>0</v>
      </c>
    </row>
    <row r="106" spans="1:6">
      <c r="A106" s="39">
        <v>2</v>
      </c>
      <c r="B106" s="35"/>
      <c r="C106" s="37"/>
      <c r="D106" s="37"/>
      <c r="E106" s="37"/>
      <c r="F106" s="38">
        <f t="shared" ref="F106:F119" si="5">C106-E106</f>
        <v>0</v>
      </c>
    </row>
    <row r="107" spans="1:6">
      <c r="A107" s="39">
        <v>3</v>
      </c>
      <c r="B107" s="35"/>
      <c r="C107" s="37"/>
      <c r="D107" s="37"/>
      <c r="E107" s="37"/>
      <c r="F107" s="38">
        <f t="shared" si="5"/>
        <v>0</v>
      </c>
    </row>
    <row r="108" spans="1:6">
      <c r="A108" s="39">
        <v>4</v>
      </c>
      <c r="B108" s="35"/>
      <c r="C108" s="37"/>
      <c r="D108" s="37"/>
      <c r="E108" s="37"/>
      <c r="F108" s="38">
        <f t="shared" si="5"/>
        <v>0</v>
      </c>
    </row>
    <row r="109" spans="1:6">
      <c r="A109" s="39">
        <v>5</v>
      </c>
      <c r="B109" s="35"/>
      <c r="C109" s="37"/>
      <c r="D109" s="37"/>
      <c r="E109" s="37"/>
      <c r="F109" s="38">
        <f t="shared" si="5"/>
        <v>0</v>
      </c>
    </row>
    <row r="110" spans="1:6">
      <c r="A110" s="39">
        <v>6</v>
      </c>
      <c r="B110" s="35"/>
      <c r="C110" s="37"/>
      <c r="D110" s="37"/>
      <c r="E110" s="37"/>
      <c r="F110" s="38">
        <f t="shared" si="5"/>
        <v>0</v>
      </c>
    </row>
    <row r="111" spans="1:6">
      <c r="A111" s="39">
        <v>7</v>
      </c>
      <c r="B111" s="35"/>
      <c r="C111" s="37"/>
      <c r="D111" s="37"/>
      <c r="E111" s="37"/>
      <c r="F111" s="38">
        <f t="shared" si="5"/>
        <v>0</v>
      </c>
    </row>
    <row r="112" spans="1:6">
      <c r="A112" s="39">
        <v>8</v>
      </c>
      <c r="B112" s="35"/>
      <c r="C112" s="37"/>
      <c r="D112" s="37"/>
      <c r="E112" s="37"/>
      <c r="F112" s="38">
        <f t="shared" si="5"/>
        <v>0</v>
      </c>
    </row>
    <row r="113" spans="1:6">
      <c r="A113" s="39">
        <v>9</v>
      </c>
      <c r="B113" s="35"/>
      <c r="C113" s="37"/>
      <c r="D113" s="37"/>
      <c r="E113" s="37"/>
      <c r="F113" s="38">
        <f t="shared" si="5"/>
        <v>0</v>
      </c>
    </row>
    <row r="114" spans="1:6">
      <c r="A114" s="39">
        <v>10</v>
      </c>
      <c r="B114" s="35"/>
      <c r="C114" s="37"/>
      <c r="D114" s="37"/>
      <c r="E114" s="37"/>
      <c r="F114" s="38">
        <f t="shared" si="5"/>
        <v>0</v>
      </c>
    </row>
    <row r="115" spans="1:6">
      <c r="A115" s="39">
        <v>11</v>
      </c>
      <c r="B115" s="35"/>
      <c r="C115" s="37"/>
      <c r="D115" s="37"/>
      <c r="E115" s="37"/>
      <c r="F115" s="38">
        <f t="shared" si="5"/>
        <v>0</v>
      </c>
    </row>
    <row r="116" spans="1:6">
      <c r="A116" s="39">
        <v>12</v>
      </c>
      <c r="B116" s="35"/>
      <c r="C116" s="37"/>
      <c r="D116" s="37"/>
      <c r="E116" s="37"/>
      <c r="F116" s="38">
        <f t="shared" si="5"/>
        <v>0</v>
      </c>
    </row>
    <row r="117" spans="1:6">
      <c r="A117" s="39">
        <v>13</v>
      </c>
      <c r="B117" s="35"/>
      <c r="C117" s="37"/>
      <c r="D117" s="37"/>
      <c r="E117" s="37"/>
      <c r="F117" s="38">
        <f t="shared" si="5"/>
        <v>0</v>
      </c>
    </row>
    <row r="118" spans="1:6">
      <c r="A118" s="39">
        <v>14</v>
      </c>
      <c r="B118" s="35"/>
      <c r="C118" s="37"/>
      <c r="D118" s="37"/>
      <c r="E118" s="37"/>
      <c r="F118" s="38">
        <f t="shared" si="5"/>
        <v>0</v>
      </c>
    </row>
    <row r="119" spans="1:6">
      <c r="A119" s="39">
        <v>15</v>
      </c>
      <c r="B119" s="35"/>
      <c r="C119" s="37"/>
      <c r="D119" s="37"/>
      <c r="E119" s="37"/>
      <c r="F119" s="38">
        <f t="shared" si="5"/>
        <v>0</v>
      </c>
    </row>
    <row r="120" spans="1:6">
      <c r="A120" s="40" t="s">
        <v>33</v>
      </c>
      <c r="B120" s="41" t="s">
        <v>45</v>
      </c>
      <c r="C120" s="42">
        <f>SUM(C105:C119)</f>
        <v>0</v>
      </c>
      <c r="D120" s="42"/>
      <c r="E120" s="42">
        <f>SUM(E105:E119)</f>
        <v>0</v>
      </c>
      <c r="F120" s="42">
        <f>SUM(F105:F119)</f>
        <v>0</v>
      </c>
    </row>
    <row r="121" spans="1:6" ht="21.75" customHeight="1">
      <c r="A121" s="33" t="s">
        <v>35</v>
      </c>
      <c r="B121" s="41"/>
      <c r="C121" s="32"/>
      <c r="D121" s="32"/>
      <c r="E121" s="32"/>
      <c r="F121" s="32"/>
    </row>
    <row r="122" spans="1:6">
      <c r="A122" s="39">
        <v>1</v>
      </c>
      <c r="B122" s="35"/>
      <c r="C122" s="37"/>
      <c r="D122" s="37"/>
      <c r="E122" s="37"/>
      <c r="F122" s="38">
        <f>C122-E122</f>
        <v>0</v>
      </c>
    </row>
    <row r="123" spans="1:6">
      <c r="A123" s="39">
        <v>2</v>
      </c>
      <c r="B123" s="35"/>
      <c r="C123" s="37"/>
      <c r="D123" s="37"/>
      <c r="E123" s="37"/>
      <c r="F123" s="38">
        <f t="shared" ref="F123:F136" si="6">C123-E123</f>
        <v>0</v>
      </c>
    </row>
    <row r="124" spans="1:6">
      <c r="A124" s="39">
        <v>3</v>
      </c>
      <c r="B124" s="35"/>
      <c r="C124" s="37"/>
      <c r="D124" s="37"/>
      <c r="E124" s="37"/>
      <c r="F124" s="38">
        <f t="shared" si="6"/>
        <v>0</v>
      </c>
    </row>
    <row r="125" spans="1:6">
      <c r="A125" s="39">
        <v>4</v>
      </c>
      <c r="B125" s="35"/>
      <c r="C125" s="37"/>
      <c r="D125" s="37"/>
      <c r="E125" s="37"/>
      <c r="F125" s="38">
        <f t="shared" si="6"/>
        <v>0</v>
      </c>
    </row>
    <row r="126" spans="1:6">
      <c r="A126" s="39">
        <v>5</v>
      </c>
      <c r="B126" s="35"/>
      <c r="C126" s="37"/>
      <c r="D126" s="37"/>
      <c r="E126" s="37"/>
      <c r="F126" s="38">
        <f t="shared" si="6"/>
        <v>0</v>
      </c>
    </row>
    <row r="127" spans="1:6">
      <c r="A127" s="39">
        <v>6</v>
      </c>
      <c r="B127" s="35"/>
      <c r="C127" s="37"/>
      <c r="D127" s="37"/>
      <c r="E127" s="37"/>
      <c r="F127" s="38">
        <f t="shared" si="6"/>
        <v>0</v>
      </c>
    </row>
    <row r="128" spans="1:6">
      <c r="A128" s="39">
        <v>7</v>
      </c>
      <c r="B128" s="35"/>
      <c r="C128" s="37"/>
      <c r="D128" s="37"/>
      <c r="E128" s="37"/>
      <c r="F128" s="38">
        <f t="shared" si="6"/>
        <v>0</v>
      </c>
    </row>
    <row r="129" spans="1:6">
      <c r="A129" s="39">
        <v>8</v>
      </c>
      <c r="B129" s="35"/>
      <c r="C129" s="37"/>
      <c r="D129" s="37"/>
      <c r="E129" s="37"/>
      <c r="F129" s="38">
        <f t="shared" si="6"/>
        <v>0</v>
      </c>
    </row>
    <row r="130" spans="1:6">
      <c r="A130" s="39">
        <v>9</v>
      </c>
      <c r="B130" s="35"/>
      <c r="C130" s="37"/>
      <c r="D130" s="37"/>
      <c r="E130" s="37"/>
      <c r="F130" s="38">
        <f t="shared" si="6"/>
        <v>0</v>
      </c>
    </row>
    <row r="131" spans="1:6">
      <c r="A131" s="39">
        <v>10</v>
      </c>
      <c r="B131" s="35"/>
      <c r="C131" s="37"/>
      <c r="D131" s="37"/>
      <c r="E131" s="37"/>
      <c r="F131" s="38">
        <f t="shared" si="6"/>
        <v>0</v>
      </c>
    </row>
    <row r="132" spans="1:6">
      <c r="A132" s="39">
        <v>11</v>
      </c>
      <c r="B132" s="35"/>
      <c r="C132" s="37"/>
      <c r="D132" s="37"/>
      <c r="E132" s="37"/>
      <c r="F132" s="38">
        <f t="shared" si="6"/>
        <v>0</v>
      </c>
    </row>
    <row r="133" spans="1:6">
      <c r="A133" s="39">
        <v>12</v>
      </c>
      <c r="B133" s="35"/>
      <c r="C133" s="37"/>
      <c r="D133" s="37"/>
      <c r="E133" s="37"/>
      <c r="F133" s="38">
        <f t="shared" si="6"/>
        <v>0</v>
      </c>
    </row>
    <row r="134" spans="1:6">
      <c r="A134" s="39">
        <v>13</v>
      </c>
      <c r="B134" s="35"/>
      <c r="C134" s="37"/>
      <c r="D134" s="37"/>
      <c r="E134" s="37"/>
      <c r="F134" s="38">
        <f t="shared" si="6"/>
        <v>0</v>
      </c>
    </row>
    <row r="135" spans="1:6">
      <c r="A135" s="39">
        <v>14</v>
      </c>
      <c r="B135" s="35"/>
      <c r="C135" s="37"/>
      <c r="D135" s="37"/>
      <c r="E135" s="37"/>
      <c r="F135" s="38">
        <f t="shared" si="6"/>
        <v>0</v>
      </c>
    </row>
    <row r="136" spans="1:6">
      <c r="A136" s="39">
        <v>15</v>
      </c>
      <c r="B136" s="35"/>
      <c r="C136" s="37"/>
      <c r="D136" s="37"/>
      <c r="E136" s="37"/>
      <c r="F136" s="38">
        <f t="shared" si="6"/>
        <v>0</v>
      </c>
    </row>
    <row r="137" spans="1:6">
      <c r="A137" s="40" t="s">
        <v>36</v>
      </c>
      <c r="B137" s="41" t="s">
        <v>46</v>
      </c>
      <c r="C137" s="42">
        <f>SUM(C122:C136)</f>
        <v>0</v>
      </c>
      <c r="D137" s="42"/>
      <c r="E137" s="42">
        <f>SUM(E122:E136)</f>
        <v>0</v>
      </c>
      <c r="F137" s="42">
        <f>SUM(F122:F136)</f>
        <v>0</v>
      </c>
    </row>
    <row r="138" spans="1:6">
      <c r="A138" s="30" t="s">
        <v>38</v>
      </c>
      <c r="B138" s="41"/>
      <c r="C138" s="32"/>
      <c r="D138" s="32"/>
      <c r="E138" s="32"/>
      <c r="F138" s="32"/>
    </row>
    <row r="139" spans="1:6">
      <c r="A139" s="39">
        <v>1</v>
      </c>
      <c r="B139" s="35"/>
      <c r="C139" s="37"/>
      <c r="D139" s="37"/>
      <c r="E139" s="37"/>
      <c r="F139" s="38">
        <f>C139-E139</f>
        <v>0</v>
      </c>
    </row>
    <row r="140" spans="1:6">
      <c r="A140" s="39">
        <v>2</v>
      </c>
      <c r="B140" s="35"/>
      <c r="C140" s="37"/>
      <c r="D140" s="37"/>
      <c r="E140" s="37"/>
      <c r="F140" s="38">
        <f t="shared" ref="F140:F153" si="7">C140-E140</f>
        <v>0</v>
      </c>
    </row>
    <row r="141" spans="1:6">
      <c r="A141" s="39">
        <v>3</v>
      </c>
      <c r="B141" s="35"/>
      <c r="C141" s="37"/>
      <c r="D141" s="37"/>
      <c r="E141" s="37"/>
      <c r="F141" s="38">
        <f t="shared" si="7"/>
        <v>0</v>
      </c>
    </row>
    <row r="142" spans="1:6">
      <c r="A142" s="39">
        <v>4</v>
      </c>
      <c r="B142" s="35"/>
      <c r="C142" s="37"/>
      <c r="D142" s="37"/>
      <c r="E142" s="37"/>
      <c r="F142" s="38">
        <f t="shared" si="7"/>
        <v>0</v>
      </c>
    </row>
    <row r="143" spans="1:6">
      <c r="A143" s="39">
        <v>5</v>
      </c>
      <c r="B143" s="35"/>
      <c r="C143" s="37"/>
      <c r="D143" s="37"/>
      <c r="E143" s="37"/>
      <c r="F143" s="38">
        <f t="shared" si="7"/>
        <v>0</v>
      </c>
    </row>
    <row r="144" spans="1:6">
      <c r="A144" s="39">
        <v>6</v>
      </c>
      <c r="B144" s="35"/>
      <c r="C144" s="37"/>
      <c r="D144" s="37"/>
      <c r="E144" s="37"/>
      <c r="F144" s="38">
        <f t="shared" si="7"/>
        <v>0</v>
      </c>
    </row>
    <row r="145" spans="1:8">
      <c r="A145" s="39">
        <v>7</v>
      </c>
      <c r="B145" s="35"/>
      <c r="C145" s="37"/>
      <c r="D145" s="37"/>
      <c r="E145" s="37"/>
      <c r="F145" s="38">
        <f t="shared" si="7"/>
        <v>0</v>
      </c>
    </row>
    <row r="146" spans="1:8">
      <c r="A146" s="39">
        <v>8</v>
      </c>
      <c r="B146" s="35"/>
      <c r="C146" s="37"/>
      <c r="D146" s="37"/>
      <c r="E146" s="37"/>
      <c r="F146" s="38">
        <f t="shared" si="7"/>
        <v>0</v>
      </c>
    </row>
    <row r="147" spans="1:8">
      <c r="A147" s="39">
        <v>9</v>
      </c>
      <c r="B147" s="35"/>
      <c r="C147" s="37"/>
      <c r="D147" s="37"/>
      <c r="E147" s="37"/>
      <c r="F147" s="38">
        <f t="shared" si="7"/>
        <v>0</v>
      </c>
    </row>
    <row r="148" spans="1:8">
      <c r="A148" s="39">
        <v>10</v>
      </c>
      <c r="B148" s="35"/>
      <c r="C148" s="37"/>
      <c r="D148" s="37"/>
      <c r="E148" s="37"/>
      <c r="F148" s="38">
        <f t="shared" si="7"/>
        <v>0</v>
      </c>
    </row>
    <row r="149" spans="1:8">
      <c r="A149" s="39">
        <v>11</v>
      </c>
      <c r="B149" s="35"/>
      <c r="C149" s="37"/>
      <c r="D149" s="37"/>
      <c r="E149" s="37"/>
      <c r="F149" s="38">
        <f t="shared" si="7"/>
        <v>0</v>
      </c>
    </row>
    <row r="150" spans="1:8">
      <c r="A150" s="39">
        <v>12</v>
      </c>
      <c r="B150" s="35"/>
      <c r="C150" s="37"/>
      <c r="D150" s="37"/>
      <c r="E150" s="37"/>
      <c r="F150" s="38">
        <f t="shared" si="7"/>
        <v>0</v>
      </c>
    </row>
    <row r="151" spans="1:8">
      <c r="A151" s="39">
        <v>13</v>
      </c>
      <c r="B151" s="35"/>
      <c r="C151" s="37"/>
      <c r="D151" s="37"/>
      <c r="E151" s="37"/>
      <c r="F151" s="38">
        <f t="shared" si="7"/>
        <v>0</v>
      </c>
    </row>
    <row r="152" spans="1:8">
      <c r="A152" s="39">
        <v>14</v>
      </c>
      <c r="B152" s="35"/>
      <c r="C152" s="37"/>
      <c r="D152" s="37"/>
      <c r="E152" s="37"/>
      <c r="F152" s="38">
        <f t="shared" si="7"/>
        <v>0</v>
      </c>
    </row>
    <row r="153" spans="1:8">
      <c r="A153" s="39">
        <v>15</v>
      </c>
      <c r="B153" s="35"/>
      <c r="C153" s="37"/>
      <c r="D153" s="37"/>
      <c r="E153" s="37"/>
      <c r="F153" s="38">
        <f t="shared" si="7"/>
        <v>0</v>
      </c>
    </row>
    <row r="154" spans="1:8">
      <c r="A154" s="40" t="s">
        <v>39</v>
      </c>
      <c r="B154" s="41" t="s">
        <v>47</v>
      </c>
      <c r="C154" s="42">
        <f>SUM(C139:C153)</f>
        <v>0</v>
      </c>
      <c r="D154" s="42"/>
      <c r="E154" s="42">
        <f>SUM(E139:E153)</f>
        <v>0</v>
      </c>
      <c r="F154" s="42">
        <f>SUM(F139:F153)</f>
        <v>0</v>
      </c>
    </row>
    <row r="155" spans="1:8">
      <c r="A155" s="45" t="s">
        <v>48</v>
      </c>
      <c r="B155" s="41" t="s">
        <v>49</v>
      </c>
      <c r="C155" s="42">
        <f>C154+C137+C120+C103</f>
        <v>0</v>
      </c>
      <c r="D155" s="42"/>
      <c r="E155" s="42">
        <f>E154+E137+E120+E103</f>
        <v>0</v>
      </c>
      <c r="F155" s="42">
        <f>F154+F137+F120+F103</f>
        <v>0</v>
      </c>
    </row>
    <row r="156" spans="1:8">
      <c r="A156" s="49"/>
      <c r="B156" s="50"/>
      <c r="C156" s="51"/>
      <c r="D156" s="51"/>
      <c r="E156" s="51"/>
      <c r="F156" s="51"/>
    </row>
    <row r="157" spans="1:8">
      <c r="A157" s="52" t="s">
        <v>50</v>
      </c>
      <c r="B157" s="63">
        <v>45376</v>
      </c>
      <c r="C157" s="63"/>
      <c r="D157" s="63"/>
      <c r="E157" s="63"/>
      <c r="F157" s="63"/>
      <c r="G157" s="63"/>
      <c r="H157" s="63"/>
    </row>
    <row r="158" spans="1:8">
      <c r="A158" s="52"/>
      <c r="B158" s="53"/>
      <c r="C158" s="53"/>
      <c r="D158" s="53"/>
      <c r="E158" s="53"/>
      <c r="F158" s="53"/>
      <c r="G158" s="53"/>
      <c r="H158" s="53"/>
    </row>
    <row r="159" spans="1:8">
      <c r="A159" s="54" t="s">
        <v>51</v>
      </c>
      <c r="B159" s="64" t="str">
        <f>authorName</f>
        <v>Ася Йорданова</v>
      </c>
      <c r="C159" s="64"/>
      <c r="D159" s="64"/>
      <c r="E159" s="64"/>
      <c r="F159" s="64"/>
      <c r="G159" s="64"/>
      <c r="H159" s="64"/>
    </row>
    <row r="160" spans="1:8">
      <c r="A160" s="54"/>
      <c r="B160" s="55"/>
      <c r="C160" s="55"/>
      <c r="D160" s="55"/>
      <c r="E160" s="55"/>
      <c r="F160" s="55"/>
      <c r="G160" s="55"/>
      <c r="H160" s="55"/>
    </row>
    <row r="161" spans="1:8">
      <c r="A161" s="54" t="s">
        <v>52</v>
      </c>
      <c r="B161" s="65"/>
      <c r="C161" s="65"/>
      <c r="D161" s="65"/>
      <c r="E161" s="65"/>
      <c r="F161" s="65"/>
      <c r="G161" s="65"/>
      <c r="H161" s="65"/>
    </row>
    <row r="162" spans="1:8">
      <c r="A162" s="56"/>
      <c r="B162" s="62" t="str">
        <f>pdeManager</f>
        <v>ЕМИЛ ВЕСЕЛИНОВ РАЙКОВ</v>
      </c>
      <c r="C162" s="62"/>
      <c r="D162" s="62"/>
      <c r="E162" s="62"/>
      <c r="F162" s="57"/>
      <c r="G162" s="58"/>
      <c r="H162" s="59"/>
    </row>
    <row r="163" spans="1:8">
      <c r="A163" s="56"/>
      <c r="B163" s="62" t="s">
        <v>53</v>
      </c>
      <c r="C163" s="62"/>
      <c r="D163" s="62"/>
      <c r="E163" s="62"/>
      <c r="F163" s="57"/>
      <c r="G163" s="58"/>
      <c r="H163" s="59"/>
    </row>
    <row r="164" spans="1:8">
      <c r="A164" s="56"/>
      <c r="B164" s="62" t="s">
        <v>53</v>
      </c>
      <c r="C164" s="62"/>
      <c r="D164" s="62"/>
      <c r="E164" s="62"/>
      <c r="F164" s="57"/>
      <c r="G164" s="58"/>
      <c r="H164" s="59"/>
    </row>
    <row r="165" spans="1:8">
      <c r="A165" s="56"/>
      <c r="B165" s="62" t="s">
        <v>53</v>
      </c>
      <c r="C165" s="62"/>
      <c r="D165" s="62"/>
      <c r="E165" s="62"/>
      <c r="F165" s="57"/>
      <c r="G165" s="58"/>
      <c r="H165" s="59"/>
    </row>
    <row r="166" spans="1:8">
      <c r="A166" s="56"/>
      <c r="B166" s="62"/>
      <c r="C166" s="62"/>
      <c r="D166" s="62"/>
      <c r="E166" s="62"/>
      <c r="F166" s="57"/>
      <c r="G166" s="58"/>
      <c r="H166" s="59"/>
    </row>
    <row r="167" spans="1:8">
      <c r="A167" s="56"/>
      <c r="B167" s="62"/>
      <c r="C167" s="62"/>
      <c r="D167" s="62"/>
      <c r="E167" s="62"/>
      <c r="F167" s="57"/>
      <c r="G167" s="58"/>
      <c r="H167" s="59"/>
    </row>
    <row r="168" spans="1:8">
      <c r="A168" s="56"/>
      <c r="B168" s="62"/>
      <c r="C168" s="62"/>
      <c r="D168" s="62"/>
      <c r="E168" s="62"/>
      <c r="F168" s="57"/>
      <c r="G168" s="58"/>
      <c r="H168" s="59"/>
    </row>
  </sheetData>
  <mergeCells count="10">
    <mergeCell ref="B165:E165"/>
    <mergeCell ref="B166:E166"/>
    <mergeCell ref="B167:E167"/>
    <mergeCell ref="B168:E168"/>
    <mergeCell ref="B157:H157"/>
    <mergeCell ref="B159:H159"/>
    <mergeCell ref="B161:H161"/>
    <mergeCell ref="B162:E162"/>
    <mergeCell ref="B163:E163"/>
    <mergeCell ref="B164:E164"/>
  </mergeCells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Даниела Танева</dc:creator>
  <cp:lastModifiedBy>Даниела Танева</cp:lastModifiedBy>
  <cp:lastPrinted>2022-10-17T10:02:31Z</cp:lastPrinted>
  <dcterms:created xsi:type="dcterms:W3CDTF">2016-10-21T08:23:37Z</dcterms:created>
  <dcterms:modified xsi:type="dcterms:W3CDTF">2024-03-25T08:51:30Z</dcterms:modified>
</cp:coreProperties>
</file>