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Citycon\Tammikuu 2022\100122\"/>
    </mc:Choice>
  </mc:AlternateContent>
  <xr:revisionPtr revIDLastSave="0" documentId="13_ncr:1_{577896DE-A5C6-4C9E-A05A-506A7414E33E}" xr6:coauthVersionLast="46" xr6:coauthVersionMax="46" xr10:uidLastSave="{00000000-0000-0000-0000-000000000000}"/>
  <bookViews>
    <workbookView xWindow="-41955" yWindow="2415" windowWidth="31545" windowHeight="26385" xr2:uid="{00000000-000D-0000-FFFF-FFFF00000000}"/>
  </bookViews>
  <sheets>
    <sheet name="Cityco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"08/31/2021 08:39:12"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25" i="1"/>
  <c r="K26" i="1"/>
  <c r="K27" i="1"/>
  <c r="K14" i="1"/>
</calcChain>
</file>

<file path=xl/sharedStrings.xml><?xml version="1.0" encoding="utf-8"?>
<sst xmlns="http://schemas.openxmlformats.org/spreadsheetml/2006/main" count="161" uniqueCount="33">
  <si>
    <t>Total aggregated number of shares purchased according to trading venues  / Hankittujen osakkeiden yhteenlaskettu lukumäärä markkinapaikkojen mukaan:</t>
  </si>
  <si>
    <t>Name of the issuer / 
Liikkeeseenlaskija</t>
  </si>
  <si>
    <t>Day of the transaction /
 Kaupankäyntipäivä</t>
  </si>
  <si>
    <t>Total number of shares purchased / Hankittujen osakkeiden lukumäärä</t>
  </si>
  <si>
    <t>Currency / 
Valuutta</t>
  </si>
  <si>
    <t>Venue (MIC) /  Markkinapaikka (MIC)</t>
  </si>
  <si>
    <t>Individual trade details / Kauppakohtaiset tiedot:</t>
  </si>
  <si>
    <t>* Rounded to two decimals / * Kahden desimaalin tarkkuuteen pyöristettynä</t>
  </si>
  <si>
    <t>Identification code of the financial instrument (ISIN) / Rahoitusvälineen kaupankäyntitunnus (ISIN)</t>
  </si>
  <si>
    <t>Identification code of the issuer (LEI) / 
Liikkeeseenlaskijan oikeushenkilötunnus (LEI)</t>
  </si>
  <si>
    <t>Daily weighted average purchase
 price of the shares*  / 
Hankittujen osakkeiden
päiväkohtainen painotettu
keskihinta *</t>
  </si>
  <si>
    <t>Name of the investment services provider / 
Välittäjä</t>
  </si>
  <si>
    <t>Identification code of the investment services provider
(LEI) /  Välittäjän oikeushenkilötunnus
 (LEI)</t>
  </si>
  <si>
    <t>Time (EET) / 
Aika (EET)</t>
  </si>
  <si>
    <t>Quantity / 
Lukumäärä</t>
  </si>
  <si>
    <t>Transaction value * /
Kaupan arvo *</t>
  </si>
  <si>
    <t xml:space="preserve">Execution within firm (algorithm) / Toteutus yrityksessä (algoritmi) </t>
  </si>
  <si>
    <t>Price per transaction * / Transaktiokohtainen hinta *</t>
  </si>
  <si>
    <t>Gross consideration * / Hankittujen osakkeiden hinta yhteensä *</t>
  </si>
  <si>
    <t>Sum:</t>
  </si>
  <si>
    <t xml:space="preserve">Investment decision within firm (algorithm) / Sijoituspäätös yrityksessä (algoritmi) </t>
  </si>
  <si>
    <t>Statement of transactions in own shares (CTY1S) / Raportti omien osakkeiden (CTY1S) hankinnoista</t>
  </si>
  <si>
    <t>Purpose of buyback / Takaisinoston tarkoitus</t>
  </si>
  <si>
    <t>Distribute surplus funds to shareholders and share-based incentive plans</t>
  </si>
  <si>
    <t>EUR</t>
  </si>
  <si>
    <t>CITYCON</t>
  </si>
  <si>
    <t>549300P8N0P6KDGTJ206</t>
  </si>
  <si>
    <t>OP Corporate Bank Plc</t>
  </si>
  <si>
    <t>549300NQ588N7RWKBP98</t>
  </si>
  <si>
    <t>FI4000369947</t>
  </si>
  <si>
    <t>XHEL</t>
  </si>
  <si>
    <t>10/01/2022</t>
  </si>
  <si>
    <t>Ville Viertola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</si>
</sst>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3" x14ac:knownFonts="1">
    <font>
      <sz val="10"/>
      <color rgb="FF000000"/>
      <name val="Arial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333333"/>
      <name val="Arial"/>
      <family val="2"/>
    </font>
    <font>
      <sz val="12"/>
      <color rgb="FF333333"/>
      <name val="Arial"/>
      <family val="2"/>
    </font>
    <font>
      <b/>
      <u/>
      <sz val="12"/>
      <color rgb="FF333333"/>
      <name val="Arial"/>
      <family val="2"/>
    </font>
    <font>
      <sz val="10"/>
      <color rgb="FF333333"/>
      <name val="Arial"/>
      <family val="2"/>
    </font>
    <font>
      <b/>
      <u/>
      <sz val="10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A0000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11" fillId="2" borderId="0" xfId="0" applyFont="1" applyFill="1" applyAlignment="1">
      <alignment horizontal="left"/>
    </xf>
    <xf numFmtId="164" fontId="7" fillId="2" borderId="3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2" fontId="0" fillId="4" borderId="6" xfId="0" applyNumberFormat="1" applyFill="1" applyBorder="1" applyAlignment="1">
      <alignment horizontal="center"/>
    </xf>
    <xf numFmtId="49" fontId="8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2" formatCode="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2" formatCode="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27" formatCode="d/m/yyyy\ h:mm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6145C1-33BE-46E5-A25C-D49F7280CE83}" name="Table4" displayName="Table4" ref="A13:O27" totalsRowShown="0" headerRowDxfId="18" dataDxfId="16" headerRowBorderDxfId="17" tableBorderDxfId="15">
  <autoFilter ref="A13:O27" xr:uid="{60ECD437-E226-4CD2-BC88-CEBBD1A045B7}"/>
  <tableColumns count="15">
    <tableColumn id="1" xr3:uid="{00F611ED-D0C9-42C2-A7C1-020E70CC3F55}" name="Name of the issuer / _x000a_Liikkeeseenlaskija" dataDxfId="14"/>
    <tableColumn id="2" xr3:uid="{D110575E-5601-4B81-A6D4-F5621A1C5E1E}" name="Identification code of the issuer (LEI) / _x000a_Liikkeeseenlaskijan oikeushenkilötunnus (LEI)" dataDxfId="13"/>
    <tableColumn id="3" xr3:uid="{C95595A3-A83F-4F61-A265-8789534B11A5}" name="Name of the investment services provider / _x000a_Välittäjä" dataDxfId="12"/>
    <tableColumn id="4" xr3:uid="{CF9EF26D-338C-48FB-9518-3F65D18CB8AC}" name="Identification code of the investment services provider_x000a_(LEI) /  Välittäjän oikeushenkilötunnus_x000a_ (LEI)" dataDxfId="11"/>
    <tableColumn id="5" xr3:uid="{CDA4171A-E0EA-4C8D-8D87-8629A1760599}" name="Day of the transaction /_x000a_ Kaupankäyntipäivä" dataDxfId="10"/>
    <tableColumn id="6" xr3:uid="{095403D4-111F-4279-AD4C-403E5D7BC7D4}" name="Time (EET) / _x000a_Aika (EET)" dataDxfId="9"/>
    <tableColumn id="7" xr3:uid="{37C05042-47AE-4305-9C1F-71CAED8BAD64}" name="Identification code of the financial instrument (ISIN) / Rahoitusvälineen kaupankäyntitunnus (ISIN)" dataDxfId="8"/>
    <tableColumn id="8" xr3:uid="{19627CCD-3F5C-440A-9D3B-58E45D566BB3}" name="Price per transaction * / Transaktiokohtainen hinta *" dataDxfId="7"/>
    <tableColumn id="9" xr3:uid="{35E7E607-DC7B-46D1-A9C0-5ADC9966AC24}" name="Currency / _x000a_Valuutta" dataDxfId="6"/>
    <tableColumn id="10" xr3:uid="{7318E6C1-BB69-450C-B2BD-84BBDE03957E}" name="Quantity / _x000a_Lukumäärä" dataDxfId="5"/>
    <tableColumn id="11" xr3:uid="{36200D67-AE92-4F89-8017-91FBC43A69A9}" name="Transaction value * /_x000a_Kaupan arvo *" dataDxfId="4">
      <calculatedColumnFormula>Table4[[#This Row],[Quantity / 
Lukumäärä]]*Table4[[#This Row],[Price per transaction * / Transaktiokohtainen hinta *]]</calculatedColumnFormula>
    </tableColumn>
    <tableColumn id="12" xr3:uid="{68E96759-E026-4C61-97A7-3E47DD5CDEE2}" name="Venue (MIC) /  Markkinapaikka (MIC)" dataDxfId="3"/>
    <tableColumn id="14" xr3:uid="{9F6EC48B-9BB0-4A59-AFDE-EFCE671A5FB0}" name="Investment decision within firm (algorithm) / Sijoituspäätös yrityksessä (algoritmi) " dataDxfId="2"/>
    <tableColumn id="15" xr3:uid="{D38A517E-D112-416A-BF09-85826FD93C1F}" name="Execution within firm (algorithm) / Toteutus yrityksessä (algoritmi) " dataDxfId="1"/>
    <tableColumn id="16" xr3:uid="{DD31536A-2685-4DDE-AEFF-38FD337E79CF}" name="Purpose of buyback / Takaisinoston tarkoi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7"/>
  <sheetViews>
    <sheetView tabSelected="1" zoomScaleNormal="100" workbookViewId="0"/>
  </sheetViews>
  <sheetFormatPr defaultColWidth="19.85546875" defaultRowHeight="12.75" x14ac:dyDescent="0.2"/>
  <cols>
    <col min="1" max="1" width="19.85546875" style="24"/>
    <col min="2" max="2" width="29.5703125" style="24" customWidth="1"/>
    <col min="3" max="3" width="19.85546875" style="24"/>
    <col min="4" max="4" width="24" style="24" customWidth="1"/>
    <col min="5" max="5" width="19.85546875" style="24"/>
    <col min="6" max="6" width="24.85546875" style="24" customWidth="1"/>
    <col min="7" max="7" width="19.85546875" style="24"/>
    <col min="8" max="8" width="24" style="24" customWidth="1"/>
    <col min="9" max="14" width="19.85546875" style="24"/>
    <col min="15" max="15" width="108.5703125" style="24" customWidth="1"/>
    <col min="16" max="16384" width="19.85546875" style="24"/>
  </cols>
  <sheetData>
    <row r="1" spans="1:15" s="8" customFormat="1" ht="56.45" customHeight="1" x14ac:dyDescent="0.2">
      <c r="A1" s="1" t="s">
        <v>31</v>
      </c>
      <c r="B1" s="2" t="s">
        <v>21</v>
      </c>
      <c r="C1" s="3"/>
      <c r="D1" s="4"/>
      <c r="E1" s="4"/>
      <c r="F1" s="4"/>
      <c r="G1" s="4"/>
      <c r="H1" s="4"/>
      <c r="I1" s="4"/>
      <c r="J1" s="2"/>
      <c r="K1" s="4"/>
      <c r="L1" s="2"/>
    </row>
    <row r="2" spans="1:15" s="31" customFormat="1" ht="16.5" customHeight="1" x14ac:dyDescent="0.2"/>
    <row r="3" spans="1:15" s="31" customFormat="1" ht="21.4" customHeight="1" x14ac:dyDescent="0.2"/>
    <row r="4" spans="1:15" s="32" customFormat="1" ht="14.45" customHeight="1" x14ac:dyDescent="0.2">
      <c r="A4" s="32" t="s">
        <v>0</v>
      </c>
    </row>
    <row r="5" spans="1:15" s="32" customFormat="1" ht="19.7" customHeight="1" x14ac:dyDescent="0.2"/>
    <row r="6" spans="1:15" s="32" customFormat="1" ht="14.45" customHeight="1" x14ac:dyDescent="0.2"/>
    <row r="7" spans="1:15" s="12" customFormat="1" ht="102" customHeight="1" x14ac:dyDescent="0.2">
      <c r="A7" s="10" t="s">
        <v>1</v>
      </c>
      <c r="B7" s="10" t="s">
        <v>9</v>
      </c>
      <c r="C7" s="10" t="s">
        <v>2</v>
      </c>
      <c r="D7" s="10" t="s">
        <v>8</v>
      </c>
      <c r="E7" s="10" t="s">
        <v>3</v>
      </c>
      <c r="F7" s="10" t="s">
        <v>10</v>
      </c>
      <c r="G7" s="10" t="s">
        <v>4</v>
      </c>
      <c r="H7" s="11" t="s">
        <v>18</v>
      </c>
      <c r="I7" s="11" t="s">
        <v>5</v>
      </c>
    </row>
    <row r="8" spans="1:15" s="12" customFormat="1" ht="27.6" customHeight="1" x14ac:dyDescent="0.2">
      <c r="A8" s="13" t="s">
        <v>25</v>
      </c>
      <c r="B8" s="22" t="s">
        <v>26</v>
      </c>
      <c r="C8" s="14">
        <v>44571</v>
      </c>
      <c r="D8" s="13" t="s">
        <v>29</v>
      </c>
      <c r="E8" s="15">
        <v>4664</v>
      </c>
      <c r="F8" s="16">
        <v>7.045496</v>
      </c>
      <c r="G8" s="13" t="s">
        <v>24</v>
      </c>
      <c r="H8" s="16">
        <v>32860.195</v>
      </c>
      <c r="I8" s="13" t="s">
        <v>30</v>
      </c>
    </row>
    <row r="9" spans="1:15" s="12" customFormat="1" ht="23.25" customHeight="1" x14ac:dyDescent="0.2">
      <c r="A9" s="7" t="s">
        <v>7</v>
      </c>
      <c r="B9" s="17"/>
      <c r="C9" s="17"/>
      <c r="D9" s="6" t="s">
        <v>19</v>
      </c>
      <c r="E9" s="15">
        <v>4664</v>
      </c>
      <c r="F9" s="16">
        <v>7.045496</v>
      </c>
      <c r="G9" s="17"/>
      <c r="H9" s="17"/>
      <c r="I9" s="17"/>
    </row>
    <row r="10" spans="1:15" s="12" customFormat="1" ht="12" customHeight="1" x14ac:dyDescent="0.2"/>
    <row r="11" spans="1:15" s="12" customFormat="1" ht="19.7" customHeight="1" x14ac:dyDescent="0.2">
      <c r="A11" s="9" t="s">
        <v>6</v>
      </c>
      <c r="M11" s="25"/>
    </row>
    <row r="12" spans="1:15" s="12" customFormat="1" x14ac:dyDescent="0.2"/>
    <row r="13" spans="1:15" s="20" customFormat="1" ht="112.5" customHeight="1" x14ac:dyDescent="0.2">
      <c r="A13" s="5" t="s">
        <v>1</v>
      </c>
      <c r="B13" s="18" t="s">
        <v>9</v>
      </c>
      <c r="C13" s="18" t="s">
        <v>11</v>
      </c>
      <c r="D13" s="18" t="s">
        <v>12</v>
      </c>
      <c r="E13" s="18" t="s">
        <v>2</v>
      </c>
      <c r="F13" s="27" t="s">
        <v>13</v>
      </c>
      <c r="G13" s="18" t="s">
        <v>8</v>
      </c>
      <c r="H13" s="18" t="s">
        <v>17</v>
      </c>
      <c r="I13" s="18" t="s">
        <v>4</v>
      </c>
      <c r="J13" s="18" t="s">
        <v>14</v>
      </c>
      <c r="K13" s="18" t="s">
        <v>15</v>
      </c>
      <c r="L13" s="19" t="s">
        <v>5</v>
      </c>
      <c r="M13" s="19" t="s">
        <v>20</v>
      </c>
      <c r="N13" s="19" t="s">
        <v>16</v>
      </c>
      <c r="O13" s="19" t="s">
        <v>22</v>
      </c>
    </row>
    <row r="14" spans="1:15" s="12" customFormat="1" x14ac:dyDescent="0.2">
      <c r="A14" s="21" t="s">
        <v>25</v>
      </c>
      <c r="B14" s="22" t="s">
        <v>26</v>
      </c>
      <c r="C14" s="22" t="s">
        <v>27</v>
      </c>
      <c r="D14" s="22" t="s">
        <v>28</v>
      </c>
      <c r="E14" s="26">
        <v>44571</v>
      </c>
      <c r="F14" s="30">
        <v>44571.421284374999</v>
      </c>
      <c r="G14" s="21" t="s">
        <v>29</v>
      </c>
      <c r="H14" s="28">
        <v>7.0949999999999998</v>
      </c>
      <c r="I14" s="22" t="s">
        <v>24</v>
      </c>
      <c r="J14" s="22">
        <v>356</v>
      </c>
      <c r="K14" s="29">
        <f>Table4[[#This Row],[Quantity / 
Lukumäärä]]*Table4[[#This Row],[Price per transaction * / Transaktiokohtainen hinta *]]</f>
        <v>2525.8199999999997</v>
      </c>
      <c r="L14" s="22" t="s">
        <v>30</v>
      </c>
      <c r="M14" s="22" t="s">
        <v>32</v>
      </c>
      <c r="N14" s="22">
        <v>1950</v>
      </c>
      <c r="O14" s="23" t="s">
        <v>23</v>
      </c>
    </row>
    <row r="15" spans="1:15" s="12" customFormat="1" x14ac:dyDescent="0.2">
      <c r="A15" s="21" t="s">
        <v>25</v>
      </c>
      <c r="B15" s="22" t="s">
        <v>26</v>
      </c>
      <c r="C15" s="22" t="s">
        <v>27</v>
      </c>
      <c r="D15" s="22" t="s">
        <v>28</v>
      </c>
      <c r="E15" s="26">
        <v>44571</v>
      </c>
      <c r="F15" s="30">
        <v>44571.422871805597</v>
      </c>
      <c r="G15" s="21" t="s">
        <v>29</v>
      </c>
      <c r="H15" s="28">
        <v>7.08</v>
      </c>
      <c r="I15" s="22" t="s">
        <v>24</v>
      </c>
      <c r="J15" s="22">
        <v>362</v>
      </c>
      <c r="K15" s="29">
        <f>Table4[[#This Row],[Quantity / 
Lukumäärä]]*Table4[[#This Row],[Price per transaction * / Transaktiokohtainen hinta *]]</f>
        <v>2562.96</v>
      </c>
      <c r="L15" s="22" t="s">
        <v>30</v>
      </c>
      <c r="M15" s="22" t="s">
        <v>32</v>
      </c>
      <c r="N15" s="22">
        <v>1950</v>
      </c>
      <c r="O15" s="23" t="s">
        <v>23</v>
      </c>
    </row>
    <row r="16" spans="1:15" s="12" customFormat="1" x14ac:dyDescent="0.2">
      <c r="A16" s="21" t="s">
        <v>25</v>
      </c>
      <c r="B16" s="22" t="s">
        <v>26</v>
      </c>
      <c r="C16" s="22" t="s">
        <v>27</v>
      </c>
      <c r="D16" s="22" t="s">
        <v>28</v>
      </c>
      <c r="E16" s="26">
        <v>44571</v>
      </c>
      <c r="F16" s="30">
        <v>44571.424100046301</v>
      </c>
      <c r="G16" s="21" t="s">
        <v>29</v>
      </c>
      <c r="H16" s="28">
        <v>7.0750000000000002</v>
      </c>
      <c r="I16" s="22" t="s">
        <v>24</v>
      </c>
      <c r="J16" s="22">
        <v>347</v>
      </c>
      <c r="K16" s="29">
        <f>Table4[[#This Row],[Quantity / 
Lukumäärä]]*Table4[[#This Row],[Price per transaction * / Transaktiokohtainen hinta *]]</f>
        <v>2455.0250000000001</v>
      </c>
      <c r="L16" s="22" t="s">
        <v>30</v>
      </c>
      <c r="M16" s="22" t="s">
        <v>32</v>
      </c>
      <c r="N16" s="22">
        <v>1950</v>
      </c>
      <c r="O16" s="23" t="s">
        <v>23</v>
      </c>
    </row>
    <row r="17" spans="1:15" s="12" customFormat="1" x14ac:dyDescent="0.2">
      <c r="A17" s="21" t="s">
        <v>25</v>
      </c>
      <c r="B17" s="22" t="s">
        <v>26</v>
      </c>
      <c r="C17" s="22" t="s">
        <v>27</v>
      </c>
      <c r="D17" s="22" t="s">
        <v>28</v>
      </c>
      <c r="E17" s="26">
        <v>44571</v>
      </c>
      <c r="F17" s="30">
        <v>44571.425091203702</v>
      </c>
      <c r="G17" s="21" t="s">
        <v>29</v>
      </c>
      <c r="H17" s="28">
        <v>7.07</v>
      </c>
      <c r="I17" s="22" t="s">
        <v>24</v>
      </c>
      <c r="J17" s="22">
        <v>366</v>
      </c>
      <c r="K17" s="29">
        <f>Table4[[#This Row],[Quantity / 
Lukumäärä]]*Table4[[#This Row],[Price per transaction * / Transaktiokohtainen hinta *]]</f>
        <v>2587.62</v>
      </c>
      <c r="L17" s="22" t="s">
        <v>30</v>
      </c>
      <c r="M17" s="22" t="s">
        <v>32</v>
      </c>
      <c r="N17" s="22">
        <v>1950</v>
      </c>
      <c r="O17" s="23" t="s">
        <v>23</v>
      </c>
    </row>
    <row r="18" spans="1:15" s="12" customFormat="1" x14ac:dyDescent="0.2">
      <c r="A18" s="21" t="s">
        <v>25</v>
      </c>
      <c r="B18" s="22" t="s">
        <v>26</v>
      </c>
      <c r="C18" s="22" t="s">
        <v>27</v>
      </c>
      <c r="D18" s="22" t="s">
        <v>28</v>
      </c>
      <c r="E18" s="26">
        <v>44571</v>
      </c>
      <c r="F18" s="30">
        <v>44571.426859745399</v>
      </c>
      <c r="G18" s="21" t="s">
        <v>29</v>
      </c>
      <c r="H18" s="28">
        <v>7.06</v>
      </c>
      <c r="I18" s="22" t="s">
        <v>24</v>
      </c>
      <c r="J18" s="22">
        <v>360</v>
      </c>
      <c r="K18" s="29">
        <f>Table4[[#This Row],[Quantity / 
Lukumäärä]]*Table4[[#This Row],[Price per transaction * / Transaktiokohtainen hinta *]]</f>
        <v>2541.6</v>
      </c>
      <c r="L18" s="22" t="s">
        <v>30</v>
      </c>
      <c r="M18" s="22" t="s">
        <v>32</v>
      </c>
      <c r="N18" s="22">
        <v>1950</v>
      </c>
      <c r="O18" s="23" t="s">
        <v>23</v>
      </c>
    </row>
    <row r="19" spans="1:15" s="12" customFormat="1" x14ac:dyDescent="0.2">
      <c r="A19" s="21" t="s">
        <v>25</v>
      </c>
      <c r="B19" s="22" t="s">
        <v>26</v>
      </c>
      <c r="C19" s="22" t="s">
        <v>27</v>
      </c>
      <c r="D19" s="22" t="s">
        <v>28</v>
      </c>
      <c r="E19" s="26">
        <v>44571</v>
      </c>
      <c r="F19" s="30">
        <v>44571.429743911998</v>
      </c>
      <c r="G19" s="21" t="s">
        <v>29</v>
      </c>
      <c r="H19" s="28">
        <v>7.0549999999999997</v>
      </c>
      <c r="I19" s="22" t="s">
        <v>24</v>
      </c>
      <c r="J19" s="22">
        <v>357</v>
      </c>
      <c r="K19" s="29">
        <f>Table4[[#This Row],[Quantity / 
Lukumäärä]]*Table4[[#This Row],[Price per transaction * / Transaktiokohtainen hinta *]]</f>
        <v>2518.6349999999998</v>
      </c>
      <c r="L19" s="22" t="s">
        <v>30</v>
      </c>
      <c r="M19" s="22" t="s">
        <v>32</v>
      </c>
      <c r="N19" s="22">
        <v>1950</v>
      </c>
      <c r="O19" s="23" t="s">
        <v>23</v>
      </c>
    </row>
    <row r="20" spans="1:15" s="12" customFormat="1" x14ac:dyDescent="0.2">
      <c r="A20" s="21" t="s">
        <v>25</v>
      </c>
      <c r="B20" s="22" t="s">
        <v>26</v>
      </c>
      <c r="C20" s="22" t="s">
        <v>27</v>
      </c>
      <c r="D20" s="22" t="s">
        <v>28</v>
      </c>
      <c r="E20" s="26">
        <v>44571</v>
      </c>
      <c r="F20" s="30">
        <v>44571.431167129602</v>
      </c>
      <c r="G20" s="21" t="s">
        <v>29</v>
      </c>
      <c r="H20" s="28">
        <v>7.04</v>
      </c>
      <c r="I20" s="22" t="s">
        <v>24</v>
      </c>
      <c r="J20" s="22">
        <v>14</v>
      </c>
      <c r="K20" s="29">
        <f>Table4[[#This Row],[Quantity / 
Lukumäärä]]*Table4[[#This Row],[Price per transaction * / Transaktiokohtainen hinta *]]</f>
        <v>98.56</v>
      </c>
      <c r="L20" s="22" t="s">
        <v>30</v>
      </c>
      <c r="M20" s="22" t="s">
        <v>32</v>
      </c>
      <c r="N20" s="22">
        <v>1950</v>
      </c>
      <c r="O20" s="23" t="s">
        <v>23</v>
      </c>
    </row>
    <row r="21" spans="1:15" s="12" customFormat="1" x14ac:dyDescent="0.2">
      <c r="A21" s="21" t="s">
        <v>25</v>
      </c>
      <c r="B21" s="22" t="s">
        <v>26</v>
      </c>
      <c r="C21" s="22" t="s">
        <v>27</v>
      </c>
      <c r="D21" s="22" t="s">
        <v>28</v>
      </c>
      <c r="E21" s="26">
        <v>44571</v>
      </c>
      <c r="F21" s="30">
        <v>44571.431167523202</v>
      </c>
      <c r="G21" s="21" t="s">
        <v>29</v>
      </c>
      <c r="H21" s="28">
        <v>7.04</v>
      </c>
      <c r="I21" s="22" t="s">
        <v>24</v>
      </c>
      <c r="J21" s="22">
        <v>42</v>
      </c>
      <c r="K21" s="29">
        <f>Table4[[#This Row],[Quantity / 
Lukumäärä]]*Table4[[#This Row],[Price per transaction * / Transaktiokohtainen hinta *]]</f>
        <v>295.68</v>
      </c>
      <c r="L21" s="22" t="s">
        <v>30</v>
      </c>
      <c r="M21" s="22" t="s">
        <v>32</v>
      </c>
      <c r="N21" s="22">
        <v>1950</v>
      </c>
      <c r="O21" s="23" t="s">
        <v>23</v>
      </c>
    </row>
    <row r="22" spans="1:15" s="12" customFormat="1" x14ac:dyDescent="0.2">
      <c r="A22" s="21" t="s">
        <v>25</v>
      </c>
      <c r="B22" s="22" t="s">
        <v>26</v>
      </c>
      <c r="C22" s="22" t="s">
        <v>27</v>
      </c>
      <c r="D22" s="22" t="s">
        <v>28</v>
      </c>
      <c r="E22" s="26">
        <v>44571</v>
      </c>
      <c r="F22" s="30">
        <v>44571.432168564803</v>
      </c>
      <c r="G22" s="21" t="s">
        <v>29</v>
      </c>
      <c r="H22" s="28">
        <v>7.03</v>
      </c>
      <c r="I22" s="22" t="s">
        <v>24</v>
      </c>
      <c r="J22" s="22">
        <v>360</v>
      </c>
      <c r="K22" s="29">
        <f>Table4[[#This Row],[Quantity / 
Lukumäärä]]*Table4[[#This Row],[Price per transaction * / Transaktiokohtainen hinta *]]</f>
        <v>2530.8000000000002</v>
      </c>
      <c r="L22" s="22" t="s">
        <v>30</v>
      </c>
      <c r="M22" s="22" t="s">
        <v>32</v>
      </c>
      <c r="N22" s="22">
        <v>1950</v>
      </c>
      <c r="O22" s="23" t="s">
        <v>23</v>
      </c>
    </row>
    <row r="23" spans="1:15" s="12" customFormat="1" x14ac:dyDescent="0.2">
      <c r="A23" s="21" t="s">
        <v>25</v>
      </c>
      <c r="B23" s="22" t="s">
        <v>26</v>
      </c>
      <c r="C23" s="22" t="s">
        <v>27</v>
      </c>
      <c r="D23" s="22" t="s">
        <v>28</v>
      </c>
      <c r="E23" s="26">
        <v>44571</v>
      </c>
      <c r="F23" s="30">
        <v>44571.435443078699</v>
      </c>
      <c r="G23" s="21" t="s">
        <v>29</v>
      </c>
      <c r="H23" s="28">
        <v>7.02</v>
      </c>
      <c r="I23" s="22" t="s">
        <v>24</v>
      </c>
      <c r="J23" s="22">
        <v>368</v>
      </c>
      <c r="K23" s="29">
        <f>Table4[[#This Row],[Quantity / 
Lukumäärä]]*Table4[[#This Row],[Price per transaction * / Transaktiokohtainen hinta *]]</f>
        <v>2583.3599999999997</v>
      </c>
      <c r="L23" s="22" t="s">
        <v>30</v>
      </c>
      <c r="M23" s="22" t="s">
        <v>32</v>
      </c>
      <c r="N23" s="22">
        <v>1950</v>
      </c>
      <c r="O23" s="23" t="s">
        <v>23</v>
      </c>
    </row>
    <row r="24" spans="1:15" s="12" customFormat="1" x14ac:dyDescent="0.2">
      <c r="A24" s="21" t="s">
        <v>25</v>
      </c>
      <c r="B24" s="22" t="s">
        <v>26</v>
      </c>
      <c r="C24" s="22" t="s">
        <v>27</v>
      </c>
      <c r="D24" s="22" t="s">
        <v>28</v>
      </c>
      <c r="E24" s="26">
        <v>44571</v>
      </c>
      <c r="F24" s="30">
        <v>44571.435443564798</v>
      </c>
      <c r="G24" s="21" t="s">
        <v>29</v>
      </c>
      <c r="H24" s="28">
        <v>7.02</v>
      </c>
      <c r="I24" s="22" t="s">
        <v>24</v>
      </c>
      <c r="J24" s="22">
        <v>368</v>
      </c>
      <c r="K24" s="29">
        <f>Table4[[#This Row],[Quantity / 
Lukumäärä]]*Table4[[#This Row],[Price per transaction * / Transaktiokohtainen hinta *]]</f>
        <v>2583.3599999999997</v>
      </c>
      <c r="L24" s="22" t="s">
        <v>30</v>
      </c>
      <c r="M24" s="22" t="s">
        <v>32</v>
      </c>
      <c r="N24" s="22">
        <v>1950</v>
      </c>
      <c r="O24" s="23" t="s">
        <v>23</v>
      </c>
    </row>
    <row r="25" spans="1:15" s="12" customFormat="1" x14ac:dyDescent="0.2">
      <c r="A25" s="21" t="s">
        <v>25</v>
      </c>
      <c r="B25" s="22" t="s">
        <v>26</v>
      </c>
      <c r="C25" s="22" t="s">
        <v>27</v>
      </c>
      <c r="D25" s="22" t="s">
        <v>28</v>
      </c>
      <c r="E25" s="26">
        <v>44571</v>
      </c>
      <c r="F25" s="30">
        <v>44571.435443564798</v>
      </c>
      <c r="G25" s="21" t="s">
        <v>29</v>
      </c>
      <c r="H25" s="28">
        <v>7.02</v>
      </c>
      <c r="I25" s="22" t="s">
        <v>24</v>
      </c>
      <c r="J25" s="22">
        <v>368</v>
      </c>
      <c r="K25" s="29">
        <f>Table4[[#This Row],[Quantity / 
Lukumäärä]]*Table4[[#This Row],[Price per transaction * / Transaktiokohtainen hinta *]]</f>
        <v>2583.3599999999997</v>
      </c>
      <c r="L25" s="22" t="s">
        <v>30</v>
      </c>
      <c r="M25" s="22" t="s">
        <v>32</v>
      </c>
      <c r="N25" s="22">
        <v>1950</v>
      </c>
      <c r="O25" s="23" t="s">
        <v>23</v>
      </c>
    </row>
    <row r="26" spans="1:15" s="12" customFormat="1" x14ac:dyDescent="0.2">
      <c r="A26" s="21" t="s">
        <v>25</v>
      </c>
      <c r="B26" s="22" t="s">
        <v>26</v>
      </c>
      <c r="C26" s="22" t="s">
        <v>27</v>
      </c>
      <c r="D26" s="22" t="s">
        <v>28</v>
      </c>
      <c r="E26" s="26">
        <v>44571</v>
      </c>
      <c r="F26" s="30">
        <v>44571.435443588001</v>
      </c>
      <c r="G26" s="21" t="s">
        <v>29</v>
      </c>
      <c r="H26" s="28">
        <v>7.02</v>
      </c>
      <c r="I26" s="22" t="s">
        <v>24</v>
      </c>
      <c r="J26" s="22">
        <v>697</v>
      </c>
      <c r="K26" s="29">
        <f>Table4[[#This Row],[Quantity / 
Lukumäärä]]*Table4[[#This Row],[Price per transaction * / Transaktiokohtainen hinta *]]</f>
        <v>4892.9399999999996</v>
      </c>
      <c r="L26" s="22" t="s">
        <v>30</v>
      </c>
      <c r="M26" s="22" t="s">
        <v>32</v>
      </c>
      <c r="N26" s="22">
        <v>1950</v>
      </c>
      <c r="O26" s="23" t="s">
        <v>23</v>
      </c>
    </row>
    <row r="27" spans="1:15" s="12" customFormat="1" x14ac:dyDescent="0.2">
      <c r="A27" s="21" t="s">
        <v>25</v>
      </c>
      <c r="B27" s="22" t="s">
        <v>26</v>
      </c>
      <c r="C27" s="22" t="s">
        <v>27</v>
      </c>
      <c r="D27" s="22" t="s">
        <v>28</v>
      </c>
      <c r="E27" s="26">
        <v>44571</v>
      </c>
      <c r="F27" s="30">
        <v>44571.436281435199</v>
      </c>
      <c r="G27" s="21" t="s">
        <v>29</v>
      </c>
      <c r="H27" s="28">
        <v>7.0250000000000004</v>
      </c>
      <c r="I27" s="22" t="s">
        <v>24</v>
      </c>
      <c r="J27" s="22">
        <v>299</v>
      </c>
      <c r="K27" s="29">
        <f>Table4[[#This Row],[Quantity / 
Lukumäärä]]*Table4[[#This Row],[Price per transaction * / Transaktiokohtainen hinta *]]</f>
        <v>2100.4749999999999</v>
      </c>
      <c r="L27" s="22" t="s">
        <v>30</v>
      </c>
      <c r="M27" s="22" t="s">
        <v>32</v>
      </c>
      <c r="N27" s="22">
        <v>1950</v>
      </c>
      <c r="O27" s="23" t="s">
        <v>23</v>
      </c>
    </row>
  </sheetData>
  <mergeCells count="2">
    <mergeCell ref="A2:XFD3"/>
    <mergeCell ref="A4:XFD6"/>
  </mergeCells>
  <phoneticPr fontId="12" type="noConversion"/>
  <pageMargins left="0.7" right="0.7" top="0.75" bottom="0.75" header="0.3" footer="0.3"/>
  <pageSetup paperSize="8" scale="5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 C l i e n t ! 4 4 9 6 7 1 1 6 . 3 < / d o c u m e n t i d >  
     < s e n d e r i d > S A H R A K O R P I _ A < / s e n d e r i d >  
     < s e n d e r e m a i l > A N N A . S A H R A K O R P I @ H A N N E S S N E L L M A N . C O M < / s e n d e r e m a i l >  
     < l a s t m o d i f i e d > 2 0 2 1 - 1 2 - 1 6 T 1 7 : 0 8 : 0 3 . 0 0 0 0 0 0 0 + 0 2 : 0 0 < / l a s t m o d i f i e d >  
     < d a t a b a s e > C l i e n t < / d a t a b a s e >  
 < / p r o p e r t i e s > 
</file>

<file path=customXml/itemProps1.xml><?xml version="1.0" encoding="utf-8"?>
<ds:datastoreItem xmlns:ds="http://schemas.openxmlformats.org/officeDocument/2006/customXml" ds:itemID="{AA5D7510-5D8A-449B-B9C6-52A240BBB9B4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Viertola Ville</cp:lastModifiedBy>
  <dcterms:created xsi:type="dcterms:W3CDTF">2021-12-15T16:17:28Z</dcterms:created>
  <dcterms:modified xsi:type="dcterms:W3CDTF">2022-01-10T09:21:07Z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2021-12-15T18:58:28Z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7050d3fe-1ca9-457e-bc6f-7e6d21e29e03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{47D824FA-5740-4A98-A365-9001DB9D6595}</vt:lpwstr>
  </property>
</Properties>
</file>