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Raute 2025\"/>
    </mc:Choice>
  </mc:AlternateContent>
  <xr:revisionPtr revIDLastSave="0" documentId="8_{8339C66A-E079-4A4F-BA11-9BEC89EE71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U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<sst xmlns="http://schemas.openxmlformats.org/spreadsheetml/2006/main" count="76" uniqueCount="37">
  <si>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</si>
  <si>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</si>
  <si>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</si>
  <si>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</si>
  <si>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</si>
  <si>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</si>
  <si>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</si>
  <si>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</si>
  <si>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</si>
  <si>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</si>
  <si>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</si>
  <si>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</si>
  <si>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</si>
  <si>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</si>
  <si>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</si>
  <si>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</si>
  <si>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</si>
  <si>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</si>
  <si>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</si>
  <si>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</si>
  <si>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</si>
  <si>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</si>
  <si>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</si>
  <si>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</si>
  <si>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Raute Oyj</t>
  </si>
  <si>
    <t>743700G00629V99PE435</t>
  </si>
  <si>
    <t>FI0009004741</t>
  </si>
  <si>
    <t>10.38.15</t>
  </si>
  <si>
    <t>000193629</t>
  </si>
  <si>
    <t>10.39.23</t>
  </si>
  <si>
    <t>000196987</t>
  </si>
  <si>
    <t>10.44.01</t>
  </si>
  <si>
    <t>000208175</t>
  </si>
  <si>
    <t>14.51.33</t>
  </si>
  <si>
    <t>000637292</t>
  </si>
  <si>
    <t>000637291</t>
  </si>
  <si>
    <t>000637290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</si>
</sst>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J19" sqref="J19:J20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45783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45783</v>
      </c>
      <c r="C9" s="4" t="s">
        <v>26</v>
      </c>
      <c r="D9" s="7">
        <f>SUM(D15:D15000)</f>
        <v>600</v>
      </c>
      <c r="E9" s="8">
        <f>SUMPRODUCT(D15:D15000,E15:E15000)/D9</f>
        <v>17.074999999999999</v>
      </c>
      <c r="F9" s="5" t="s">
        <v>7</v>
      </c>
      <c r="G9" s="7">
        <f>COUNT(B15:B1500)</f>
        <v>6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45783</v>
      </c>
      <c r="C15" s="5" t="s">
        <v>27</v>
      </c>
      <c r="D15" s="7">
        <v>70</v>
      </c>
      <c r="E15" s="8">
        <v>17.149999999999999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45783</v>
      </c>
      <c r="C16" s="5" t="s">
        <v>29</v>
      </c>
      <c r="D16" s="7">
        <v>200</v>
      </c>
      <c r="E16" s="8">
        <v>17.149999999999999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45783</v>
      </c>
      <c r="C17" s="5" t="s">
        <v>31</v>
      </c>
      <c r="D17" s="7">
        <v>30</v>
      </c>
      <c r="E17" s="8">
        <v>17.149999999999999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45783</v>
      </c>
      <c r="C18" s="5" t="s">
        <v>33</v>
      </c>
      <c r="D18" s="7">
        <v>80</v>
      </c>
      <c r="E18" s="8">
        <v>17</v>
      </c>
      <c r="F18" s="5" t="s">
        <v>17</v>
      </c>
      <c r="G18" s="5" t="s">
        <v>7</v>
      </c>
      <c r="H18" s="5" t="s">
        <v>26</v>
      </c>
      <c r="I18" s="5" t="s">
        <v>34</v>
      </c>
      <c r="J18" s="5" t="s">
        <v>19</v>
      </c>
    </row>
    <row r="19" spans="1:10" s="6" customFormat="1" ht="19.7" customHeight="1">
      <c r="A19" s="5" t="s">
        <v>24</v>
      </c>
      <c r="B19" s="20">
        <v>45783</v>
      </c>
      <c r="C19" s="5" t="s">
        <v>33</v>
      </c>
      <c r="D19" s="7">
        <v>150</v>
      </c>
      <c r="E19" s="8">
        <v>17</v>
      </c>
      <c r="F19" s="5" t="s">
        <v>17</v>
      </c>
      <c r="G19" s="5" t="s">
        <v>7</v>
      </c>
      <c r="H19" s="5" t="s">
        <v>26</v>
      </c>
      <c r="I19" s="5" t="s">
        <v>35</v>
      </c>
      <c r="J19" s="5" t="s">
        <v>19</v>
      </c>
    </row>
    <row r="20" spans="1:10" s="6" customFormat="1" ht="19.7" customHeight="1">
      <c r="A20" s="5" t="s">
        <v>24</v>
      </c>
      <c r="B20" s="20">
        <v>45783</v>
      </c>
      <c r="C20" s="5" t="s">
        <v>33</v>
      </c>
      <c r="D20" s="7">
        <v>70</v>
      </c>
      <c r="E20" s="8">
        <v>17</v>
      </c>
      <c r="F20" s="5" t="s">
        <v>17</v>
      </c>
      <c r="G20" s="5" t="s">
        <v>7</v>
      </c>
      <c r="H20" s="5" t="s">
        <v>26</v>
      </c>
      <c r="I20" s="5" t="s">
        <v>36</v>
      </c>
      <c r="J20" s="5" t="s">
        <v>19</v>
      </c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RAUTE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2025-05-06T12:33:03Z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