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defaultThemeVersion="124226"/>
  <mc:AlternateContent xmlns:mc="http://schemas.openxmlformats.org/markup-compatibility/2006">
    <mc:Choice Requires="x15">
      <x15ac:absPath xmlns:x15ac="http://schemas.microsoft.com/office/spreadsheetml/2010/11/ac" url="https://carlsberggroup.sharepoint.com/sites/DMS_C_000525/Case Repository/Presentations &amp; Excel/Excel for download/"/>
    </mc:Choice>
  </mc:AlternateContent>
  <xr:revisionPtr revIDLastSave="1449" documentId="8_{4DAABEF9-3514-4D3B-A2C3-59326E3F3F94}" xr6:coauthVersionLast="47" xr6:coauthVersionMax="47" xr10:uidLastSave="{7DC8230A-1FB7-409A-ACEC-851FC05F57BF}"/>
  <bookViews>
    <workbookView xWindow="28800" yWindow="0" windowWidth="28800" windowHeight="23400" tabRatio="862" activeTab="4" xr2:uid="{00000000-000D-0000-FFFF-FFFF00000000}"/>
  </bookViews>
  <sheets>
    <sheet name="Income statement" sheetId="11" r:id="rId1"/>
    <sheet name="Statement of financial position" sheetId="2" r:id="rId2"/>
    <sheet name="Statement of Cash flows" sheetId="3" r:id="rId3"/>
    <sheet name="Segment data" sheetId="12" r:id="rId4"/>
    <sheet name="Org-Acq-FX growth rates" sheetId="9" r:id="rId5"/>
    <sheet name="Index divider" sheetId="10" r:id="rId6"/>
    <sheet name="Income statement_as reported" sheetId="1" r:id="rId7"/>
    <sheet name="Segment data_as reported"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'Org-Acq-FX growth rates'!$A$3:$AF$112</definedName>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statement'!$A$1:$A$47</definedName>
    <definedName name="_xlnm.Print_Area" localSheetId="6">'Income statement_as reported'!$A$1:$AZ$39</definedName>
    <definedName name="_xlnm.Print_Area" localSheetId="4">'Org-Acq-FX growth rates'!$A$1:$AE$37</definedName>
    <definedName name="_xlnm.Print_Area" localSheetId="2">'Statement of Cash flows'!$A$1:$AQ$70</definedName>
    <definedName name="_xlnm.Print_Area" localSheetId="1">'Statement of financial position'!$A$1:$AG$52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E30" i="9" l="1"/>
  <c r="CE28" i="9"/>
  <c r="J41" i="11"/>
  <c r="J40" i="11"/>
  <c r="J33" i="11"/>
  <c r="K42" i="11"/>
  <c r="J42" i="11"/>
  <c r="E41" i="11"/>
  <c r="E40" i="11"/>
  <c r="F42" i="11"/>
  <c r="E42" i="11"/>
  <c r="AN7" i="1"/>
  <c r="AN34" i="1"/>
  <c r="AN30" i="1"/>
  <c r="AN29" i="1"/>
  <c r="AN28" i="1"/>
  <c r="AN24" i="1"/>
  <c r="AN22" i="1"/>
  <c r="AN21" i="1"/>
  <c r="AN19" i="1"/>
  <c r="AN18" i="1"/>
  <c r="AN17" i="1"/>
  <c r="AN16" i="1"/>
  <c r="AN14" i="1"/>
  <c r="AN13" i="1"/>
  <c r="AN12" i="1"/>
  <c r="AN11" i="1"/>
  <c r="AN10" i="1"/>
  <c r="AN8" i="1"/>
</calcChain>
</file>

<file path=xl/sharedStrings.xml><?xml version="1.0" encoding="utf-8"?>
<sst xmlns="http://schemas.openxmlformats.org/spreadsheetml/2006/main" count="1260" uniqueCount="191">
  <si>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</si>
  <si>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</si>
  <si>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</si>
  <si>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</si>
  <si>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</si>
  <si>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</si>
  <si>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</si>
  <si>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</si>
  <si>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</si>
  <si>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</si>
  <si>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</si>
  <si>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</si>
  <si>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</si>
  <si>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</si>
  <si>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2019</t>
  </si>
  <si>
    <t>Revenue</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</si>
  <si>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</si>
  <si>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</si>
  <si>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</si>
  <si>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</si>
  <si>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</si>
  <si>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</si>
  <si>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</si>
  <si>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</si>
  <si>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</si>
  <si>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</si>
  <si>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</si>
  <si>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</si>
  <si>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</si>
  <si>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</si>
  <si>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</si>
  <si>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</si>
  <si>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</si>
  <si>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</si>
  <si>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</si>
  <si>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</si>
  <si>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</si>
  <si>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</si>
  <si>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</si>
  <si>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 xml:space="preserve">Comparative figures for 2018 (and before) have not been restated to include IFRS 16. </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</si>
  <si>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</si>
  <si>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</si>
  <si>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</si>
  <si>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</si>
  <si>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</si>
  <si>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</si>
  <si>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</si>
  <si>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</si>
  <si>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2020</t>
  </si>
  <si>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</si>
  <si>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</si>
  <si>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</si>
  <si>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</si>
  <si>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</si>
  <si>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</si>
  <si>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</si>
  <si>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</si>
  <si>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</si>
  <si>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</si>
  <si>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t>Total assets</t>
  </si>
  <si>
    <t>Equity and liabilities</t>
  </si>
  <si>
    <t>Equity, shareholders in Carlsberg A/S</t>
  </si>
  <si>
    <t>Total equity</t>
  </si>
  <si>
    <t>Borrowings</t>
  </si>
  <si>
    <t>Tax liabilities, retirement benefit obligations etc.</t>
  </si>
  <si>
    <t>Total non-current liabilities</t>
  </si>
  <si>
    <t>Trade payables</t>
  </si>
  <si>
    <t>Deposits on returnable packaging</t>
  </si>
  <si>
    <t>Other current liabilities</t>
  </si>
  <si>
    <t>Total current liabilities</t>
  </si>
  <si>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</si>
  <si>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</si>
  <si>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</si>
  <si>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</si>
  <si>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</si>
  <si>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</si>
  <si>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</si>
  <si>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</si>
  <si>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</si>
  <si>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</si>
  <si>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</si>
  <si>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</si>
  <si>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</si>
  <si>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</si>
  <si>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</si>
  <si>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</si>
  <si>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</si>
  <si>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</si>
  <si>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</si>
  <si>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</si>
  <si>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</si>
  <si>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</si>
  <si>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</si>
  <si>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</si>
  <si>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</si>
  <si>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</si>
  <si>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</si>
  <si>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</si>
  <si>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Change in financial receivables</t>
  </si>
  <si>
    <t>Dividends received</t>
  </si>
  <si>
    <t>Total financial investments</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</si>
  <si>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</si>
  <si>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</si>
  <si>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</si>
  <si>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</si>
  <si>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</si>
  <si>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Share buy-back</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</si>
  <si>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</si>
  <si>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</si>
  <si>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</si>
  <si>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</si>
  <si>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</si>
  <si>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</si>
  <si>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</si>
  <si>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2</t>
    </r>
    <r>
      <rPr>
        <sz val="8.5"/>
        <rFont val="Arial"/>
        <family val="2"/>
      </rPr>
      <t xml:space="preserve"> Until Q3 2010, trade working capital include9 also other working capital.</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</si>
  <si>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</si>
  <si>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</si>
  <si>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</si>
  <si>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</si>
  <si>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</si>
  <si>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</si>
  <si>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Western Europe</t>
  </si>
  <si>
    <t>Asia</t>
  </si>
  <si>
    <t>Total</t>
  </si>
  <si>
    <t xml:space="preserve">Revenue </t>
  </si>
  <si>
    <t>Not allocated</t>
  </si>
  <si>
    <t>Beverages, total</t>
  </si>
  <si>
    <t>Operating margin (%)</t>
  </si>
  <si>
    <t xml:space="preserve">  -</t>
  </si>
  <si>
    <t xml:space="preserve">GROWTH RATES </t>
  </si>
  <si>
    <t>FY</t>
  </si>
  <si>
    <t>Organic</t>
  </si>
  <si>
    <t>Acq., net</t>
  </si>
  <si>
    <t>FX</t>
  </si>
  <si>
    <t>Reported</t>
  </si>
  <si>
    <t>-</t>
  </si>
  <si>
    <t xml:space="preserve">Operating profit before special items </t>
  </si>
  <si>
    <t>Other investments in real estate</t>
  </si>
  <si>
    <t>Central &amp; Eastern Europe</t>
  </si>
  <si>
    <t>Non-beverage</t>
  </si>
  <si>
    <t xml:space="preserve"> -</t>
  </si>
  <si>
    <t xml:space="preserve">  </t>
  </si>
  <si>
    <t xml:space="preserve">Central &amp; Eastern Europe  </t>
  </si>
  <si>
    <t>CapEx/Amortisation and depreciation, excluding right-of-use assets (%)</t>
  </si>
  <si>
    <t>Capital expenditure, CapEx (DKKm)</t>
  </si>
  <si>
    <t>Operating profit before special items (DKKm)</t>
  </si>
  <si>
    <t>Operating profit before depreciation, amortisation and special items (EBITDA, DKKm)</t>
  </si>
  <si>
    <t>Revenue (DKKm)</t>
  </si>
  <si>
    <t>Beer</t>
  </si>
  <si>
    <t>Total beverages</t>
  </si>
  <si>
    <t>Amortisation and depreciation (DKKm)</t>
  </si>
  <si>
    <t>Amortisation and depreciation, excluding right-of-use assets (DKKm)</t>
  </si>
  <si>
    <t>Return on invested capital, ROIC (%), 12-month average</t>
  </si>
  <si>
    <t>Return on invested capital excl. goodwill (%), 12-month average</t>
  </si>
  <si>
    <t>Invested capital, period-end (DKKm)</t>
  </si>
  <si>
    <t>Invested capital excl. goodwill, period-end (DKKm)</t>
  </si>
  <si>
    <t>EBIT adjusted for effective tax DKKm)</t>
  </si>
  <si>
    <t>2021</t>
  </si>
  <si>
    <t>Other beverages (m. hl)</t>
  </si>
  <si>
    <t>Beer (m. hl)</t>
  </si>
  <si>
    <t>Total beverages (m. hl)</t>
  </si>
  <si>
    <t>* 2021 not restated</t>
  </si>
  <si>
    <t>Profit from continuing operations</t>
  </si>
  <si>
    <t>Net result from Russian operations held for sale</t>
  </si>
  <si>
    <t>Profit for the period</t>
  </si>
  <si>
    <t>From continuing operations</t>
  </si>
  <si>
    <t>Russian operations held for sale</t>
  </si>
  <si>
    <t>Earnings per share (EPS) of DKK 20</t>
  </si>
  <si>
    <t>INCOME STATEMENT (REPORTED)</t>
  </si>
  <si>
    <t>SEGMENT DATA (REPORTED)</t>
  </si>
  <si>
    <t>SEGMENT DATA (CONTINUING OPERATIONS; 2021 FIGURES RESTATED)</t>
  </si>
  <si>
    <t>INCOME STATEMENT (CONTINUING OPERATIONS; 2021 FIGURES RESTATED)</t>
  </si>
  <si>
    <t>2022</t>
  </si>
  <si>
    <r>
      <t>Assets in disposal group held for sale held for sale</t>
    </r>
    <r>
      <rPr>
        <vertAlign val="superscript"/>
        <sz val="8.5"/>
        <rFont val="Arial"/>
        <family val="2"/>
      </rPr>
      <t>1</t>
    </r>
  </si>
  <si>
    <r>
      <t>Liabilities in disposal group held for sale</t>
    </r>
    <r>
      <rPr>
        <vertAlign val="superscript"/>
        <sz val="8.5"/>
        <rFont val="Arial"/>
        <family val="2"/>
      </rPr>
      <t>1</t>
    </r>
  </si>
  <si>
    <t>Current liabilities</t>
  </si>
  <si>
    <t>Net cash flow from continuing operations</t>
  </si>
  <si>
    <t>Net cash flow from Russian operations held for sale¹</t>
  </si>
  <si>
    <t>Cash and cash equivalents reclassified to disposal group held for sale</t>
  </si>
  <si>
    <t>Invested capital, period-end</t>
  </si>
  <si>
    <t>Invested capital excl. goodwill, period-end</t>
  </si>
  <si>
    <t xml:space="preserve">Return on invested capital, ROIC (%), 12-month average¹ </t>
  </si>
  <si>
    <t xml:space="preserve">Return on invested capital excl. goodwill (%), 12-month average¹ </t>
  </si>
  <si>
    <t>Other beverages</t>
  </si>
  <si>
    <r>
      <rPr>
        <vertAlign val="superscript"/>
        <sz val="8.5"/>
        <rFont val="Arial"/>
        <family val="2"/>
      </rPr>
      <t xml:space="preserve">1 </t>
    </r>
    <r>
      <rPr>
        <sz val="8.5"/>
        <rFont val="Arial"/>
        <family val="2"/>
      </rPr>
      <t>Adjusted for special items after tax and impairment in Russia.</t>
    </r>
  </si>
  <si>
    <t xml:space="preserve">From 2022, the Russian business is presented as assets/liabilities in disposal group held for sale. </t>
  </si>
  <si>
    <t>Acquisition and disposal of financial investments, net</t>
  </si>
  <si>
    <r>
      <t>2022</t>
    </r>
    <r>
      <rPr>
        <sz val="8.5"/>
        <color theme="0"/>
        <rFont val="Carlsberg Sans Light"/>
        <family val="2"/>
      </rPr>
      <t>¹</t>
    </r>
  </si>
  <si>
    <t>2022¹</t>
  </si>
  <si>
    <t>¹ 2022 volume figures for beer and other beverages have been restated to be aligned with the portfolio choices and priorities of SAIL’27.</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</si>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</sst>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_ * #,##0.00_ ;_ * \-#,##0.00_ ;_ * &quot;-&quot;??_ ;_ @_ "/>
    <numFmt numFmtId="166" formatCode="* #,##0;* \-#,##0;* &quot;-&quot;;\(@\)"/>
    <numFmt numFmtId="167" formatCode="* #,##0.0;* \-#,##0.0;* &quot;-&quot;;\(@\)"/>
    <numFmt numFmtId="168" formatCode="0.0"/>
    <numFmt numFmtId="169" formatCode="0.0%"/>
    <numFmt numFmtId="170" formatCode="* #,##0;* \-#,##0;* &quot;-&quot;;@"/>
    <numFmt numFmtId="171" formatCode="0.0%;\-0.0%;&quot;-&quot;"/>
    <numFmt numFmtId="172" formatCode="0.000"/>
  </numFmts>
  <fonts count="26"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
      <b/>
      <sz val="8.5"/>
      <color theme="1"/>
      <name val="Calibri"/>
      <family val="2"/>
      <scheme val="minor"/>
    </font>
    <font>
      <sz val="8.5"/>
      <name val="Calibri"/>
      <family val="2"/>
      <scheme val="minor"/>
    </font>
    <font>
      <sz val="8.5"/>
      <color theme="0"/>
      <name val="Carlsberg Sans Light"/>
      <family val="2"/>
    </font>
    <font>
      <sz val="8.5"/>
      <color rgb="FF000000"/>
      <name val="Carlsberg Sans Light"/>
      <family val="2"/>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
      <patternFill patternType="solid">
        <fgColor theme="0" tint="-0.499984740745262"/>
        <bgColor indexed="64"/>
      </patternFill>
    </fill>
    <fill>
      <patternFill patternType="solid">
        <fgColor theme="1"/>
        <bgColor indexed="64"/>
      </patternFill>
    </fill>
  </fills>
  <borders count="6">
    <border>
      <left/>
      <right/>
      <top/>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
      <left/>
      <right/>
      <top style="thin">
        <color indexed="64"/>
      </top>
      <bottom style="thin">
        <color indexed="64"/>
      </bottom>
      <diagonal/>
    </border>
  </borders>
  <cellStyleXfs count="19">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lignment horizontal="left" wrapText="1"/>
    </xf>
    <xf numFmtId="0" fontId="14" fillId="0" borderId="0">
      <alignment horizontal="left" wrapText="1"/>
    </xf>
    <xf numFmtId="0" fontId="15" fillId="0" borderId="0">
      <alignment horizontal="left" vertical="center" wrapText="1"/>
    </xf>
    <xf numFmtId="0" fontId="15" fillId="0" borderId="0">
      <alignment horizontal="right" vertical="center" wrapText="1"/>
    </xf>
    <xf numFmtId="0" fontId="16" fillId="0" borderId="0">
      <alignment horizontal="left" wrapText="1"/>
    </xf>
    <xf numFmtId="170" fontId="16" fillId="0" borderId="0">
      <alignment horizontal="right" wrapText="1"/>
    </xf>
    <xf numFmtId="0" fontId="17" fillId="0" borderId="0">
      <alignment horizontal="left" wrapText="1"/>
    </xf>
    <xf numFmtId="170" fontId="17" fillId="0" borderId="0">
      <alignment horizontal="right" wrapText="1"/>
    </xf>
    <xf numFmtId="0" fontId="18" fillId="0" borderId="0">
      <alignment horizontal="left" wrapText="1"/>
    </xf>
    <xf numFmtId="171" fontId="16" fillId="0" borderId="0">
      <alignment horizontal="right" wrapText="1"/>
    </xf>
    <xf numFmtId="171" fontId="19" fillId="0" borderId="0">
      <alignment horizontal="right" wrapText="1"/>
    </xf>
    <xf numFmtId="164" fontId="1" fillId="0" borderId="0" applyFont="0" applyFill="0" applyBorder="0" applyAlignment="0" applyProtection="0"/>
    <xf numFmtId="0" fontId="20" fillId="0" borderId="0">
      <alignment horizontal="left" wrapText="1"/>
    </xf>
    <xf numFmtId="0" fontId="16" fillId="0" borderId="0">
      <alignment horizontal="left" wrapText="1"/>
    </xf>
    <xf numFmtId="0" fontId="21" fillId="0" borderId="0"/>
    <xf numFmtId="0" fontId="25" fillId="0" borderId="0" applyBorder="0">
      <alignment wrapText="1"/>
    </xf>
  </cellStyleXfs>
  <cellXfs count="133">
    <xf numFmtId="0" fontId="0" fillId="0" borderId="0" xfId="0"/>
    <xf numFmtId="0" fontId="0" fillId="2" borderId="0" xfId="0" applyFill="1"/>
    <xf numFmtId="166" fontId="2" fillId="3" borderId="0" xfId="1" applyNumberFormat="1" applyFont="1" applyFill="1"/>
    <xf numFmtId="166"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6" fontId="2" fillId="2" borderId="0" xfId="1" applyNumberFormat="1" applyFont="1" applyFill="1"/>
    <xf numFmtId="166" fontId="2" fillId="2" borderId="0" xfId="0" applyNumberFormat="1" applyFont="1" applyFill="1"/>
    <xf numFmtId="168" fontId="2" fillId="2" borderId="0" xfId="0" applyNumberFormat="1" applyFont="1" applyFill="1"/>
    <xf numFmtId="167" fontId="2" fillId="2" borderId="0" xfId="0" applyNumberFormat="1" applyFont="1" applyFill="1"/>
    <xf numFmtId="0" fontId="2" fillId="2" borderId="1" xfId="1" applyNumberFormat="1" applyFont="1" applyFill="1" applyBorder="1"/>
    <xf numFmtId="166" fontId="2" fillId="2" borderId="1" xfId="1" applyNumberFormat="1" applyFont="1" applyFill="1" applyBorder="1"/>
    <xf numFmtId="0" fontId="6" fillId="2" borderId="1" xfId="1" applyNumberFormat="1" applyFont="1" applyFill="1" applyBorder="1"/>
    <xf numFmtId="166" fontId="6" fillId="2" borderId="1" xfId="1" applyNumberFormat="1" applyFont="1" applyFill="1" applyBorder="1"/>
    <xf numFmtId="0" fontId="2" fillId="3" borderId="0" xfId="0" applyFont="1" applyFill="1"/>
    <xf numFmtId="0" fontId="7" fillId="2" borderId="0" xfId="1" applyNumberFormat="1" applyFont="1" applyFill="1"/>
    <xf numFmtId="0" fontId="2" fillId="2" borderId="0" xfId="0" applyFont="1" applyFill="1"/>
    <xf numFmtId="0" fontId="2" fillId="2" borderId="0" xfId="0" quotePrefix="1" applyFont="1" applyFill="1" applyAlignment="1">
      <alignment horizontal="right"/>
    </xf>
    <xf numFmtId="166" fontId="6" fillId="2" borderId="0" xfId="1" applyNumberFormat="1" applyFont="1" applyFill="1"/>
    <xf numFmtId="0" fontId="3" fillId="3" borderId="0" xfId="0" applyFont="1" applyFill="1"/>
    <xf numFmtId="166" fontId="2" fillId="3" borderId="1" xfId="1" applyNumberFormat="1" applyFont="1" applyFill="1" applyBorder="1"/>
    <xf numFmtId="166" fontId="7" fillId="3" borderId="0" xfId="1" applyNumberFormat="1" applyFont="1" applyFill="1"/>
    <xf numFmtId="166" fontId="6" fillId="3" borderId="0" xfId="1" applyNumberFormat="1" applyFont="1" applyFill="1"/>
    <xf numFmtId="0" fontId="2" fillId="2" borderId="0" xfId="1" quotePrefix="1" applyNumberFormat="1" applyFont="1" applyFill="1"/>
    <xf numFmtId="166" fontId="7" fillId="2" borderId="0" xfId="1" applyNumberFormat="1" applyFont="1" applyFill="1"/>
    <xf numFmtId="0" fontId="5" fillId="2" borderId="1"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6" fontId="2" fillId="0" borderId="0" xfId="1" applyNumberFormat="1" applyFont="1"/>
    <xf numFmtId="9" fontId="2" fillId="2" borderId="0" xfId="2" applyFont="1" applyFill="1"/>
    <xf numFmtId="9" fontId="2" fillId="2" borderId="0" xfId="2" applyFont="1" applyFill="1" applyAlignment="1">
      <alignment horizontal="right"/>
    </xf>
    <xf numFmtId="0" fontId="11" fillId="4" borderId="0" xfId="1" applyNumberFormat="1" applyFont="1" applyFill="1"/>
    <xf numFmtId="0" fontId="11" fillId="4" borderId="0" xfId="0" applyFont="1" applyFill="1" applyAlignment="1">
      <alignment horizontal="right" wrapText="1"/>
    </xf>
    <xf numFmtId="49" fontId="11" fillId="4" borderId="0" xfId="0" applyNumberFormat="1" applyFont="1" applyFill="1" applyAlignment="1">
      <alignment horizontal="right" wrapText="1"/>
    </xf>
    <xf numFmtId="0" fontId="2" fillId="2" borderId="3" xfId="1" applyNumberFormat="1" applyFont="1" applyFill="1" applyBorder="1"/>
    <xf numFmtId="166" fontId="2" fillId="2" borderId="3" xfId="1" applyNumberFormat="1" applyFont="1" applyFill="1" applyBorder="1"/>
    <xf numFmtId="166" fontId="2" fillId="3" borderId="3" xfId="1" applyNumberFormat="1" applyFont="1" applyFill="1" applyBorder="1"/>
    <xf numFmtId="16" fontId="11" fillId="4" borderId="0" xfId="0" quotePrefix="1" applyNumberFormat="1" applyFont="1" applyFill="1" applyAlignment="1">
      <alignment horizontal="right" wrapText="1"/>
    </xf>
    <xf numFmtId="0" fontId="11" fillId="4" borderId="0" xfId="1" applyNumberFormat="1" applyFont="1" applyFill="1" applyAlignment="1">
      <alignment vertical="top"/>
    </xf>
    <xf numFmtId="0" fontId="11" fillId="4" borderId="0" xfId="0" applyFont="1" applyFill="1" applyAlignment="1">
      <alignment horizontal="right" vertical="top" wrapText="1"/>
    </xf>
    <xf numFmtId="0" fontId="2" fillId="2" borderId="4" xfId="1" applyNumberFormat="1" applyFont="1" applyFill="1" applyBorder="1"/>
    <xf numFmtId="3" fontId="2" fillId="3" borderId="0" xfId="0" applyNumberFormat="1" applyFont="1" applyFill="1"/>
    <xf numFmtId="9" fontId="2" fillId="2" borderId="4" xfId="2" applyFont="1" applyFill="1" applyBorder="1"/>
    <xf numFmtId="9" fontId="2" fillId="2" borderId="4" xfId="2" applyFont="1" applyFill="1" applyBorder="1" applyAlignment="1">
      <alignment horizontal="right"/>
    </xf>
    <xf numFmtId="0" fontId="11" fillId="2" borderId="0" xfId="0" applyFont="1" applyFill="1" applyAlignment="1">
      <alignment horizontal="center" wrapText="1"/>
    </xf>
    <xf numFmtId="0" fontId="11" fillId="2" borderId="0" xfId="0" applyFont="1" applyFill="1" applyAlignment="1">
      <alignment horizontal="center" vertical="top" wrapText="1"/>
    </xf>
    <xf numFmtId="0" fontId="11" fillId="2" borderId="0" xfId="0" applyFont="1" applyFill="1" applyAlignment="1">
      <alignment horizontal="right" vertical="top" wrapText="1"/>
    </xf>
    <xf numFmtId="169" fontId="2" fillId="2" borderId="4" xfId="2" applyNumberFormat="1" applyFont="1" applyFill="1" applyBorder="1"/>
    <xf numFmtId="169" fontId="2" fillId="2" borderId="0" xfId="2" applyNumberFormat="1" applyFont="1" applyFill="1"/>
    <xf numFmtId="169" fontId="2" fillId="2" borderId="4" xfId="2" applyNumberFormat="1" applyFont="1" applyFill="1" applyBorder="1" applyAlignment="1">
      <alignment horizontal="right"/>
    </xf>
    <xf numFmtId="0" fontId="5" fillId="2" borderId="0" xfId="1" applyNumberFormat="1" applyFont="1" applyFill="1" applyAlignment="1">
      <alignment horizontal="left"/>
    </xf>
    <xf numFmtId="0" fontId="3" fillId="0" borderId="0" xfId="0" applyFont="1" applyAlignment="1">
      <alignment horizontal="right"/>
    </xf>
    <xf numFmtId="0" fontId="3" fillId="0" borderId="0" xfId="0" applyFont="1"/>
    <xf numFmtId="0" fontId="22" fillId="0" borderId="0" xfId="0" applyFont="1"/>
    <xf numFmtId="0" fontId="3" fillId="0" borderId="5" xfId="0" applyFont="1" applyBorder="1"/>
    <xf numFmtId="0" fontId="3" fillId="0" borderId="0" xfId="0" applyFont="1" applyBorder="1"/>
    <xf numFmtId="168" fontId="3" fillId="0" borderId="0" xfId="0" applyNumberFormat="1" applyFont="1"/>
    <xf numFmtId="168" fontId="3" fillId="0" borderId="0" xfId="0" applyNumberFormat="1" applyFont="1" applyAlignment="1">
      <alignment horizontal="right"/>
    </xf>
    <xf numFmtId="168" fontId="3" fillId="0" borderId="5" xfId="0" applyNumberFormat="1" applyFont="1" applyBorder="1"/>
    <xf numFmtId="3" fontId="3" fillId="0" borderId="0" xfId="0" applyNumberFormat="1" applyFont="1"/>
    <xf numFmtId="3" fontId="3" fillId="0" borderId="5" xfId="0" applyNumberFormat="1" applyFont="1" applyBorder="1"/>
    <xf numFmtId="3" fontId="3" fillId="0" borderId="0" xfId="0" applyNumberFormat="1" applyFont="1" applyAlignment="1">
      <alignment horizontal="right"/>
    </xf>
    <xf numFmtId="1" fontId="3" fillId="0" borderId="0" xfId="0" applyNumberFormat="1" applyFont="1"/>
    <xf numFmtId="1" fontId="3" fillId="0" borderId="0" xfId="0" applyNumberFormat="1" applyFont="1" applyAlignment="1">
      <alignment horizontal="right"/>
    </xf>
    <xf numFmtId="1" fontId="3" fillId="0" borderId="5" xfId="0" applyNumberFormat="1" applyFont="1" applyBorder="1"/>
    <xf numFmtId="0" fontId="8" fillId="2" borderId="0" xfId="0" applyFont="1" applyFill="1" applyAlignment="1">
      <alignment wrapText="1"/>
    </xf>
    <xf numFmtId="0" fontId="8" fillId="2" borderId="0" xfId="0" applyFont="1" applyFill="1" applyAlignment="1">
      <alignment vertical="top" wrapText="1"/>
    </xf>
    <xf numFmtId="0" fontId="0" fillId="5" borderId="0" xfId="0" applyFill="1"/>
    <xf numFmtId="0" fontId="4"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168" fontId="3" fillId="0" borderId="0" xfId="2" applyNumberFormat="1" applyFont="1"/>
    <xf numFmtId="168" fontId="3" fillId="0" borderId="5" xfId="2" applyNumberFormat="1" applyFont="1" applyBorder="1"/>
    <xf numFmtId="0" fontId="0" fillId="2" borderId="0" xfId="0" applyFill="1" applyBorder="1"/>
    <xf numFmtId="0" fontId="7" fillId="2" borderId="0" xfId="1" applyNumberFormat="1" applyFont="1" applyFill="1" applyBorder="1"/>
    <xf numFmtId="0" fontId="2" fillId="2" borderId="0" xfId="1" applyNumberFormat="1" applyFont="1" applyFill="1" applyBorder="1"/>
    <xf numFmtId="0" fontId="11" fillId="2" borderId="0" xfId="1" applyNumberFormat="1" applyFont="1" applyFill="1" applyBorder="1"/>
    <xf numFmtId="0" fontId="11" fillId="2" borderId="0" xfId="1" applyNumberFormat="1" applyFont="1" applyFill="1" applyBorder="1" applyAlignment="1">
      <alignment vertical="top"/>
    </xf>
    <xf numFmtId="172" fontId="3" fillId="0" borderId="0" xfId="0" applyNumberFormat="1" applyFont="1"/>
    <xf numFmtId="172" fontId="3" fillId="0" borderId="0" xfId="0" applyNumberFormat="1" applyFont="1" applyAlignment="1">
      <alignment horizontal="right"/>
    </xf>
    <xf numFmtId="172" fontId="3" fillId="0" borderId="5" xfId="0" applyNumberFormat="1" applyFont="1" applyBorder="1"/>
    <xf numFmtId="169" fontId="3" fillId="0" borderId="0" xfId="2" applyNumberFormat="1" applyFont="1"/>
    <xf numFmtId="166" fontId="2" fillId="0" borderId="0" xfId="1" applyNumberFormat="1" applyFont="1" applyFill="1"/>
    <xf numFmtId="166" fontId="2" fillId="0" borderId="3" xfId="1" applyNumberFormat="1" applyFont="1" applyFill="1" applyBorder="1"/>
    <xf numFmtId="166" fontId="2" fillId="0" borderId="0" xfId="0" applyNumberFormat="1" applyFont="1" applyFill="1"/>
    <xf numFmtId="167" fontId="2" fillId="0" borderId="0" xfId="1" applyNumberFormat="1" applyFont="1" applyFill="1"/>
    <xf numFmtId="167" fontId="2" fillId="0" borderId="0" xfId="0" applyNumberFormat="1" applyFont="1" applyFill="1"/>
    <xf numFmtId="167" fontId="2" fillId="0" borderId="3" xfId="1" applyNumberFormat="1" applyFont="1" applyFill="1" applyBorder="1"/>
    <xf numFmtId="167" fontId="2" fillId="0" borderId="3" xfId="0" applyNumberFormat="1" applyFont="1" applyFill="1" applyBorder="1"/>
    <xf numFmtId="0" fontId="3" fillId="0" borderId="0" xfId="0" applyFont="1" applyFill="1"/>
    <xf numFmtId="0" fontId="4" fillId="0" borderId="0" xfId="0" applyFont="1" applyFill="1" applyAlignment="1">
      <alignment vertical="center"/>
    </xf>
    <xf numFmtId="0" fontId="3" fillId="0" borderId="0" xfId="0" applyFont="1" applyFill="1" applyAlignment="1">
      <alignment vertical="center"/>
    </xf>
    <xf numFmtId="0" fontId="2" fillId="0" borderId="0" xfId="1" applyNumberFormat="1" applyFont="1" applyFill="1"/>
    <xf numFmtId="0" fontId="0" fillId="0" borderId="0" xfId="0" applyFill="1"/>
    <xf numFmtId="0" fontId="2" fillId="0" borderId="3" xfId="1" applyNumberFormat="1" applyFont="1" applyFill="1" applyBorder="1"/>
    <xf numFmtId="166" fontId="2" fillId="0" borderId="0" xfId="1" applyNumberFormat="1" applyFont="1" applyFill="1" applyAlignment="1">
      <alignment horizontal="right"/>
    </xf>
    <xf numFmtId="168" fontId="2" fillId="0" borderId="0" xfId="0" applyNumberFormat="1" applyFont="1" applyFill="1"/>
    <xf numFmtId="168" fontId="2" fillId="0" borderId="0" xfId="1" applyNumberFormat="1" applyFont="1" applyFill="1"/>
    <xf numFmtId="164" fontId="3" fillId="0" borderId="0" xfId="0" applyNumberFormat="1" applyFont="1" applyFill="1"/>
    <xf numFmtId="2" fontId="3" fillId="0" borderId="0" xfId="0" applyNumberFormat="1" applyFont="1" applyFill="1"/>
    <xf numFmtId="0" fontId="8" fillId="0" borderId="0" xfId="0" applyFont="1" applyFill="1"/>
    <xf numFmtId="166" fontId="2" fillId="0" borderId="1" xfId="1" applyNumberFormat="1" applyFont="1" applyFill="1" applyBorder="1"/>
    <xf numFmtId="169" fontId="2" fillId="2" borderId="0" xfId="2" applyNumberFormat="1" applyFont="1" applyFill="1" applyBorder="1"/>
    <xf numFmtId="0" fontId="11" fillId="6" borderId="0" xfId="1" applyNumberFormat="1" applyFont="1" applyFill="1"/>
    <xf numFmtId="0" fontId="11" fillId="6" borderId="0" xfId="0" applyFont="1" applyFill="1" applyAlignment="1">
      <alignment horizontal="right" wrapText="1"/>
    </xf>
    <xf numFmtId="49" fontId="11" fillId="6" borderId="0" xfId="0" applyNumberFormat="1" applyFont="1" applyFill="1" applyAlignment="1">
      <alignment horizontal="right" wrapText="1"/>
    </xf>
    <xf numFmtId="168" fontId="3" fillId="0" borderId="0" xfId="0" applyNumberFormat="1" applyFont="1" applyFill="1"/>
    <xf numFmtId="168" fontId="3" fillId="0" borderId="5" xfId="0" applyNumberFormat="1" applyFont="1" applyFill="1" applyBorder="1"/>
    <xf numFmtId="3" fontId="3" fillId="0" borderId="0" xfId="0" applyNumberFormat="1" applyFont="1" applyFill="1"/>
    <xf numFmtId="3" fontId="3" fillId="0" borderId="5" xfId="0" applyNumberFormat="1" applyFont="1" applyFill="1" applyBorder="1"/>
    <xf numFmtId="172" fontId="3" fillId="0" borderId="0" xfId="0" applyNumberFormat="1" applyFont="1" applyFill="1"/>
    <xf numFmtId="172" fontId="3" fillId="0" borderId="0" xfId="0" applyNumberFormat="1" applyFont="1" applyFill="1" applyAlignment="1">
      <alignment horizontal="right"/>
    </xf>
    <xf numFmtId="172" fontId="3" fillId="0" borderId="5" xfId="0" applyNumberFormat="1" applyFont="1" applyFill="1" applyBorder="1"/>
    <xf numFmtId="0" fontId="2" fillId="0" borderId="0" xfId="1" applyNumberFormat="1" applyFont="1" applyFill="1" applyBorder="1"/>
    <xf numFmtId="167" fontId="2" fillId="0" borderId="0" xfId="1" applyNumberFormat="1" applyFont="1" applyFill="1" applyBorder="1"/>
    <xf numFmtId="167" fontId="2" fillId="0" borderId="0" xfId="0" applyNumberFormat="1" applyFont="1" applyFill="1" applyBorder="1"/>
    <xf numFmtId="168" fontId="23" fillId="0" borderId="0" xfId="0" applyNumberFormat="1" applyFont="1" applyFill="1"/>
    <xf numFmtId="168" fontId="23" fillId="0" borderId="5" xfId="0" applyNumberFormat="1" applyFont="1" applyFill="1" applyBorder="1"/>
    <xf numFmtId="166" fontId="0" fillId="2" borderId="0" xfId="0" applyNumberFormat="1" applyFill="1"/>
    <xf numFmtId="0" fontId="22" fillId="0" borderId="0" xfId="0" applyFont="1" applyFill="1"/>
    <xf numFmtId="169" fontId="2" fillId="0" borderId="4" xfId="2" applyNumberFormat="1" applyFont="1" applyFill="1" applyBorder="1"/>
    <xf numFmtId="169" fontId="2" fillId="0" borderId="4" xfId="2" applyNumberFormat="1" applyFont="1" applyFill="1" applyBorder="1" applyAlignment="1">
      <alignment horizontal="right"/>
    </xf>
    <xf numFmtId="169" fontId="2" fillId="0" borderId="0" xfId="2" applyNumberFormat="1" applyFont="1" applyFill="1"/>
    <xf numFmtId="3" fontId="3" fillId="0" borderId="0" xfId="0" applyNumberFormat="1" applyFont="1" applyFill="1" applyAlignment="1">
      <alignment horizontal="right"/>
    </xf>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11" fillId="4" borderId="0" xfId="0" applyFont="1" applyFill="1" applyAlignment="1">
      <alignment horizontal="center" wrapText="1"/>
    </xf>
    <xf numFmtId="0" fontId="11" fillId="4" borderId="2" xfId="0" applyFont="1" applyFill="1" applyBorder="1" applyAlignment="1">
      <alignment horizontal="center" vertical="top" wrapText="1"/>
    </xf>
  </cellXfs>
  <cellStyles count="19">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 name="Table (Normal)" xfId="18" xr:uid="{E2890E23-D532-454E-93AE-39A6A367B4BB}"/>
  </cellStyles>
  <dxfs count="123">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169500</xdr:rowOff>
    </xdr:to>
    <xdr:pic>
      <xdr:nvPicPr>
        <xdr:cNvPr id="2" name="Picture 1">
          <a:extLst>
            <a:ext uri="{FF2B5EF4-FFF2-40B4-BE49-F238E27FC236}">
              <a16:creationId xmlns:a16="http://schemas.microsoft.com/office/drawing/2014/main" id="{C6A1D020-1646-45F7-A5AE-E422479CF1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166739</xdr:rowOff>
    </xdr:to>
    <xdr:pic>
      <xdr:nvPicPr>
        <xdr:cNvPr id="3" name="Picture 2">
          <a:extLst>
            <a:ext uri="{FF2B5EF4-FFF2-40B4-BE49-F238E27FC236}">
              <a16:creationId xmlns:a16="http://schemas.microsoft.com/office/drawing/2014/main" id="{CDC1F99D-A782-4321-BA3C-BF7A83BB35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2</xdr:row>
      <xdr:rowOff>3158</xdr:rowOff>
    </xdr:to>
    <xdr:pic>
      <xdr:nvPicPr>
        <xdr:cNvPr id="3" name="Picture 2">
          <a:extLst>
            <a:ext uri="{FF2B5EF4-FFF2-40B4-BE49-F238E27FC236}">
              <a16:creationId xmlns:a16="http://schemas.microsoft.com/office/drawing/2014/main" id="{77224648-2FC8-41BE-A4D7-A59B43F9C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216435</xdr:rowOff>
    </xdr:to>
    <xdr:pic>
      <xdr:nvPicPr>
        <xdr:cNvPr id="2" name="Picture 1">
          <a:extLst>
            <a:ext uri="{FF2B5EF4-FFF2-40B4-BE49-F238E27FC236}">
              <a16:creationId xmlns:a16="http://schemas.microsoft.com/office/drawing/2014/main" id="{AD9FCCCE-0A22-4FDD-AA94-16F8FBCE3D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2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2</xdr:row>
      <xdr:rowOff>3158</xdr:rowOff>
    </xdr:to>
    <xdr:pic>
      <xdr:nvPicPr>
        <xdr:cNvPr id="3" name="Picture 2">
          <a:extLst>
            <a:ext uri="{FF2B5EF4-FFF2-40B4-BE49-F238E27FC236}">
              <a16:creationId xmlns:a16="http://schemas.microsoft.com/office/drawing/2014/main" id="{CA5C3ECF-ACA2-42D8-B1B9-CA47B80A63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169500</xdr:rowOff>
    </xdr:to>
    <xdr:pic>
      <xdr:nvPicPr>
        <xdr:cNvPr id="4" name="Picture 3">
          <a:extLst>
            <a:ext uri="{FF2B5EF4-FFF2-40B4-BE49-F238E27FC236}">
              <a16:creationId xmlns:a16="http://schemas.microsoft.com/office/drawing/2014/main" id="{0CE84B5C-5449-4F8D-8238-B74DFE9BC2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219610</xdr:rowOff>
    </xdr:to>
    <xdr:pic>
      <xdr:nvPicPr>
        <xdr:cNvPr id="4" name="Picture 3">
          <a:extLst>
            <a:ext uri="{FF2B5EF4-FFF2-40B4-BE49-F238E27FC236}">
              <a16:creationId xmlns:a16="http://schemas.microsoft.com/office/drawing/2014/main" id="{2A7D8B56-6480-4C44-8CF0-C4C94A82DA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 val="Linespec_2005"/>
      <sheetName val="Linespec_200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696E-11F3-4921-BB06-397A262F213D}">
  <sheetPr>
    <pageSetUpPr autoPageBreaks="0"/>
  </sheetPr>
  <dimension ref="A1:XFA47"/>
  <sheetViews>
    <sheetView showGridLines="0" zoomScaleNormal="100" zoomScaleSheetLayoutView="115" workbookViewId="0">
      <pane xSplit="1" topLeftCell="B1" activePane="topRight" state="frozen"/>
      <selection activeCell="A41" sqref="A41"/>
      <selection pane="topRight" activeCell="J48" sqref="J48"/>
    </sheetView>
  </sheetViews>
  <sheetFormatPr defaultColWidth="9.42578125" defaultRowHeight="15" x14ac:dyDescent="0.25"/>
  <cols>
    <col min="1" max="1" width="49" style="91" customWidth="1"/>
    <col min="2" max="10" width="9.42578125" style="95"/>
    <col min="11" max="11" width="9.42578125" style="95" customWidth="1"/>
    <col min="12" max="16384" width="9.42578125" style="95"/>
  </cols>
  <sheetData>
    <row r="1" spans="1:13" s="91" customFormat="1" ht="15" customHeight="1" x14ac:dyDescent="0.2"/>
    <row r="2" spans="1:13" s="91" customFormat="1" ht="15" customHeight="1" x14ac:dyDescent="0.2"/>
    <row r="3" spans="1:13" s="93" customFormat="1" ht="22.5" customHeight="1" x14ac:dyDescent="0.25">
      <c r="A3" s="92" t="s">
        <v>171</v>
      </c>
    </row>
    <row r="4" spans="1:13" s="91" customFormat="1" ht="15.75" customHeight="1" x14ac:dyDescent="0.2">
      <c r="A4" s="105"/>
      <c r="B4" s="106" t="s">
        <v>0</v>
      </c>
      <c r="C4" s="106" t="s">
        <v>5</v>
      </c>
      <c r="D4" s="106" t="s">
        <v>2</v>
      </c>
      <c r="E4" s="106" t="s">
        <v>6</v>
      </c>
      <c r="F4" s="106" t="s">
        <v>4</v>
      </c>
      <c r="G4" s="106" t="s">
        <v>0</v>
      </c>
      <c r="H4" s="106" t="s">
        <v>5</v>
      </c>
      <c r="I4" s="106" t="s">
        <v>2</v>
      </c>
      <c r="J4" s="106" t="s">
        <v>6</v>
      </c>
      <c r="K4" s="106" t="s">
        <v>4</v>
      </c>
      <c r="L4" s="106" t="s">
        <v>0</v>
      </c>
      <c r="M4" s="106" t="s">
        <v>5</v>
      </c>
    </row>
    <row r="5" spans="1:13" s="91" customFormat="1" ht="13.5" customHeight="1" x14ac:dyDescent="0.2">
      <c r="A5" s="105" t="s">
        <v>7</v>
      </c>
      <c r="B5" s="106">
        <v>2021</v>
      </c>
      <c r="C5" s="106">
        <v>2021</v>
      </c>
      <c r="D5" s="106">
        <v>2021</v>
      </c>
      <c r="E5" s="106">
        <v>2021</v>
      </c>
      <c r="F5" s="107" t="s">
        <v>157</v>
      </c>
      <c r="G5" s="106">
        <v>2022</v>
      </c>
      <c r="H5" s="106">
        <v>2022</v>
      </c>
      <c r="I5" s="106">
        <v>2022</v>
      </c>
      <c r="J5" s="106">
        <v>2022</v>
      </c>
      <c r="K5" s="107" t="s">
        <v>172</v>
      </c>
      <c r="L5" s="106">
        <v>2023</v>
      </c>
      <c r="M5" s="106">
        <v>2023</v>
      </c>
    </row>
    <row r="6" spans="1:13" s="91" customFormat="1" ht="6" customHeight="1" x14ac:dyDescent="0.25">
      <c r="A6" s="94"/>
      <c r="F6" s="95"/>
      <c r="K6" s="95"/>
    </row>
    <row r="7" spans="1:13" s="91" customFormat="1" ht="12" customHeight="1" x14ac:dyDescent="0.2">
      <c r="A7" s="94" t="s">
        <v>15</v>
      </c>
      <c r="B7" s="84">
        <v>11804</v>
      </c>
      <c r="C7" s="84">
        <v>28672</v>
      </c>
      <c r="D7" s="84">
        <v>17773</v>
      </c>
      <c r="E7" s="84">
        <v>31425</v>
      </c>
      <c r="F7" s="84">
        <v>60097</v>
      </c>
      <c r="G7" s="84">
        <v>14936</v>
      </c>
      <c r="H7" s="84">
        <v>35447</v>
      </c>
      <c r="I7" s="84">
        <v>20238</v>
      </c>
      <c r="J7" s="84">
        <v>34818</v>
      </c>
      <c r="K7" s="84">
        <v>70265</v>
      </c>
      <c r="L7" s="84">
        <v>16405</v>
      </c>
      <c r="M7" s="84">
        <v>37788</v>
      </c>
    </row>
    <row r="8" spans="1:13" s="91" customFormat="1" ht="12" customHeight="1" x14ac:dyDescent="0.2">
      <c r="A8" s="96" t="s">
        <v>16</v>
      </c>
      <c r="B8" s="85"/>
      <c r="C8" s="85">
        <v>-14925</v>
      </c>
      <c r="D8" s="85"/>
      <c r="E8" s="85">
        <v>-16603</v>
      </c>
      <c r="F8" s="85">
        <v>-31528</v>
      </c>
      <c r="G8" s="85"/>
      <c r="H8" s="85">
        <v>-19046</v>
      </c>
      <c r="I8" s="85"/>
      <c r="J8" s="85">
        <v>-19152</v>
      </c>
      <c r="K8" s="85">
        <v>-38198</v>
      </c>
      <c r="L8" s="85"/>
      <c r="M8" s="85">
        <v>-20906</v>
      </c>
    </row>
    <row r="9" spans="1:13" s="91" customFormat="1" ht="7.35" customHeight="1" x14ac:dyDescent="0.2">
      <c r="A9" s="94"/>
      <c r="C9" s="84"/>
      <c r="D9" s="84"/>
      <c r="E9" s="84"/>
      <c r="F9" s="84"/>
      <c r="H9" s="84"/>
      <c r="I9" s="84"/>
      <c r="J9" s="84"/>
      <c r="K9" s="84"/>
      <c r="M9" s="84"/>
    </row>
    <row r="10" spans="1:13" s="91" customFormat="1" ht="12" customHeight="1" x14ac:dyDescent="0.2">
      <c r="A10" s="94" t="s">
        <v>17</v>
      </c>
      <c r="B10" s="84"/>
      <c r="C10" s="84">
        <v>13747</v>
      </c>
      <c r="D10" s="84"/>
      <c r="E10" s="84">
        <v>14822</v>
      </c>
      <c r="F10" s="84">
        <v>28569</v>
      </c>
      <c r="G10" s="84"/>
      <c r="H10" s="84">
        <v>16401</v>
      </c>
      <c r="I10" s="84"/>
      <c r="J10" s="84">
        <v>15666</v>
      </c>
      <c r="K10" s="84">
        <v>32067</v>
      </c>
      <c r="L10" s="84"/>
      <c r="M10" s="84">
        <v>16882</v>
      </c>
    </row>
    <row r="11" spans="1:13" s="91" customFormat="1" ht="12" customHeight="1" x14ac:dyDescent="0.2">
      <c r="A11" s="94" t="s">
        <v>18</v>
      </c>
      <c r="B11" s="84"/>
      <c r="C11" s="84">
        <v>-7190</v>
      </c>
      <c r="D11" s="84"/>
      <c r="E11" s="84">
        <v>-7682</v>
      </c>
      <c r="F11" s="84">
        <v>-14872</v>
      </c>
      <c r="G11" s="84"/>
      <c r="H11" s="84">
        <v>-8419</v>
      </c>
      <c r="I11" s="84"/>
      <c r="J11" s="84">
        <v>-8918</v>
      </c>
      <c r="K11" s="84">
        <v>-17337</v>
      </c>
      <c r="L11" s="84"/>
      <c r="M11" s="84">
        <v>-8896</v>
      </c>
    </row>
    <row r="12" spans="1:13" s="91" customFormat="1" ht="12" customHeight="1" x14ac:dyDescent="0.2">
      <c r="A12" s="94" t="s">
        <v>19</v>
      </c>
      <c r="B12" s="84"/>
      <c r="C12" s="84">
        <v>-1991</v>
      </c>
      <c r="D12" s="84"/>
      <c r="E12" s="84">
        <v>-1988</v>
      </c>
      <c r="F12" s="84">
        <v>-3979</v>
      </c>
      <c r="G12" s="84"/>
      <c r="H12" s="84">
        <v>-2055</v>
      </c>
      <c r="I12" s="84"/>
      <c r="J12" s="84">
        <v>-2174</v>
      </c>
      <c r="K12" s="84">
        <v>-4229</v>
      </c>
      <c r="L12" s="84"/>
      <c r="M12" s="84">
        <v>-2037</v>
      </c>
    </row>
    <row r="13" spans="1:13" s="91" customFormat="1" ht="12" customHeight="1" x14ac:dyDescent="0.2">
      <c r="A13" s="94" t="s">
        <v>20</v>
      </c>
      <c r="B13" s="84"/>
      <c r="C13" s="84">
        <v>37</v>
      </c>
      <c r="D13" s="84"/>
      <c r="E13" s="84">
        <v>38</v>
      </c>
      <c r="F13" s="84">
        <v>75</v>
      </c>
      <c r="G13" s="84"/>
      <c r="H13" s="84">
        <v>38</v>
      </c>
      <c r="I13" s="84"/>
      <c r="J13" s="84">
        <v>30</v>
      </c>
      <c r="K13" s="84">
        <v>68</v>
      </c>
      <c r="L13" s="84"/>
      <c r="M13" s="84">
        <v>37</v>
      </c>
    </row>
    <row r="14" spans="1:13" s="91" customFormat="1" ht="12" customHeight="1" x14ac:dyDescent="0.2">
      <c r="A14" s="96" t="s">
        <v>21</v>
      </c>
      <c r="B14" s="85"/>
      <c r="C14" s="85">
        <v>138</v>
      </c>
      <c r="D14" s="85"/>
      <c r="E14" s="85">
        <v>198</v>
      </c>
      <c r="F14" s="85">
        <v>336</v>
      </c>
      <c r="G14" s="85"/>
      <c r="H14" s="85">
        <v>477</v>
      </c>
      <c r="I14" s="85"/>
      <c r="J14" s="85">
        <v>424</v>
      </c>
      <c r="K14" s="85">
        <v>901</v>
      </c>
      <c r="L14" s="85"/>
      <c r="M14" s="85">
        <v>286</v>
      </c>
    </row>
    <row r="15" spans="1:13" s="91" customFormat="1" ht="7.35" customHeight="1" x14ac:dyDescent="0.2">
      <c r="A15" s="94"/>
      <c r="B15" s="84"/>
      <c r="C15" s="84"/>
      <c r="D15" s="84"/>
      <c r="E15" s="84"/>
      <c r="F15" s="84"/>
      <c r="G15" s="84"/>
      <c r="H15" s="84"/>
      <c r="I15" s="84"/>
      <c r="J15" s="84"/>
      <c r="K15" s="84"/>
      <c r="L15" s="84"/>
      <c r="M15" s="84"/>
    </row>
    <row r="16" spans="1:13" s="91" customFormat="1" ht="12" customHeight="1" x14ac:dyDescent="0.2">
      <c r="A16" s="94" t="s">
        <v>22</v>
      </c>
      <c r="B16" s="84"/>
      <c r="C16" s="84">
        <v>4741</v>
      </c>
      <c r="D16" s="84"/>
      <c r="E16" s="84">
        <v>5388</v>
      </c>
      <c r="F16" s="84">
        <v>10129</v>
      </c>
      <c r="G16" s="84"/>
      <c r="H16" s="84">
        <v>6442</v>
      </c>
      <c r="I16" s="84"/>
      <c r="J16" s="84">
        <v>5028</v>
      </c>
      <c r="K16" s="84">
        <v>11470</v>
      </c>
      <c r="L16" s="84"/>
      <c r="M16" s="84">
        <v>6272</v>
      </c>
    </row>
    <row r="17" spans="1:1023 1030:2045 2052:3067 3074:4096 4103:5118 5125:6140 6147:7162 7169:8191 8198:9213 9220:10235 10242:11264 11271:12286 12293:13308 13315:14330 14337:15359 15366:16381" s="91" customFormat="1" ht="12" customHeight="1" x14ac:dyDescent="0.2">
      <c r="A17" s="94" t="s">
        <v>23</v>
      </c>
      <c r="B17" s="84"/>
      <c r="C17" s="84">
        <v>-174</v>
      </c>
      <c r="D17" s="84"/>
      <c r="E17" s="84">
        <v>877</v>
      </c>
      <c r="F17" s="84">
        <v>703</v>
      </c>
      <c r="G17" s="84"/>
      <c r="H17" s="84">
        <v>-865</v>
      </c>
      <c r="I17" s="84"/>
      <c r="J17" s="84">
        <v>81</v>
      </c>
      <c r="K17" s="84">
        <v>-784</v>
      </c>
      <c r="L17" s="84"/>
      <c r="M17" s="84">
        <v>-169</v>
      </c>
    </row>
    <row r="18" spans="1:1023 1030:2045 2052:3067 3074:4096 4103:5118 5125:6140 6147:7162 7169:8191 8198:9213 9220:10235 10242:11264 11271:12286 12293:13308 13315:14330 14337:15359 15366:16381" s="91" customFormat="1" ht="12" customHeight="1" x14ac:dyDescent="0.2">
      <c r="A18" s="94" t="s">
        <v>24</v>
      </c>
      <c r="B18" s="84"/>
      <c r="C18" s="84">
        <v>59</v>
      </c>
      <c r="D18" s="84"/>
      <c r="E18" s="84">
        <v>512</v>
      </c>
      <c r="F18" s="84">
        <v>571</v>
      </c>
      <c r="G18" s="84"/>
      <c r="H18" s="84">
        <v>118</v>
      </c>
      <c r="I18" s="84"/>
      <c r="J18" s="84">
        <v>229</v>
      </c>
      <c r="K18" s="84">
        <v>347</v>
      </c>
      <c r="L18" s="84"/>
      <c r="M18" s="84">
        <v>149</v>
      </c>
    </row>
    <row r="19" spans="1:1023 1030:2045 2052:3067 3074:4096 4103:5118 5125:6140 6147:7162 7169:8191 8198:9213 9220:10235 10242:11264 11271:12286 12293:13308 13315:14330 14337:15359 15366:16381" s="91" customFormat="1" ht="12" customHeight="1" x14ac:dyDescent="0.2">
      <c r="A19" s="96" t="s">
        <v>25</v>
      </c>
      <c r="B19" s="85"/>
      <c r="C19" s="85">
        <v>-321</v>
      </c>
      <c r="D19" s="85"/>
      <c r="E19" s="85">
        <v>-635</v>
      </c>
      <c r="F19" s="85">
        <v>-956</v>
      </c>
      <c r="G19" s="85"/>
      <c r="H19" s="85">
        <v>-626</v>
      </c>
      <c r="I19" s="85"/>
      <c r="J19" s="85">
        <v>-446</v>
      </c>
      <c r="K19" s="85">
        <v>-1072</v>
      </c>
      <c r="L19" s="85"/>
      <c r="M19" s="85">
        <v>-481</v>
      </c>
    </row>
    <row r="20" spans="1:1023 1030:2045 2052:3067 3074:4096 4103:5118 5125:6140 6147:7162 7169:8191 8198:9213 9220:10235 10242:11264 11271:12286 12293:13308 13315:14330 14337:15359 15366:16381" s="91" customFormat="1" ht="7.35" customHeight="1" x14ac:dyDescent="0.2">
      <c r="A20" s="94"/>
      <c r="B20" s="84"/>
      <c r="C20" s="84"/>
      <c r="D20" s="84"/>
      <c r="E20" s="84"/>
      <c r="F20" s="84"/>
      <c r="G20" s="84"/>
      <c r="H20" s="84"/>
      <c r="I20" s="84"/>
      <c r="J20" s="84"/>
      <c r="K20" s="84"/>
      <c r="L20" s="84"/>
      <c r="M20" s="84"/>
    </row>
    <row r="21" spans="1:1023 1030:2045 2052:3067 3074:4096 4103:5118 5125:6140 6147:7162 7169:8191 8198:9213 9220:10235 10242:11264 11271:12286 12293:13308 13315:14330 14337:15359 15366:16381" s="91" customFormat="1" ht="12" customHeight="1" x14ac:dyDescent="0.2">
      <c r="A21" s="94" t="s">
        <v>26</v>
      </c>
      <c r="B21" s="84"/>
      <c r="C21" s="84">
        <v>4305</v>
      </c>
      <c r="D21" s="84"/>
      <c r="E21" s="84">
        <v>6142</v>
      </c>
      <c r="F21" s="84">
        <v>10447</v>
      </c>
      <c r="G21" s="84"/>
      <c r="H21" s="84">
        <v>5069</v>
      </c>
      <c r="I21" s="84"/>
      <c r="J21" s="84">
        <v>4892</v>
      </c>
      <c r="K21" s="84">
        <v>9961</v>
      </c>
      <c r="L21" s="84"/>
      <c r="M21" s="84">
        <v>5771</v>
      </c>
    </row>
    <row r="22" spans="1:1023 1030:2045 2052:3067 3074:4096 4103:5118 5125:6140 6147:7162 7169:8191 8198:9213 9220:10235 10242:11264 11271:12286 12293:13308 13315:14330 14337:15359 15366:16381" s="91" customFormat="1" ht="12" customHeight="1" x14ac:dyDescent="0.2">
      <c r="A22" s="96" t="s">
        <v>27</v>
      </c>
      <c r="B22" s="85"/>
      <c r="C22" s="85">
        <v>-1106</v>
      </c>
      <c r="D22" s="85"/>
      <c r="E22" s="85">
        <v>-1048</v>
      </c>
      <c r="F22" s="85">
        <v>-2427</v>
      </c>
      <c r="G22" s="85"/>
      <c r="H22" s="85">
        <v>-1115</v>
      </c>
      <c r="I22" s="85"/>
      <c r="J22" s="85">
        <v>-663</v>
      </c>
      <c r="K22" s="85">
        <v>-1778</v>
      </c>
      <c r="L22" s="85"/>
      <c r="M22" s="85">
        <v>-1212</v>
      </c>
    </row>
    <row r="23" spans="1:1023 1030:2045 2052:3067 3074:4096 4103:5118 5125:6140 6147:7162 7169:8191 8198:9213 9220:10235 10242:11264 11271:12286 12293:13308 13315:14330 14337:15359 15366:16381" s="91" customFormat="1" ht="7.35" customHeight="1" x14ac:dyDescent="0.2">
      <c r="A23" s="94"/>
      <c r="B23" s="84"/>
      <c r="C23" s="84"/>
      <c r="D23" s="84"/>
      <c r="E23" s="84"/>
      <c r="F23" s="84"/>
      <c r="G23" s="84"/>
      <c r="H23" s="84"/>
      <c r="I23" s="84"/>
      <c r="J23" s="84"/>
      <c r="K23" s="84"/>
      <c r="L23" s="84"/>
      <c r="M23" s="84"/>
    </row>
    <row r="24" spans="1:1023 1030:2045 2052:3067 3074:4096 4103:5118 5125:6140 6147:7162 7169:8191 8198:9213 9220:10235 10242:11264 11271:12286 12293:13308 13315:14330 14337:15359 15366:16381" s="91" customFormat="1" ht="12" customHeight="1" x14ac:dyDescent="0.2">
      <c r="A24" s="94" t="s">
        <v>162</v>
      </c>
      <c r="B24" s="84"/>
      <c r="C24" s="84">
        <v>3199</v>
      </c>
      <c r="D24" s="84"/>
      <c r="E24" s="84">
        <v>5094</v>
      </c>
      <c r="F24" s="84">
        <v>8020</v>
      </c>
      <c r="G24" s="84"/>
      <c r="H24" s="84">
        <v>3954</v>
      </c>
      <c r="I24" s="84"/>
      <c r="J24" s="84">
        <v>4229</v>
      </c>
      <c r="K24" s="84">
        <v>8183</v>
      </c>
      <c r="L24" s="84"/>
      <c r="M24" s="84">
        <v>4559</v>
      </c>
    </row>
    <row r="25" spans="1:1023 1030:2045 2052:3067 3074:4096 4103:5118 5125:6140 6147:7162 7169:8191 8198:9213 9220:10235 10242:11264 11271:12286 12293:13308 13315:14330 14337:15359 15366:16381" s="91" customFormat="1" ht="12" customHeight="1" x14ac:dyDescent="0.2">
      <c r="A25" s="96" t="s">
        <v>163</v>
      </c>
      <c r="B25" s="85"/>
      <c r="C25" s="85">
        <v>314</v>
      </c>
      <c r="D25" s="85"/>
      <c r="E25" s="85">
        <v>-598</v>
      </c>
      <c r="F25" s="85">
        <v>-11</v>
      </c>
      <c r="G25" s="85"/>
      <c r="H25" s="85">
        <v>-8618</v>
      </c>
      <c r="I25" s="85"/>
      <c r="J25" s="85">
        <v>543</v>
      </c>
      <c r="K25" s="85">
        <v>-8075</v>
      </c>
      <c r="L25" s="85"/>
      <c r="M25" s="85">
        <v>-404</v>
      </c>
    </row>
    <row r="26" spans="1:1023 1030:2045 2052:3067 3074:4096 4103:5118 5125:6140 6147:7162 7169:8191 8198:9213 9220:10235 10242:11264 11271:12286 12293:13308 13315:14330 14337:15359 15366:16381" s="91" customFormat="1" ht="7.35" customHeight="1" x14ac:dyDescent="0.2">
      <c r="A26" s="94"/>
      <c r="B26" s="84"/>
      <c r="C26" s="84"/>
      <c r="D26" s="84"/>
      <c r="E26" s="84"/>
      <c r="F26" s="84"/>
      <c r="G26" s="84"/>
      <c r="H26" s="84"/>
      <c r="I26" s="84"/>
      <c r="J26" s="84"/>
      <c r="K26" s="84"/>
      <c r="L26" s="84"/>
      <c r="M26" s="84"/>
    </row>
    <row r="27" spans="1:1023 1030:2045 2052:3067 3074:4096 4103:5118 5125:6140 6147:7162 7169:8191 8198:9213 9220:10235 10242:11264 11271:12286 12293:13308 13315:14330 14337:15359 15366:16381" s="91" customFormat="1" ht="12" customHeight="1" x14ac:dyDescent="0.2">
      <c r="A27" s="96" t="s">
        <v>164</v>
      </c>
      <c r="B27" s="85"/>
      <c r="C27" s="85">
        <v>3513</v>
      </c>
      <c r="D27" s="85"/>
      <c r="E27" s="85">
        <v>4496</v>
      </c>
      <c r="F27" s="85">
        <v>8009</v>
      </c>
      <c r="G27" s="85"/>
      <c r="H27" s="85">
        <v>-4664</v>
      </c>
      <c r="I27" s="85"/>
      <c r="J27" s="85">
        <v>4772</v>
      </c>
      <c r="K27" s="85">
        <v>108</v>
      </c>
      <c r="L27" s="85"/>
      <c r="M27" s="85">
        <v>4155</v>
      </c>
    </row>
    <row r="28" spans="1:1023 1030:2045 2052:3067 3074:4096 4103:5118 5125:6140 6147:7162 7169:8191 8198:9213 9220:10235 10242:11264 11271:12286 12293:13308 13315:14330 14337:15359 15366:16381" s="91" customFormat="1" ht="12" customHeight="1" x14ac:dyDescent="0.2">
      <c r="A28" s="94"/>
      <c r="B28" s="84"/>
      <c r="C28" s="84"/>
      <c r="D28" s="84"/>
      <c r="E28" s="84"/>
      <c r="F28" s="84"/>
      <c r="G28" s="84"/>
      <c r="H28" s="84"/>
      <c r="I28" s="84"/>
      <c r="J28" s="84"/>
      <c r="K28" s="84"/>
      <c r="L28" s="84"/>
      <c r="M28" s="84"/>
    </row>
    <row r="29" spans="1:1023 1030:2045 2052:3067 3074:4096 4103:5118 5125:6140 6147:7162 7169:8191 8198:9213 9220:10235 10242:11264 11271:12286 12293:13308 13315:14330 14337:15359 15366:16381" s="91" customFormat="1" ht="12" hidden="1" customHeight="1" x14ac:dyDescent="0.2">
      <c r="A29" s="94"/>
      <c r="B29" s="84"/>
      <c r="C29" s="84"/>
      <c r="D29" s="84"/>
      <c r="E29" s="84"/>
      <c r="F29" s="84"/>
      <c r="G29" s="84"/>
      <c r="H29" s="84"/>
      <c r="I29" s="84"/>
      <c r="J29" s="84"/>
      <c r="K29" s="84"/>
      <c r="L29" s="84"/>
      <c r="M29" s="84"/>
    </row>
    <row r="30" spans="1:1023 1030:2045 2052:3067 3074:4096 4103:5118 5125:6140 6147:7162 7169:8191 8198:9213 9220:10235 10242:11264 11271:12286 12293:13308 13315:14330 14337:15359 15366:16381" s="91" customFormat="1" ht="12" customHeight="1" x14ac:dyDescent="0.2">
      <c r="A30" s="94" t="s">
        <v>29</v>
      </c>
      <c r="B30" s="84"/>
      <c r="C30" s="84"/>
      <c r="D30" s="84"/>
      <c r="E30" s="84"/>
      <c r="F30" s="84"/>
      <c r="G30" s="84"/>
      <c r="H30" s="84"/>
      <c r="I30" s="84"/>
      <c r="J30" s="84"/>
      <c r="K30" s="84"/>
      <c r="L30" s="84"/>
      <c r="M30" s="84"/>
    </row>
    <row r="31" spans="1:1023 1030:2045 2052:3067 3074:4096 4103:5118 5125:6140 6147:7162 7169:8191 8198:9213 9220:10235 10242:11264 11271:12286 12293:13308 13315:14330 14337:15359 15366:16381" s="84" customFormat="1" ht="12" customHeight="1" x14ac:dyDescent="0.2">
      <c r="A31" s="94" t="s">
        <v>30</v>
      </c>
      <c r="C31" s="84">
        <v>486</v>
      </c>
      <c r="E31" s="84">
        <v>677</v>
      </c>
      <c r="F31" s="84">
        <v>1163</v>
      </c>
      <c r="H31" s="84">
        <v>612</v>
      </c>
      <c r="J31" s="84">
        <v>559</v>
      </c>
      <c r="K31" s="84">
        <v>1171</v>
      </c>
      <c r="M31" s="84">
        <v>660</v>
      </c>
      <c r="O31" s="94"/>
      <c r="V31" s="94"/>
      <c r="AC31" s="94"/>
      <c r="AJ31" s="94"/>
      <c r="AQ31" s="94"/>
      <c r="AX31" s="94"/>
      <c r="BE31" s="94"/>
      <c r="BL31" s="94"/>
      <c r="BS31" s="94"/>
      <c r="BZ31" s="94"/>
      <c r="CG31" s="94"/>
      <c r="CN31" s="94"/>
      <c r="CU31" s="94"/>
      <c r="DB31" s="94"/>
      <c r="DI31" s="94"/>
      <c r="DP31" s="94"/>
      <c r="DW31" s="94"/>
      <c r="ED31" s="94"/>
      <c r="EK31" s="94"/>
      <c r="ER31" s="94"/>
      <c r="EY31" s="94"/>
      <c r="FF31" s="94"/>
      <c r="FM31" s="94"/>
      <c r="FT31" s="94"/>
      <c r="GA31" s="94"/>
      <c r="GH31" s="94"/>
      <c r="GO31" s="94"/>
      <c r="GV31" s="94"/>
      <c r="HC31" s="94"/>
      <c r="HJ31" s="94"/>
      <c r="HQ31" s="94"/>
      <c r="HX31" s="94"/>
      <c r="IE31" s="94"/>
      <c r="IL31" s="94"/>
      <c r="IS31" s="94"/>
      <c r="IZ31" s="94"/>
      <c r="JG31" s="94"/>
      <c r="JN31" s="94"/>
      <c r="JU31" s="94"/>
      <c r="KB31" s="94"/>
      <c r="KI31" s="94"/>
      <c r="KP31" s="94"/>
      <c r="KW31" s="94"/>
      <c r="LD31" s="94"/>
      <c r="LK31" s="94"/>
      <c r="LR31" s="94"/>
      <c r="LY31" s="94"/>
      <c r="MF31" s="94"/>
      <c r="MM31" s="94"/>
      <c r="MT31" s="94"/>
      <c r="NA31" s="94"/>
      <c r="NH31" s="94"/>
      <c r="NO31" s="94"/>
      <c r="NV31" s="94"/>
      <c r="OC31" s="94"/>
      <c r="OJ31" s="94"/>
      <c r="OQ31" s="94"/>
      <c r="OX31" s="94"/>
      <c r="PE31" s="94"/>
      <c r="PL31" s="94"/>
      <c r="PS31" s="94"/>
      <c r="PZ31" s="94"/>
      <c r="QG31" s="94"/>
      <c r="QN31" s="94"/>
      <c r="QU31" s="94"/>
      <c r="RB31" s="94"/>
      <c r="RI31" s="94"/>
      <c r="RP31" s="94"/>
      <c r="RW31" s="94"/>
      <c r="SD31" s="94"/>
      <c r="SK31" s="94"/>
      <c r="SR31" s="94"/>
      <c r="SY31" s="94"/>
      <c r="TF31" s="94"/>
      <c r="TM31" s="94"/>
      <c r="TT31" s="94"/>
      <c r="UA31" s="94"/>
      <c r="UH31" s="94"/>
      <c r="UO31" s="94"/>
      <c r="UV31" s="94"/>
      <c r="VC31" s="94"/>
      <c r="VJ31" s="94"/>
      <c r="VQ31" s="94"/>
      <c r="VX31" s="94"/>
      <c r="WE31" s="94"/>
      <c r="WL31" s="94"/>
      <c r="WS31" s="94"/>
      <c r="WZ31" s="94"/>
      <c r="XG31" s="94"/>
      <c r="XN31" s="94"/>
      <c r="XU31" s="94"/>
      <c r="YB31" s="94"/>
      <c r="YI31" s="94"/>
      <c r="YP31" s="94"/>
      <c r="YW31" s="94"/>
      <c r="ZD31" s="94"/>
      <c r="ZK31" s="94"/>
      <c r="ZR31" s="94"/>
      <c r="ZY31" s="94"/>
      <c r="AAF31" s="94"/>
      <c r="AAM31" s="94"/>
      <c r="AAT31" s="94"/>
      <c r="ABA31" s="94"/>
      <c r="ABH31" s="94"/>
      <c r="ABO31" s="94"/>
      <c r="ABV31" s="94"/>
      <c r="ACC31" s="94"/>
      <c r="ACJ31" s="94"/>
      <c r="ACQ31" s="94"/>
      <c r="ACX31" s="94"/>
      <c r="ADE31" s="94"/>
      <c r="ADL31" s="94"/>
      <c r="ADS31" s="94"/>
      <c r="ADZ31" s="94"/>
      <c r="AEG31" s="94"/>
      <c r="AEN31" s="94"/>
      <c r="AEU31" s="94"/>
      <c r="AFB31" s="94"/>
      <c r="AFI31" s="94"/>
      <c r="AFP31" s="94"/>
      <c r="AFW31" s="94"/>
      <c r="AGD31" s="94"/>
      <c r="AGK31" s="94"/>
      <c r="AGR31" s="94"/>
      <c r="AGY31" s="94"/>
      <c r="AHF31" s="94"/>
      <c r="AHM31" s="94"/>
      <c r="AHT31" s="94"/>
      <c r="AIA31" s="94"/>
      <c r="AIH31" s="94"/>
      <c r="AIO31" s="94"/>
      <c r="AIV31" s="94"/>
      <c r="AJC31" s="94"/>
      <c r="AJJ31" s="94"/>
      <c r="AJQ31" s="94"/>
      <c r="AJX31" s="94"/>
      <c r="AKE31" s="94"/>
      <c r="AKL31" s="94"/>
      <c r="AKS31" s="94"/>
      <c r="AKZ31" s="94"/>
      <c r="ALG31" s="94"/>
      <c r="ALN31" s="94"/>
      <c r="ALU31" s="94"/>
      <c r="AMB31" s="94"/>
      <c r="AMI31" s="94"/>
      <c r="AMP31" s="94"/>
      <c r="AMW31" s="94"/>
      <c r="AND31" s="94"/>
      <c r="ANK31" s="94"/>
      <c r="ANR31" s="94"/>
      <c r="ANY31" s="94"/>
      <c r="AOF31" s="94"/>
      <c r="AOM31" s="94"/>
      <c r="AOT31" s="94"/>
      <c r="APA31" s="94"/>
      <c r="APH31" s="94"/>
      <c r="APO31" s="94"/>
      <c r="APV31" s="94"/>
      <c r="AQC31" s="94"/>
      <c r="AQJ31" s="94"/>
      <c r="AQQ31" s="94"/>
      <c r="AQX31" s="94"/>
      <c r="ARE31" s="94"/>
      <c r="ARL31" s="94"/>
      <c r="ARS31" s="94"/>
      <c r="ARZ31" s="94"/>
      <c r="ASG31" s="94"/>
      <c r="ASN31" s="94"/>
      <c r="ASU31" s="94"/>
      <c r="ATB31" s="94"/>
      <c r="ATI31" s="94"/>
      <c r="ATP31" s="94"/>
      <c r="ATW31" s="94"/>
      <c r="AUD31" s="94"/>
      <c r="AUK31" s="94"/>
      <c r="AUR31" s="94"/>
      <c r="AUY31" s="94"/>
      <c r="AVF31" s="94"/>
      <c r="AVM31" s="94"/>
      <c r="AVT31" s="94"/>
      <c r="AWA31" s="94"/>
      <c r="AWH31" s="94"/>
      <c r="AWO31" s="94"/>
      <c r="AWV31" s="94"/>
      <c r="AXC31" s="94"/>
      <c r="AXJ31" s="94"/>
      <c r="AXQ31" s="94"/>
      <c r="AXX31" s="94"/>
      <c r="AYE31" s="94"/>
      <c r="AYL31" s="94"/>
      <c r="AYS31" s="94"/>
      <c r="AYZ31" s="94"/>
      <c r="AZG31" s="94"/>
      <c r="AZN31" s="94"/>
      <c r="AZU31" s="94"/>
      <c r="BAB31" s="94"/>
      <c r="BAI31" s="94"/>
      <c r="BAP31" s="94"/>
      <c r="BAW31" s="94"/>
      <c r="BBD31" s="94"/>
      <c r="BBK31" s="94"/>
      <c r="BBR31" s="94"/>
      <c r="BBY31" s="94"/>
      <c r="BCF31" s="94"/>
      <c r="BCM31" s="94"/>
      <c r="BCT31" s="94"/>
      <c r="BDA31" s="94"/>
      <c r="BDH31" s="94"/>
      <c r="BDO31" s="94"/>
      <c r="BDV31" s="94"/>
      <c r="BEC31" s="94"/>
      <c r="BEJ31" s="94"/>
      <c r="BEQ31" s="94"/>
      <c r="BEX31" s="94"/>
      <c r="BFE31" s="94"/>
      <c r="BFL31" s="94"/>
      <c r="BFS31" s="94"/>
      <c r="BFZ31" s="94"/>
      <c r="BGG31" s="94"/>
      <c r="BGN31" s="94"/>
      <c r="BGU31" s="94"/>
      <c r="BHB31" s="94"/>
      <c r="BHI31" s="94"/>
      <c r="BHP31" s="94"/>
      <c r="BHW31" s="94"/>
      <c r="BID31" s="94"/>
      <c r="BIK31" s="94"/>
      <c r="BIR31" s="94"/>
      <c r="BIY31" s="94"/>
      <c r="BJF31" s="94"/>
      <c r="BJM31" s="94"/>
      <c r="BJT31" s="94"/>
      <c r="BKA31" s="94"/>
      <c r="BKH31" s="94"/>
      <c r="BKO31" s="94"/>
      <c r="BKV31" s="94"/>
      <c r="BLC31" s="94"/>
      <c r="BLJ31" s="94"/>
      <c r="BLQ31" s="94"/>
      <c r="BLX31" s="94"/>
      <c r="BME31" s="94"/>
      <c r="BML31" s="94"/>
      <c r="BMS31" s="94"/>
      <c r="BMZ31" s="94"/>
      <c r="BNG31" s="94"/>
      <c r="BNN31" s="94"/>
      <c r="BNU31" s="94"/>
      <c r="BOB31" s="94"/>
      <c r="BOI31" s="94"/>
      <c r="BOP31" s="94"/>
      <c r="BOW31" s="94"/>
      <c r="BPD31" s="94"/>
      <c r="BPK31" s="94"/>
      <c r="BPR31" s="94"/>
      <c r="BPY31" s="94"/>
      <c r="BQF31" s="94"/>
      <c r="BQM31" s="94"/>
      <c r="BQT31" s="94"/>
      <c r="BRA31" s="94"/>
      <c r="BRH31" s="94"/>
      <c r="BRO31" s="94"/>
      <c r="BRV31" s="94"/>
      <c r="BSC31" s="94"/>
      <c r="BSJ31" s="94"/>
      <c r="BSQ31" s="94"/>
      <c r="BSX31" s="94"/>
      <c r="BTE31" s="94"/>
      <c r="BTL31" s="94"/>
      <c r="BTS31" s="94"/>
      <c r="BTZ31" s="94"/>
      <c r="BUG31" s="94"/>
      <c r="BUN31" s="94"/>
      <c r="BUU31" s="94"/>
      <c r="BVB31" s="94"/>
      <c r="BVI31" s="94"/>
      <c r="BVP31" s="94"/>
      <c r="BVW31" s="94"/>
      <c r="BWD31" s="94"/>
      <c r="BWK31" s="94"/>
      <c r="BWR31" s="94"/>
      <c r="BWY31" s="94"/>
      <c r="BXF31" s="94"/>
      <c r="BXM31" s="94"/>
      <c r="BXT31" s="94"/>
      <c r="BYA31" s="94"/>
      <c r="BYH31" s="94"/>
      <c r="BYO31" s="94"/>
      <c r="BYV31" s="94"/>
      <c r="BZC31" s="94"/>
      <c r="BZJ31" s="94"/>
      <c r="BZQ31" s="94"/>
      <c r="BZX31" s="94"/>
      <c r="CAE31" s="94"/>
      <c r="CAL31" s="94"/>
      <c r="CAS31" s="94"/>
      <c r="CAZ31" s="94"/>
      <c r="CBG31" s="94"/>
      <c r="CBN31" s="94"/>
      <c r="CBU31" s="94"/>
      <c r="CCB31" s="94"/>
      <c r="CCI31" s="94"/>
      <c r="CCP31" s="94"/>
      <c r="CCW31" s="94"/>
      <c r="CDD31" s="94"/>
      <c r="CDK31" s="94"/>
      <c r="CDR31" s="94"/>
      <c r="CDY31" s="94"/>
      <c r="CEF31" s="94"/>
      <c r="CEM31" s="94"/>
      <c r="CET31" s="94"/>
      <c r="CFA31" s="94"/>
      <c r="CFH31" s="94"/>
      <c r="CFO31" s="94"/>
      <c r="CFV31" s="94"/>
      <c r="CGC31" s="94"/>
      <c r="CGJ31" s="94"/>
      <c r="CGQ31" s="94"/>
      <c r="CGX31" s="94"/>
      <c r="CHE31" s="94"/>
      <c r="CHL31" s="94"/>
      <c r="CHS31" s="94"/>
      <c r="CHZ31" s="94"/>
      <c r="CIG31" s="94"/>
      <c r="CIN31" s="94"/>
      <c r="CIU31" s="94"/>
      <c r="CJB31" s="94"/>
      <c r="CJI31" s="94"/>
      <c r="CJP31" s="94"/>
      <c r="CJW31" s="94"/>
      <c r="CKD31" s="94"/>
      <c r="CKK31" s="94"/>
      <c r="CKR31" s="94"/>
      <c r="CKY31" s="94"/>
      <c r="CLF31" s="94"/>
      <c r="CLM31" s="94"/>
      <c r="CLT31" s="94"/>
      <c r="CMA31" s="94"/>
      <c r="CMH31" s="94"/>
      <c r="CMO31" s="94"/>
      <c r="CMV31" s="94"/>
      <c r="CNC31" s="94"/>
      <c r="CNJ31" s="94"/>
      <c r="CNQ31" s="94"/>
      <c r="CNX31" s="94"/>
      <c r="COE31" s="94"/>
      <c r="COL31" s="94"/>
      <c r="COS31" s="94"/>
      <c r="COZ31" s="94"/>
      <c r="CPG31" s="94"/>
      <c r="CPN31" s="94"/>
      <c r="CPU31" s="94"/>
      <c r="CQB31" s="94"/>
      <c r="CQI31" s="94"/>
      <c r="CQP31" s="94"/>
      <c r="CQW31" s="94"/>
      <c r="CRD31" s="94"/>
      <c r="CRK31" s="94"/>
      <c r="CRR31" s="94"/>
      <c r="CRY31" s="94"/>
      <c r="CSF31" s="94"/>
      <c r="CSM31" s="94"/>
      <c r="CST31" s="94"/>
      <c r="CTA31" s="94"/>
      <c r="CTH31" s="94"/>
      <c r="CTO31" s="94"/>
      <c r="CTV31" s="94"/>
      <c r="CUC31" s="94"/>
      <c r="CUJ31" s="94"/>
      <c r="CUQ31" s="94"/>
      <c r="CUX31" s="94"/>
      <c r="CVE31" s="94"/>
      <c r="CVL31" s="94"/>
      <c r="CVS31" s="94"/>
      <c r="CVZ31" s="94"/>
      <c r="CWG31" s="94"/>
      <c r="CWN31" s="94"/>
      <c r="CWU31" s="94"/>
      <c r="CXB31" s="94"/>
      <c r="CXI31" s="94"/>
      <c r="CXP31" s="94"/>
      <c r="CXW31" s="94"/>
      <c r="CYD31" s="94"/>
      <c r="CYK31" s="94"/>
      <c r="CYR31" s="94"/>
      <c r="CYY31" s="94"/>
      <c r="CZF31" s="94"/>
      <c r="CZM31" s="94"/>
      <c r="CZT31" s="94"/>
      <c r="DAA31" s="94"/>
      <c r="DAH31" s="94"/>
      <c r="DAO31" s="94"/>
      <c r="DAV31" s="94"/>
      <c r="DBC31" s="94"/>
      <c r="DBJ31" s="94"/>
      <c r="DBQ31" s="94"/>
      <c r="DBX31" s="94"/>
      <c r="DCE31" s="94"/>
      <c r="DCL31" s="94"/>
      <c r="DCS31" s="94"/>
      <c r="DCZ31" s="94"/>
      <c r="DDG31" s="94"/>
      <c r="DDN31" s="94"/>
      <c r="DDU31" s="94"/>
      <c r="DEB31" s="94"/>
      <c r="DEI31" s="94"/>
      <c r="DEP31" s="94"/>
      <c r="DEW31" s="94"/>
      <c r="DFD31" s="94"/>
      <c r="DFK31" s="94"/>
      <c r="DFR31" s="94"/>
      <c r="DFY31" s="94"/>
      <c r="DGF31" s="94"/>
      <c r="DGM31" s="94"/>
      <c r="DGT31" s="94"/>
      <c r="DHA31" s="94"/>
      <c r="DHH31" s="94"/>
      <c r="DHO31" s="94"/>
      <c r="DHV31" s="94"/>
      <c r="DIC31" s="94"/>
      <c r="DIJ31" s="94"/>
      <c r="DIQ31" s="94"/>
      <c r="DIX31" s="94"/>
      <c r="DJE31" s="94"/>
      <c r="DJL31" s="94"/>
      <c r="DJS31" s="94"/>
      <c r="DJZ31" s="94"/>
      <c r="DKG31" s="94"/>
      <c r="DKN31" s="94"/>
      <c r="DKU31" s="94"/>
      <c r="DLB31" s="94"/>
      <c r="DLI31" s="94"/>
      <c r="DLP31" s="94"/>
      <c r="DLW31" s="94"/>
      <c r="DMD31" s="94"/>
      <c r="DMK31" s="94"/>
      <c r="DMR31" s="94"/>
      <c r="DMY31" s="94"/>
      <c r="DNF31" s="94"/>
      <c r="DNM31" s="94"/>
      <c r="DNT31" s="94"/>
      <c r="DOA31" s="94"/>
      <c r="DOH31" s="94"/>
      <c r="DOO31" s="94"/>
      <c r="DOV31" s="94"/>
      <c r="DPC31" s="94"/>
      <c r="DPJ31" s="94"/>
      <c r="DPQ31" s="94"/>
      <c r="DPX31" s="94"/>
      <c r="DQE31" s="94"/>
      <c r="DQL31" s="94"/>
      <c r="DQS31" s="94"/>
      <c r="DQZ31" s="94"/>
      <c r="DRG31" s="94"/>
      <c r="DRN31" s="94"/>
      <c r="DRU31" s="94"/>
      <c r="DSB31" s="94"/>
      <c r="DSI31" s="94"/>
      <c r="DSP31" s="94"/>
      <c r="DSW31" s="94"/>
      <c r="DTD31" s="94"/>
      <c r="DTK31" s="94"/>
      <c r="DTR31" s="94"/>
      <c r="DTY31" s="94"/>
      <c r="DUF31" s="94"/>
      <c r="DUM31" s="94"/>
      <c r="DUT31" s="94"/>
      <c r="DVA31" s="94"/>
      <c r="DVH31" s="94"/>
      <c r="DVO31" s="94"/>
      <c r="DVV31" s="94"/>
      <c r="DWC31" s="94"/>
      <c r="DWJ31" s="94"/>
      <c r="DWQ31" s="94"/>
      <c r="DWX31" s="94"/>
      <c r="DXE31" s="94"/>
      <c r="DXL31" s="94"/>
      <c r="DXS31" s="94"/>
      <c r="DXZ31" s="94"/>
      <c r="DYG31" s="94"/>
      <c r="DYN31" s="94"/>
      <c r="DYU31" s="94"/>
      <c r="DZB31" s="94"/>
      <c r="DZI31" s="94"/>
      <c r="DZP31" s="94"/>
      <c r="DZW31" s="94"/>
      <c r="EAD31" s="94"/>
      <c r="EAK31" s="94"/>
      <c r="EAR31" s="94"/>
      <c r="EAY31" s="94"/>
      <c r="EBF31" s="94"/>
      <c r="EBM31" s="94"/>
      <c r="EBT31" s="94"/>
      <c r="ECA31" s="94"/>
      <c r="ECH31" s="94"/>
      <c r="ECO31" s="94"/>
      <c r="ECV31" s="94"/>
      <c r="EDC31" s="94"/>
      <c r="EDJ31" s="94"/>
      <c r="EDQ31" s="94"/>
      <c r="EDX31" s="94"/>
      <c r="EEE31" s="94"/>
      <c r="EEL31" s="94"/>
      <c r="EES31" s="94"/>
      <c r="EEZ31" s="94"/>
      <c r="EFG31" s="94"/>
      <c r="EFN31" s="94"/>
      <c r="EFU31" s="94"/>
      <c r="EGB31" s="94"/>
      <c r="EGI31" s="94"/>
      <c r="EGP31" s="94"/>
      <c r="EGW31" s="94"/>
      <c r="EHD31" s="94"/>
      <c r="EHK31" s="94"/>
      <c r="EHR31" s="94"/>
      <c r="EHY31" s="94"/>
      <c r="EIF31" s="94"/>
      <c r="EIM31" s="94"/>
      <c r="EIT31" s="94"/>
      <c r="EJA31" s="94"/>
      <c r="EJH31" s="94"/>
      <c r="EJO31" s="94"/>
      <c r="EJV31" s="94"/>
      <c r="EKC31" s="94"/>
      <c r="EKJ31" s="94"/>
      <c r="EKQ31" s="94"/>
      <c r="EKX31" s="94"/>
      <c r="ELE31" s="94"/>
      <c r="ELL31" s="94"/>
      <c r="ELS31" s="94"/>
      <c r="ELZ31" s="94"/>
      <c r="EMG31" s="94"/>
      <c r="EMN31" s="94"/>
      <c r="EMU31" s="94"/>
      <c r="ENB31" s="94"/>
      <c r="ENI31" s="94"/>
      <c r="ENP31" s="94"/>
      <c r="ENW31" s="94"/>
      <c r="EOD31" s="94"/>
      <c r="EOK31" s="94"/>
      <c r="EOR31" s="94"/>
      <c r="EOY31" s="94"/>
      <c r="EPF31" s="94"/>
      <c r="EPM31" s="94"/>
      <c r="EPT31" s="94"/>
      <c r="EQA31" s="94"/>
      <c r="EQH31" s="94"/>
      <c r="EQO31" s="94"/>
      <c r="EQV31" s="94"/>
      <c r="ERC31" s="94"/>
      <c r="ERJ31" s="94"/>
      <c r="ERQ31" s="94"/>
      <c r="ERX31" s="94"/>
      <c r="ESE31" s="94"/>
      <c r="ESL31" s="94"/>
      <c r="ESS31" s="94"/>
      <c r="ESZ31" s="94"/>
      <c r="ETG31" s="94"/>
      <c r="ETN31" s="94"/>
      <c r="ETU31" s="94"/>
      <c r="EUB31" s="94"/>
      <c r="EUI31" s="94"/>
      <c r="EUP31" s="94"/>
      <c r="EUW31" s="94"/>
      <c r="EVD31" s="94"/>
      <c r="EVK31" s="94"/>
      <c r="EVR31" s="94"/>
      <c r="EVY31" s="94"/>
      <c r="EWF31" s="94"/>
      <c r="EWM31" s="94"/>
      <c r="EWT31" s="94"/>
      <c r="EXA31" s="94"/>
      <c r="EXH31" s="94"/>
      <c r="EXO31" s="94"/>
      <c r="EXV31" s="94"/>
      <c r="EYC31" s="94"/>
      <c r="EYJ31" s="94"/>
      <c r="EYQ31" s="94"/>
      <c r="EYX31" s="94"/>
      <c r="EZE31" s="94"/>
      <c r="EZL31" s="94"/>
      <c r="EZS31" s="94"/>
      <c r="EZZ31" s="94"/>
      <c r="FAG31" s="94"/>
      <c r="FAN31" s="94"/>
      <c r="FAU31" s="94"/>
      <c r="FBB31" s="94"/>
      <c r="FBI31" s="94"/>
      <c r="FBP31" s="94"/>
      <c r="FBW31" s="94"/>
      <c r="FCD31" s="94"/>
      <c r="FCK31" s="94"/>
      <c r="FCR31" s="94"/>
      <c r="FCY31" s="94"/>
      <c r="FDF31" s="94"/>
      <c r="FDM31" s="94"/>
      <c r="FDT31" s="94"/>
      <c r="FEA31" s="94"/>
      <c r="FEH31" s="94"/>
      <c r="FEO31" s="94"/>
      <c r="FEV31" s="94"/>
      <c r="FFC31" s="94"/>
      <c r="FFJ31" s="94"/>
      <c r="FFQ31" s="94"/>
      <c r="FFX31" s="94"/>
      <c r="FGE31" s="94"/>
      <c r="FGL31" s="94"/>
      <c r="FGS31" s="94"/>
      <c r="FGZ31" s="94"/>
      <c r="FHG31" s="94"/>
      <c r="FHN31" s="94"/>
      <c r="FHU31" s="94"/>
      <c r="FIB31" s="94"/>
      <c r="FII31" s="94"/>
      <c r="FIP31" s="94"/>
      <c r="FIW31" s="94"/>
      <c r="FJD31" s="94"/>
      <c r="FJK31" s="94"/>
      <c r="FJR31" s="94"/>
      <c r="FJY31" s="94"/>
      <c r="FKF31" s="94"/>
      <c r="FKM31" s="94"/>
      <c r="FKT31" s="94"/>
      <c r="FLA31" s="94"/>
      <c r="FLH31" s="94"/>
      <c r="FLO31" s="94"/>
      <c r="FLV31" s="94"/>
      <c r="FMC31" s="94"/>
      <c r="FMJ31" s="94"/>
      <c r="FMQ31" s="94"/>
      <c r="FMX31" s="94"/>
      <c r="FNE31" s="94"/>
      <c r="FNL31" s="94"/>
      <c r="FNS31" s="94"/>
      <c r="FNZ31" s="94"/>
      <c r="FOG31" s="94"/>
      <c r="FON31" s="94"/>
      <c r="FOU31" s="94"/>
      <c r="FPB31" s="94"/>
      <c r="FPI31" s="94"/>
      <c r="FPP31" s="94"/>
      <c r="FPW31" s="94"/>
      <c r="FQD31" s="94"/>
      <c r="FQK31" s="94"/>
      <c r="FQR31" s="94"/>
      <c r="FQY31" s="94"/>
      <c r="FRF31" s="94"/>
      <c r="FRM31" s="94"/>
      <c r="FRT31" s="94"/>
      <c r="FSA31" s="94"/>
      <c r="FSH31" s="94"/>
      <c r="FSO31" s="94"/>
      <c r="FSV31" s="94"/>
      <c r="FTC31" s="94"/>
      <c r="FTJ31" s="94"/>
      <c r="FTQ31" s="94"/>
      <c r="FTX31" s="94"/>
      <c r="FUE31" s="94"/>
      <c r="FUL31" s="94"/>
      <c r="FUS31" s="94"/>
      <c r="FUZ31" s="94"/>
      <c r="FVG31" s="94"/>
      <c r="FVN31" s="94"/>
      <c r="FVU31" s="94"/>
      <c r="FWB31" s="94"/>
      <c r="FWI31" s="94"/>
      <c r="FWP31" s="94"/>
      <c r="FWW31" s="94"/>
      <c r="FXD31" s="94"/>
      <c r="FXK31" s="94"/>
      <c r="FXR31" s="94"/>
      <c r="FXY31" s="94"/>
      <c r="FYF31" s="94"/>
      <c r="FYM31" s="94"/>
      <c r="FYT31" s="94"/>
      <c r="FZA31" s="94"/>
      <c r="FZH31" s="94"/>
      <c r="FZO31" s="94"/>
      <c r="FZV31" s="94"/>
      <c r="GAC31" s="94"/>
      <c r="GAJ31" s="94"/>
      <c r="GAQ31" s="94"/>
      <c r="GAX31" s="94"/>
      <c r="GBE31" s="94"/>
      <c r="GBL31" s="94"/>
      <c r="GBS31" s="94"/>
      <c r="GBZ31" s="94"/>
      <c r="GCG31" s="94"/>
      <c r="GCN31" s="94"/>
      <c r="GCU31" s="94"/>
      <c r="GDB31" s="94"/>
      <c r="GDI31" s="94"/>
      <c r="GDP31" s="94"/>
      <c r="GDW31" s="94"/>
      <c r="GED31" s="94"/>
      <c r="GEK31" s="94"/>
      <c r="GER31" s="94"/>
      <c r="GEY31" s="94"/>
      <c r="GFF31" s="94"/>
      <c r="GFM31" s="94"/>
      <c r="GFT31" s="94"/>
      <c r="GGA31" s="94"/>
      <c r="GGH31" s="94"/>
      <c r="GGO31" s="94"/>
      <c r="GGV31" s="94"/>
      <c r="GHC31" s="94"/>
      <c r="GHJ31" s="94"/>
      <c r="GHQ31" s="94"/>
      <c r="GHX31" s="94"/>
      <c r="GIE31" s="94"/>
      <c r="GIL31" s="94"/>
      <c r="GIS31" s="94"/>
      <c r="GIZ31" s="94"/>
      <c r="GJG31" s="94"/>
      <c r="GJN31" s="94"/>
      <c r="GJU31" s="94"/>
      <c r="GKB31" s="94"/>
      <c r="GKI31" s="94"/>
      <c r="GKP31" s="94"/>
      <c r="GKW31" s="94"/>
      <c r="GLD31" s="94"/>
      <c r="GLK31" s="94"/>
      <c r="GLR31" s="94"/>
      <c r="GLY31" s="94"/>
      <c r="GMF31" s="94"/>
      <c r="GMM31" s="94"/>
      <c r="GMT31" s="94"/>
      <c r="GNA31" s="94"/>
      <c r="GNH31" s="94"/>
      <c r="GNO31" s="94"/>
      <c r="GNV31" s="94"/>
      <c r="GOC31" s="94"/>
      <c r="GOJ31" s="94"/>
      <c r="GOQ31" s="94"/>
      <c r="GOX31" s="94"/>
      <c r="GPE31" s="94"/>
      <c r="GPL31" s="94"/>
      <c r="GPS31" s="94"/>
      <c r="GPZ31" s="94"/>
      <c r="GQG31" s="94"/>
      <c r="GQN31" s="94"/>
      <c r="GQU31" s="94"/>
      <c r="GRB31" s="94"/>
      <c r="GRI31" s="94"/>
      <c r="GRP31" s="94"/>
      <c r="GRW31" s="94"/>
      <c r="GSD31" s="94"/>
      <c r="GSK31" s="94"/>
      <c r="GSR31" s="94"/>
      <c r="GSY31" s="94"/>
      <c r="GTF31" s="94"/>
      <c r="GTM31" s="94"/>
      <c r="GTT31" s="94"/>
      <c r="GUA31" s="94"/>
      <c r="GUH31" s="94"/>
      <c r="GUO31" s="94"/>
      <c r="GUV31" s="94"/>
      <c r="GVC31" s="94"/>
      <c r="GVJ31" s="94"/>
      <c r="GVQ31" s="94"/>
      <c r="GVX31" s="94"/>
      <c r="GWE31" s="94"/>
      <c r="GWL31" s="94"/>
      <c r="GWS31" s="94"/>
      <c r="GWZ31" s="94"/>
      <c r="GXG31" s="94"/>
      <c r="GXN31" s="94"/>
      <c r="GXU31" s="94"/>
      <c r="GYB31" s="94"/>
      <c r="GYI31" s="94"/>
      <c r="GYP31" s="94"/>
      <c r="GYW31" s="94"/>
      <c r="GZD31" s="94"/>
      <c r="GZK31" s="94"/>
      <c r="GZR31" s="94"/>
      <c r="GZY31" s="94"/>
      <c r="HAF31" s="94"/>
      <c r="HAM31" s="94"/>
      <c r="HAT31" s="94"/>
      <c r="HBA31" s="94"/>
      <c r="HBH31" s="94"/>
      <c r="HBO31" s="94"/>
      <c r="HBV31" s="94"/>
      <c r="HCC31" s="94"/>
      <c r="HCJ31" s="94"/>
      <c r="HCQ31" s="94"/>
      <c r="HCX31" s="94"/>
      <c r="HDE31" s="94"/>
      <c r="HDL31" s="94"/>
      <c r="HDS31" s="94"/>
      <c r="HDZ31" s="94"/>
      <c r="HEG31" s="94"/>
      <c r="HEN31" s="94"/>
      <c r="HEU31" s="94"/>
      <c r="HFB31" s="94"/>
      <c r="HFI31" s="94"/>
      <c r="HFP31" s="94"/>
      <c r="HFW31" s="94"/>
      <c r="HGD31" s="94"/>
      <c r="HGK31" s="94"/>
      <c r="HGR31" s="94"/>
      <c r="HGY31" s="94"/>
      <c r="HHF31" s="94"/>
      <c r="HHM31" s="94"/>
      <c r="HHT31" s="94"/>
      <c r="HIA31" s="94"/>
      <c r="HIH31" s="94"/>
      <c r="HIO31" s="94"/>
      <c r="HIV31" s="94"/>
      <c r="HJC31" s="94"/>
      <c r="HJJ31" s="94"/>
      <c r="HJQ31" s="94"/>
      <c r="HJX31" s="94"/>
      <c r="HKE31" s="94"/>
      <c r="HKL31" s="94"/>
      <c r="HKS31" s="94"/>
      <c r="HKZ31" s="94"/>
      <c r="HLG31" s="94"/>
      <c r="HLN31" s="94"/>
      <c r="HLU31" s="94"/>
      <c r="HMB31" s="94"/>
      <c r="HMI31" s="94"/>
      <c r="HMP31" s="94"/>
      <c r="HMW31" s="94"/>
      <c r="HND31" s="94"/>
      <c r="HNK31" s="94"/>
      <c r="HNR31" s="94"/>
      <c r="HNY31" s="94"/>
      <c r="HOF31" s="94"/>
      <c r="HOM31" s="94"/>
      <c r="HOT31" s="94"/>
      <c r="HPA31" s="94"/>
      <c r="HPH31" s="94"/>
      <c r="HPO31" s="94"/>
      <c r="HPV31" s="94"/>
      <c r="HQC31" s="94"/>
      <c r="HQJ31" s="94"/>
      <c r="HQQ31" s="94"/>
      <c r="HQX31" s="94"/>
      <c r="HRE31" s="94"/>
      <c r="HRL31" s="94"/>
      <c r="HRS31" s="94"/>
      <c r="HRZ31" s="94"/>
      <c r="HSG31" s="94"/>
      <c r="HSN31" s="94"/>
      <c r="HSU31" s="94"/>
      <c r="HTB31" s="94"/>
      <c r="HTI31" s="94"/>
      <c r="HTP31" s="94"/>
      <c r="HTW31" s="94"/>
      <c r="HUD31" s="94"/>
      <c r="HUK31" s="94"/>
      <c r="HUR31" s="94"/>
      <c r="HUY31" s="94"/>
      <c r="HVF31" s="94"/>
      <c r="HVM31" s="94"/>
      <c r="HVT31" s="94"/>
      <c r="HWA31" s="94"/>
      <c r="HWH31" s="94"/>
      <c r="HWO31" s="94"/>
      <c r="HWV31" s="94"/>
      <c r="HXC31" s="94"/>
      <c r="HXJ31" s="94"/>
      <c r="HXQ31" s="94"/>
      <c r="HXX31" s="94"/>
      <c r="HYE31" s="94"/>
      <c r="HYL31" s="94"/>
      <c r="HYS31" s="94"/>
      <c r="HYZ31" s="94"/>
      <c r="HZG31" s="94"/>
      <c r="HZN31" s="94"/>
      <c r="HZU31" s="94"/>
      <c r="IAB31" s="94"/>
      <c r="IAI31" s="94"/>
      <c r="IAP31" s="94"/>
      <c r="IAW31" s="94"/>
      <c r="IBD31" s="94"/>
      <c r="IBK31" s="94"/>
      <c r="IBR31" s="94"/>
      <c r="IBY31" s="94"/>
      <c r="ICF31" s="94"/>
      <c r="ICM31" s="94"/>
      <c r="ICT31" s="94"/>
      <c r="IDA31" s="94"/>
      <c r="IDH31" s="94"/>
      <c r="IDO31" s="94"/>
      <c r="IDV31" s="94"/>
      <c r="IEC31" s="94"/>
      <c r="IEJ31" s="94"/>
      <c r="IEQ31" s="94"/>
      <c r="IEX31" s="94"/>
      <c r="IFE31" s="94"/>
      <c r="IFL31" s="94"/>
      <c r="IFS31" s="94"/>
      <c r="IFZ31" s="94"/>
      <c r="IGG31" s="94"/>
      <c r="IGN31" s="94"/>
      <c r="IGU31" s="94"/>
      <c r="IHB31" s="94"/>
      <c r="IHI31" s="94"/>
      <c r="IHP31" s="94"/>
      <c r="IHW31" s="94"/>
      <c r="IID31" s="94"/>
      <c r="IIK31" s="94"/>
      <c r="IIR31" s="94"/>
      <c r="IIY31" s="94"/>
      <c r="IJF31" s="94"/>
      <c r="IJM31" s="94"/>
      <c r="IJT31" s="94"/>
      <c r="IKA31" s="94"/>
      <c r="IKH31" s="94"/>
      <c r="IKO31" s="94"/>
      <c r="IKV31" s="94"/>
      <c r="ILC31" s="94"/>
      <c r="ILJ31" s="94"/>
      <c r="ILQ31" s="94"/>
      <c r="ILX31" s="94"/>
      <c r="IME31" s="94"/>
      <c r="IML31" s="94"/>
      <c r="IMS31" s="94"/>
      <c r="IMZ31" s="94"/>
      <c r="ING31" s="94"/>
      <c r="INN31" s="94"/>
      <c r="INU31" s="94"/>
      <c r="IOB31" s="94"/>
      <c r="IOI31" s="94"/>
      <c r="IOP31" s="94"/>
      <c r="IOW31" s="94"/>
      <c r="IPD31" s="94"/>
      <c r="IPK31" s="94"/>
      <c r="IPR31" s="94"/>
      <c r="IPY31" s="94"/>
      <c r="IQF31" s="94"/>
      <c r="IQM31" s="94"/>
      <c r="IQT31" s="94"/>
      <c r="IRA31" s="94"/>
      <c r="IRH31" s="94"/>
      <c r="IRO31" s="94"/>
      <c r="IRV31" s="94"/>
      <c r="ISC31" s="94"/>
      <c r="ISJ31" s="94"/>
      <c r="ISQ31" s="94"/>
      <c r="ISX31" s="94"/>
      <c r="ITE31" s="94"/>
      <c r="ITL31" s="94"/>
      <c r="ITS31" s="94"/>
      <c r="ITZ31" s="94"/>
      <c r="IUG31" s="94"/>
      <c r="IUN31" s="94"/>
      <c r="IUU31" s="94"/>
      <c r="IVB31" s="94"/>
      <c r="IVI31" s="94"/>
      <c r="IVP31" s="94"/>
      <c r="IVW31" s="94"/>
      <c r="IWD31" s="94"/>
      <c r="IWK31" s="94"/>
      <c r="IWR31" s="94"/>
      <c r="IWY31" s="94"/>
      <c r="IXF31" s="94"/>
      <c r="IXM31" s="94"/>
      <c r="IXT31" s="94"/>
      <c r="IYA31" s="94"/>
      <c r="IYH31" s="94"/>
      <c r="IYO31" s="94"/>
      <c r="IYV31" s="94"/>
      <c r="IZC31" s="94"/>
      <c r="IZJ31" s="94"/>
      <c r="IZQ31" s="94"/>
      <c r="IZX31" s="94"/>
      <c r="JAE31" s="94"/>
      <c r="JAL31" s="94"/>
      <c r="JAS31" s="94"/>
      <c r="JAZ31" s="94"/>
      <c r="JBG31" s="94"/>
      <c r="JBN31" s="94"/>
      <c r="JBU31" s="94"/>
      <c r="JCB31" s="94"/>
      <c r="JCI31" s="94"/>
      <c r="JCP31" s="94"/>
      <c r="JCW31" s="94"/>
      <c r="JDD31" s="94"/>
      <c r="JDK31" s="94"/>
      <c r="JDR31" s="94"/>
      <c r="JDY31" s="94"/>
      <c r="JEF31" s="94"/>
      <c r="JEM31" s="94"/>
      <c r="JET31" s="94"/>
      <c r="JFA31" s="94"/>
      <c r="JFH31" s="94"/>
      <c r="JFO31" s="94"/>
      <c r="JFV31" s="94"/>
      <c r="JGC31" s="94"/>
      <c r="JGJ31" s="94"/>
      <c r="JGQ31" s="94"/>
      <c r="JGX31" s="94"/>
      <c r="JHE31" s="94"/>
      <c r="JHL31" s="94"/>
      <c r="JHS31" s="94"/>
      <c r="JHZ31" s="94"/>
      <c r="JIG31" s="94"/>
      <c r="JIN31" s="94"/>
      <c r="JIU31" s="94"/>
      <c r="JJB31" s="94"/>
      <c r="JJI31" s="94"/>
      <c r="JJP31" s="94"/>
      <c r="JJW31" s="94"/>
      <c r="JKD31" s="94"/>
      <c r="JKK31" s="94"/>
      <c r="JKR31" s="94"/>
      <c r="JKY31" s="94"/>
      <c r="JLF31" s="94"/>
      <c r="JLM31" s="94"/>
      <c r="JLT31" s="94"/>
      <c r="JMA31" s="94"/>
      <c r="JMH31" s="94"/>
      <c r="JMO31" s="94"/>
      <c r="JMV31" s="94"/>
      <c r="JNC31" s="94"/>
      <c r="JNJ31" s="94"/>
      <c r="JNQ31" s="94"/>
      <c r="JNX31" s="94"/>
      <c r="JOE31" s="94"/>
      <c r="JOL31" s="94"/>
      <c r="JOS31" s="94"/>
      <c r="JOZ31" s="94"/>
      <c r="JPG31" s="94"/>
      <c r="JPN31" s="94"/>
      <c r="JPU31" s="94"/>
      <c r="JQB31" s="94"/>
      <c r="JQI31" s="94"/>
      <c r="JQP31" s="94"/>
      <c r="JQW31" s="94"/>
      <c r="JRD31" s="94"/>
      <c r="JRK31" s="94"/>
      <c r="JRR31" s="94"/>
      <c r="JRY31" s="94"/>
      <c r="JSF31" s="94"/>
      <c r="JSM31" s="94"/>
      <c r="JST31" s="94"/>
      <c r="JTA31" s="94"/>
      <c r="JTH31" s="94"/>
      <c r="JTO31" s="94"/>
      <c r="JTV31" s="94"/>
      <c r="JUC31" s="94"/>
      <c r="JUJ31" s="94"/>
      <c r="JUQ31" s="94"/>
      <c r="JUX31" s="94"/>
      <c r="JVE31" s="94"/>
      <c r="JVL31" s="94"/>
      <c r="JVS31" s="94"/>
      <c r="JVZ31" s="94"/>
      <c r="JWG31" s="94"/>
      <c r="JWN31" s="94"/>
      <c r="JWU31" s="94"/>
      <c r="JXB31" s="94"/>
      <c r="JXI31" s="94"/>
      <c r="JXP31" s="94"/>
      <c r="JXW31" s="94"/>
      <c r="JYD31" s="94"/>
      <c r="JYK31" s="94"/>
      <c r="JYR31" s="94"/>
      <c r="JYY31" s="94"/>
      <c r="JZF31" s="94"/>
      <c r="JZM31" s="94"/>
      <c r="JZT31" s="94"/>
      <c r="KAA31" s="94"/>
      <c r="KAH31" s="94"/>
      <c r="KAO31" s="94"/>
      <c r="KAV31" s="94"/>
      <c r="KBC31" s="94"/>
      <c r="KBJ31" s="94"/>
      <c r="KBQ31" s="94"/>
      <c r="KBX31" s="94"/>
      <c r="KCE31" s="94"/>
      <c r="KCL31" s="94"/>
      <c r="KCS31" s="94"/>
      <c r="KCZ31" s="94"/>
      <c r="KDG31" s="94"/>
      <c r="KDN31" s="94"/>
      <c r="KDU31" s="94"/>
      <c r="KEB31" s="94"/>
      <c r="KEI31" s="94"/>
      <c r="KEP31" s="94"/>
      <c r="KEW31" s="94"/>
      <c r="KFD31" s="94"/>
      <c r="KFK31" s="94"/>
      <c r="KFR31" s="94"/>
      <c r="KFY31" s="94"/>
      <c r="KGF31" s="94"/>
      <c r="KGM31" s="94"/>
      <c r="KGT31" s="94"/>
      <c r="KHA31" s="94"/>
      <c r="KHH31" s="94"/>
      <c r="KHO31" s="94"/>
      <c r="KHV31" s="94"/>
      <c r="KIC31" s="94"/>
      <c r="KIJ31" s="94"/>
      <c r="KIQ31" s="94"/>
      <c r="KIX31" s="94"/>
      <c r="KJE31" s="94"/>
      <c r="KJL31" s="94"/>
      <c r="KJS31" s="94"/>
      <c r="KJZ31" s="94"/>
      <c r="KKG31" s="94"/>
      <c r="KKN31" s="94"/>
      <c r="KKU31" s="94"/>
      <c r="KLB31" s="94"/>
      <c r="KLI31" s="94"/>
      <c r="KLP31" s="94"/>
      <c r="KLW31" s="94"/>
      <c r="KMD31" s="94"/>
      <c r="KMK31" s="94"/>
      <c r="KMR31" s="94"/>
      <c r="KMY31" s="94"/>
      <c r="KNF31" s="94"/>
      <c r="KNM31" s="94"/>
      <c r="KNT31" s="94"/>
      <c r="KOA31" s="94"/>
      <c r="KOH31" s="94"/>
      <c r="KOO31" s="94"/>
      <c r="KOV31" s="94"/>
      <c r="KPC31" s="94"/>
      <c r="KPJ31" s="94"/>
      <c r="KPQ31" s="94"/>
      <c r="KPX31" s="94"/>
      <c r="KQE31" s="94"/>
      <c r="KQL31" s="94"/>
      <c r="KQS31" s="94"/>
      <c r="KQZ31" s="94"/>
      <c r="KRG31" s="94"/>
      <c r="KRN31" s="94"/>
      <c r="KRU31" s="94"/>
      <c r="KSB31" s="94"/>
      <c r="KSI31" s="94"/>
      <c r="KSP31" s="94"/>
      <c r="KSW31" s="94"/>
      <c r="KTD31" s="94"/>
      <c r="KTK31" s="94"/>
      <c r="KTR31" s="94"/>
      <c r="KTY31" s="94"/>
      <c r="KUF31" s="94"/>
      <c r="KUM31" s="94"/>
      <c r="KUT31" s="94"/>
      <c r="KVA31" s="94"/>
      <c r="KVH31" s="94"/>
      <c r="KVO31" s="94"/>
      <c r="KVV31" s="94"/>
      <c r="KWC31" s="94"/>
      <c r="KWJ31" s="94"/>
      <c r="KWQ31" s="94"/>
      <c r="KWX31" s="94"/>
      <c r="KXE31" s="94"/>
      <c r="KXL31" s="94"/>
      <c r="KXS31" s="94"/>
      <c r="KXZ31" s="94"/>
      <c r="KYG31" s="94"/>
      <c r="KYN31" s="94"/>
      <c r="KYU31" s="94"/>
      <c r="KZB31" s="94"/>
      <c r="KZI31" s="94"/>
      <c r="KZP31" s="94"/>
      <c r="KZW31" s="94"/>
      <c r="LAD31" s="94"/>
      <c r="LAK31" s="94"/>
      <c r="LAR31" s="94"/>
      <c r="LAY31" s="94"/>
      <c r="LBF31" s="94"/>
      <c r="LBM31" s="94"/>
      <c r="LBT31" s="94"/>
      <c r="LCA31" s="94"/>
      <c r="LCH31" s="94"/>
      <c r="LCO31" s="94"/>
      <c r="LCV31" s="94"/>
      <c r="LDC31" s="94"/>
      <c r="LDJ31" s="94"/>
      <c r="LDQ31" s="94"/>
      <c r="LDX31" s="94"/>
      <c r="LEE31" s="94"/>
      <c r="LEL31" s="94"/>
      <c r="LES31" s="94"/>
      <c r="LEZ31" s="94"/>
      <c r="LFG31" s="94"/>
      <c r="LFN31" s="94"/>
      <c r="LFU31" s="94"/>
      <c r="LGB31" s="94"/>
      <c r="LGI31" s="94"/>
      <c r="LGP31" s="94"/>
      <c r="LGW31" s="94"/>
      <c r="LHD31" s="94"/>
      <c r="LHK31" s="94"/>
      <c r="LHR31" s="94"/>
      <c r="LHY31" s="94"/>
      <c r="LIF31" s="94"/>
      <c r="LIM31" s="94"/>
      <c r="LIT31" s="94"/>
      <c r="LJA31" s="94"/>
      <c r="LJH31" s="94"/>
      <c r="LJO31" s="94"/>
      <c r="LJV31" s="94"/>
      <c r="LKC31" s="94"/>
      <c r="LKJ31" s="94"/>
      <c r="LKQ31" s="94"/>
      <c r="LKX31" s="94"/>
      <c r="LLE31" s="94"/>
      <c r="LLL31" s="94"/>
      <c r="LLS31" s="94"/>
      <c r="LLZ31" s="94"/>
      <c r="LMG31" s="94"/>
      <c r="LMN31" s="94"/>
      <c r="LMU31" s="94"/>
      <c r="LNB31" s="94"/>
      <c r="LNI31" s="94"/>
      <c r="LNP31" s="94"/>
      <c r="LNW31" s="94"/>
      <c r="LOD31" s="94"/>
      <c r="LOK31" s="94"/>
      <c r="LOR31" s="94"/>
      <c r="LOY31" s="94"/>
      <c r="LPF31" s="94"/>
      <c r="LPM31" s="94"/>
      <c r="LPT31" s="94"/>
      <c r="LQA31" s="94"/>
      <c r="LQH31" s="94"/>
      <c r="LQO31" s="94"/>
      <c r="LQV31" s="94"/>
      <c r="LRC31" s="94"/>
      <c r="LRJ31" s="94"/>
      <c r="LRQ31" s="94"/>
      <c r="LRX31" s="94"/>
      <c r="LSE31" s="94"/>
      <c r="LSL31" s="94"/>
      <c r="LSS31" s="94"/>
      <c r="LSZ31" s="94"/>
      <c r="LTG31" s="94"/>
      <c r="LTN31" s="94"/>
      <c r="LTU31" s="94"/>
      <c r="LUB31" s="94"/>
      <c r="LUI31" s="94"/>
      <c r="LUP31" s="94"/>
      <c r="LUW31" s="94"/>
      <c r="LVD31" s="94"/>
      <c r="LVK31" s="94"/>
      <c r="LVR31" s="94"/>
      <c r="LVY31" s="94"/>
      <c r="LWF31" s="94"/>
      <c r="LWM31" s="94"/>
      <c r="LWT31" s="94"/>
      <c r="LXA31" s="94"/>
      <c r="LXH31" s="94"/>
      <c r="LXO31" s="94"/>
      <c r="LXV31" s="94"/>
      <c r="LYC31" s="94"/>
      <c r="LYJ31" s="94"/>
      <c r="LYQ31" s="94"/>
      <c r="LYX31" s="94"/>
      <c r="LZE31" s="94"/>
      <c r="LZL31" s="94"/>
      <c r="LZS31" s="94"/>
      <c r="LZZ31" s="94"/>
      <c r="MAG31" s="94"/>
      <c r="MAN31" s="94"/>
      <c r="MAU31" s="94"/>
      <c r="MBB31" s="94"/>
      <c r="MBI31" s="94"/>
      <c r="MBP31" s="94"/>
      <c r="MBW31" s="94"/>
      <c r="MCD31" s="94"/>
      <c r="MCK31" s="94"/>
      <c r="MCR31" s="94"/>
      <c r="MCY31" s="94"/>
      <c r="MDF31" s="94"/>
      <c r="MDM31" s="94"/>
      <c r="MDT31" s="94"/>
      <c r="MEA31" s="94"/>
      <c r="MEH31" s="94"/>
      <c r="MEO31" s="94"/>
      <c r="MEV31" s="94"/>
      <c r="MFC31" s="94"/>
      <c r="MFJ31" s="94"/>
      <c r="MFQ31" s="94"/>
      <c r="MFX31" s="94"/>
      <c r="MGE31" s="94"/>
      <c r="MGL31" s="94"/>
      <c r="MGS31" s="94"/>
      <c r="MGZ31" s="94"/>
      <c r="MHG31" s="94"/>
      <c r="MHN31" s="94"/>
      <c r="MHU31" s="94"/>
      <c r="MIB31" s="94"/>
      <c r="MII31" s="94"/>
      <c r="MIP31" s="94"/>
      <c r="MIW31" s="94"/>
      <c r="MJD31" s="94"/>
      <c r="MJK31" s="94"/>
      <c r="MJR31" s="94"/>
      <c r="MJY31" s="94"/>
      <c r="MKF31" s="94"/>
      <c r="MKM31" s="94"/>
      <c r="MKT31" s="94"/>
      <c r="MLA31" s="94"/>
      <c r="MLH31" s="94"/>
      <c r="MLO31" s="94"/>
      <c r="MLV31" s="94"/>
      <c r="MMC31" s="94"/>
      <c r="MMJ31" s="94"/>
      <c r="MMQ31" s="94"/>
      <c r="MMX31" s="94"/>
      <c r="MNE31" s="94"/>
      <c r="MNL31" s="94"/>
      <c r="MNS31" s="94"/>
      <c r="MNZ31" s="94"/>
      <c r="MOG31" s="94"/>
      <c r="MON31" s="94"/>
      <c r="MOU31" s="94"/>
      <c r="MPB31" s="94"/>
      <c r="MPI31" s="94"/>
      <c r="MPP31" s="94"/>
      <c r="MPW31" s="94"/>
      <c r="MQD31" s="94"/>
      <c r="MQK31" s="94"/>
      <c r="MQR31" s="94"/>
      <c r="MQY31" s="94"/>
      <c r="MRF31" s="94"/>
      <c r="MRM31" s="94"/>
      <c r="MRT31" s="94"/>
      <c r="MSA31" s="94"/>
      <c r="MSH31" s="94"/>
      <c r="MSO31" s="94"/>
      <c r="MSV31" s="94"/>
      <c r="MTC31" s="94"/>
      <c r="MTJ31" s="94"/>
      <c r="MTQ31" s="94"/>
      <c r="MTX31" s="94"/>
      <c r="MUE31" s="94"/>
      <c r="MUL31" s="94"/>
      <c r="MUS31" s="94"/>
      <c r="MUZ31" s="94"/>
      <c r="MVG31" s="94"/>
      <c r="MVN31" s="94"/>
      <c r="MVU31" s="94"/>
      <c r="MWB31" s="94"/>
      <c r="MWI31" s="94"/>
      <c r="MWP31" s="94"/>
      <c r="MWW31" s="94"/>
      <c r="MXD31" s="94"/>
      <c r="MXK31" s="94"/>
      <c r="MXR31" s="94"/>
      <c r="MXY31" s="94"/>
      <c r="MYF31" s="94"/>
      <c r="MYM31" s="94"/>
      <c r="MYT31" s="94"/>
      <c r="MZA31" s="94"/>
      <c r="MZH31" s="94"/>
      <c r="MZO31" s="94"/>
      <c r="MZV31" s="94"/>
      <c r="NAC31" s="94"/>
      <c r="NAJ31" s="94"/>
      <c r="NAQ31" s="94"/>
      <c r="NAX31" s="94"/>
      <c r="NBE31" s="94"/>
      <c r="NBL31" s="94"/>
      <c r="NBS31" s="94"/>
      <c r="NBZ31" s="94"/>
      <c r="NCG31" s="94"/>
      <c r="NCN31" s="94"/>
      <c r="NCU31" s="94"/>
      <c r="NDB31" s="94"/>
      <c r="NDI31" s="94"/>
      <c r="NDP31" s="94"/>
      <c r="NDW31" s="94"/>
      <c r="NED31" s="94"/>
      <c r="NEK31" s="94"/>
      <c r="NER31" s="94"/>
      <c r="NEY31" s="94"/>
      <c r="NFF31" s="94"/>
      <c r="NFM31" s="94"/>
      <c r="NFT31" s="94"/>
      <c r="NGA31" s="94"/>
      <c r="NGH31" s="94"/>
      <c r="NGO31" s="94"/>
      <c r="NGV31" s="94"/>
      <c r="NHC31" s="94"/>
      <c r="NHJ31" s="94"/>
      <c r="NHQ31" s="94"/>
      <c r="NHX31" s="94"/>
      <c r="NIE31" s="94"/>
      <c r="NIL31" s="94"/>
      <c r="NIS31" s="94"/>
      <c r="NIZ31" s="94"/>
      <c r="NJG31" s="94"/>
      <c r="NJN31" s="94"/>
      <c r="NJU31" s="94"/>
      <c r="NKB31" s="94"/>
      <c r="NKI31" s="94"/>
      <c r="NKP31" s="94"/>
      <c r="NKW31" s="94"/>
      <c r="NLD31" s="94"/>
      <c r="NLK31" s="94"/>
      <c r="NLR31" s="94"/>
      <c r="NLY31" s="94"/>
      <c r="NMF31" s="94"/>
      <c r="NMM31" s="94"/>
      <c r="NMT31" s="94"/>
      <c r="NNA31" s="94"/>
      <c r="NNH31" s="94"/>
      <c r="NNO31" s="94"/>
      <c r="NNV31" s="94"/>
      <c r="NOC31" s="94"/>
      <c r="NOJ31" s="94"/>
      <c r="NOQ31" s="94"/>
      <c r="NOX31" s="94"/>
      <c r="NPE31" s="94"/>
      <c r="NPL31" s="94"/>
      <c r="NPS31" s="94"/>
      <c r="NPZ31" s="94"/>
      <c r="NQG31" s="94"/>
      <c r="NQN31" s="94"/>
      <c r="NQU31" s="94"/>
      <c r="NRB31" s="94"/>
      <c r="NRI31" s="94"/>
      <c r="NRP31" s="94"/>
      <c r="NRW31" s="94"/>
      <c r="NSD31" s="94"/>
      <c r="NSK31" s="94"/>
      <c r="NSR31" s="94"/>
      <c r="NSY31" s="94"/>
      <c r="NTF31" s="94"/>
      <c r="NTM31" s="94"/>
      <c r="NTT31" s="94"/>
      <c r="NUA31" s="94"/>
      <c r="NUH31" s="94"/>
      <c r="NUO31" s="94"/>
      <c r="NUV31" s="94"/>
      <c r="NVC31" s="94"/>
      <c r="NVJ31" s="94"/>
      <c r="NVQ31" s="94"/>
      <c r="NVX31" s="94"/>
      <c r="NWE31" s="94"/>
      <c r="NWL31" s="94"/>
      <c r="NWS31" s="94"/>
      <c r="NWZ31" s="94"/>
      <c r="NXG31" s="94"/>
      <c r="NXN31" s="94"/>
      <c r="NXU31" s="94"/>
      <c r="NYB31" s="94"/>
      <c r="NYI31" s="94"/>
      <c r="NYP31" s="94"/>
      <c r="NYW31" s="94"/>
      <c r="NZD31" s="94"/>
      <c r="NZK31" s="94"/>
      <c r="NZR31" s="94"/>
      <c r="NZY31" s="94"/>
      <c r="OAF31" s="94"/>
      <c r="OAM31" s="94"/>
      <c r="OAT31" s="94"/>
      <c r="OBA31" s="94"/>
      <c r="OBH31" s="94"/>
      <c r="OBO31" s="94"/>
      <c r="OBV31" s="94"/>
      <c r="OCC31" s="94"/>
      <c r="OCJ31" s="94"/>
      <c r="OCQ31" s="94"/>
      <c r="OCX31" s="94"/>
      <c r="ODE31" s="94"/>
      <c r="ODL31" s="94"/>
      <c r="ODS31" s="94"/>
      <c r="ODZ31" s="94"/>
      <c r="OEG31" s="94"/>
      <c r="OEN31" s="94"/>
      <c r="OEU31" s="94"/>
      <c r="OFB31" s="94"/>
      <c r="OFI31" s="94"/>
      <c r="OFP31" s="94"/>
      <c r="OFW31" s="94"/>
      <c r="OGD31" s="94"/>
      <c r="OGK31" s="94"/>
      <c r="OGR31" s="94"/>
      <c r="OGY31" s="94"/>
      <c r="OHF31" s="94"/>
      <c r="OHM31" s="94"/>
      <c r="OHT31" s="94"/>
      <c r="OIA31" s="94"/>
      <c r="OIH31" s="94"/>
      <c r="OIO31" s="94"/>
      <c r="OIV31" s="94"/>
      <c r="OJC31" s="94"/>
      <c r="OJJ31" s="94"/>
      <c r="OJQ31" s="94"/>
      <c r="OJX31" s="94"/>
      <c r="OKE31" s="94"/>
      <c r="OKL31" s="94"/>
      <c r="OKS31" s="94"/>
      <c r="OKZ31" s="94"/>
      <c r="OLG31" s="94"/>
      <c r="OLN31" s="94"/>
      <c r="OLU31" s="94"/>
      <c r="OMB31" s="94"/>
      <c r="OMI31" s="94"/>
      <c r="OMP31" s="94"/>
      <c r="OMW31" s="94"/>
      <c r="OND31" s="94"/>
      <c r="ONK31" s="94"/>
      <c r="ONR31" s="94"/>
      <c r="ONY31" s="94"/>
      <c r="OOF31" s="94"/>
      <c r="OOM31" s="94"/>
      <c r="OOT31" s="94"/>
      <c r="OPA31" s="94"/>
      <c r="OPH31" s="94"/>
      <c r="OPO31" s="94"/>
      <c r="OPV31" s="94"/>
      <c r="OQC31" s="94"/>
      <c r="OQJ31" s="94"/>
      <c r="OQQ31" s="94"/>
      <c r="OQX31" s="94"/>
      <c r="ORE31" s="94"/>
      <c r="ORL31" s="94"/>
      <c r="ORS31" s="94"/>
      <c r="ORZ31" s="94"/>
      <c r="OSG31" s="94"/>
      <c r="OSN31" s="94"/>
      <c r="OSU31" s="94"/>
      <c r="OTB31" s="94"/>
      <c r="OTI31" s="94"/>
      <c r="OTP31" s="94"/>
      <c r="OTW31" s="94"/>
      <c r="OUD31" s="94"/>
      <c r="OUK31" s="94"/>
      <c r="OUR31" s="94"/>
      <c r="OUY31" s="94"/>
      <c r="OVF31" s="94"/>
      <c r="OVM31" s="94"/>
      <c r="OVT31" s="94"/>
      <c r="OWA31" s="94"/>
      <c r="OWH31" s="94"/>
      <c r="OWO31" s="94"/>
      <c r="OWV31" s="94"/>
      <c r="OXC31" s="94"/>
      <c r="OXJ31" s="94"/>
      <c r="OXQ31" s="94"/>
      <c r="OXX31" s="94"/>
      <c r="OYE31" s="94"/>
      <c r="OYL31" s="94"/>
      <c r="OYS31" s="94"/>
      <c r="OYZ31" s="94"/>
      <c r="OZG31" s="94"/>
      <c r="OZN31" s="94"/>
      <c r="OZU31" s="94"/>
      <c r="PAB31" s="94"/>
      <c r="PAI31" s="94"/>
      <c r="PAP31" s="94"/>
      <c r="PAW31" s="94"/>
      <c r="PBD31" s="94"/>
      <c r="PBK31" s="94"/>
      <c r="PBR31" s="94"/>
      <c r="PBY31" s="94"/>
      <c r="PCF31" s="94"/>
      <c r="PCM31" s="94"/>
      <c r="PCT31" s="94"/>
      <c r="PDA31" s="94"/>
      <c r="PDH31" s="94"/>
      <c r="PDO31" s="94"/>
      <c r="PDV31" s="94"/>
      <c r="PEC31" s="94"/>
      <c r="PEJ31" s="94"/>
      <c r="PEQ31" s="94"/>
      <c r="PEX31" s="94"/>
      <c r="PFE31" s="94"/>
      <c r="PFL31" s="94"/>
      <c r="PFS31" s="94"/>
      <c r="PFZ31" s="94"/>
      <c r="PGG31" s="94"/>
      <c r="PGN31" s="94"/>
      <c r="PGU31" s="94"/>
      <c r="PHB31" s="94"/>
      <c r="PHI31" s="94"/>
      <c r="PHP31" s="94"/>
      <c r="PHW31" s="94"/>
      <c r="PID31" s="94"/>
      <c r="PIK31" s="94"/>
      <c r="PIR31" s="94"/>
      <c r="PIY31" s="94"/>
      <c r="PJF31" s="94"/>
      <c r="PJM31" s="94"/>
      <c r="PJT31" s="94"/>
      <c r="PKA31" s="94"/>
      <c r="PKH31" s="94"/>
      <c r="PKO31" s="94"/>
      <c r="PKV31" s="94"/>
      <c r="PLC31" s="94"/>
      <c r="PLJ31" s="94"/>
      <c r="PLQ31" s="94"/>
      <c r="PLX31" s="94"/>
      <c r="PME31" s="94"/>
      <c r="PML31" s="94"/>
      <c r="PMS31" s="94"/>
      <c r="PMZ31" s="94"/>
      <c r="PNG31" s="94"/>
      <c r="PNN31" s="94"/>
      <c r="PNU31" s="94"/>
      <c r="POB31" s="94"/>
      <c r="POI31" s="94"/>
      <c r="POP31" s="94"/>
      <c r="POW31" s="94"/>
      <c r="PPD31" s="94"/>
      <c r="PPK31" s="94"/>
      <c r="PPR31" s="94"/>
      <c r="PPY31" s="94"/>
      <c r="PQF31" s="94"/>
      <c r="PQM31" s="94"/>
      <c r="PQT31" s="94"/>
      <c r="PRA31" s="94"/>
      <c r="PRH31" s="94"/>
      <c r="PRO31" s="94"/>
      <c r="PRV31" s="94"/>
      <c r="PSC31" s="94"/>
      <c r="PSJ31" s="94"/>
      <c r="PSQ31" s="94"/>
      <c r="PSX31" s="94"/>
      <c r="PTE31" s="94"/>
      <c r="PTL31" s="94"/>
      <c r="PTS31" s="94"/>
      <c r="PTZ31" s="94"/>
      <c r="PUG31" s="94"/>
      <c r="PUN31" s="94"/>
      <c r="PUU31" s="94"/>
      <c r="PVB31" s="94"/>
      <c r="PVI31" s="94"/>
      <c r="PVP31" s="94"/>
      <c r="PVW31" s="94"/>
      <c r="PWD31" s="94"/>
      <c r="PWK31" s="94"/>
      <c r="PWR31" s="94"/>
      <c r="PWY31" s="94"/>
      <c r="PXF31" s="94"/>
      <c r="PXM31" s="94"/>
      <c r="PXT31" s="94"/>
      <c r="PYA31" s="94"/>
      <c r="PYH31" s="94"/>
      <c r="PYO31" s="94"/>
      <c r="PYV31" s="94"/>
      <c r="PZC31" s="94"/>
      <c r="PZJ31" s="94"/>
      <c r="PZQ31" s="94"/>
      <c r="PZX31" s="94"/>
      <c r="QAE31" s="94"/>
      <c r="QAL31" s="94"/>
      <c r="QAS31" s="94"/>
      <c r="QAZ31" s="94"/>
      <c r="QBG31" s="94"/>
      <c r="QBN31" s="94"/>
      <c r="QBU31" s="94"/>
      <c r="QCB31" s="94"/>
      <c r="QCI31" s="94"/>
      <c r="QCP31" s="94"/>
      <c r="QCW31" s="94"/>
      <c r="QDD31" s="94"/>
      <c r="QDK31" s="94"/>
      <c r="QDR31" s="94"/>
      <c r="QDY31" s="94"/>
      <c r="QEF31" s="94"/>
      <c r="QEM31" s="94"/>
      <c r="QET31" s="94"/>
      <c r="QFA31" s="94"/>
      <c r="QFH31" s="94"/>
      <c r="QFO31" s="94"/>
      <c r="QFV31" s="94"/>
      <c r="QGC31" s="94"/>
      <c r="QGJ31" s="94"/>
      <c r="QGQ31" s="94"/>
      <c r="QGX31" s="94"/>
      <c r="QHE31" s="94"/>
      <c r="QHL31" s="94"/>
      <c r="QHS31" s="94"/>
      <c r="QHZ31" s="94"/>
      <c r="QIG31" s="94"/>
      <c r="QIN31" s="94"/>
      <c r="QIU31" s="94"/>
      <c r="QJB31" s="94"/>
      <c r="QJI31" s="94"/>
      <c r="QJP31" s="94"/>
      <c r="QJW31" s="94"/>
      <c r="QKD31" s="94"/>
      <c r="QKK31" s="94"/>
      <c r="QKR31" s="94"/>
      <c r="QKY31" s="94"/>
      <c r="QLF31" s="94"/>
      <c r="QLM31" s="94"/>
      <c r="QLT31" s="94"/>
      <c r="QMA31" s="94"/>
      <c r="QMH31" s="94"/>
      <c r="QMO31" s="94"/>
      <c r="QMV31" s="94"/>
      <c r="QNC31" s="94"/>
      <c r="QNJ31" s="94"/>
      <c r="QNQ31" s="94"/>
      <c r="QNX31" s="94"/>
      <c r="QOE31" s="94"/>
      <c r="QOL31" s="94"/>
      <c r="QOS31" s="94"/>
      <c r="QOZ31" s="94"/>
      <c r="QPG31" s="94"/>
      <c r="QPN31" s="94"/>
      <c r="QPU31" s="94"/>
      <c r="QQB31" s="94"/>
      <c r="QQI31" s="94"/>
      <c r="QQP31" s="94"/>
      <c r="QQW31" s="94"/>
      <c r="QRD31" s="94"/>
      <c r="QRK31" s="94"/>
      <c r="QRR31" s="94"/>
      <c r="QRY31" s="94"/>
      <c r="QSF31" s="94"/>
      <c r="QSM31" s="94"/>
      <c r="QST31" s="94"/>
      <c r="QTA31" s="94"/>
      <c r="QTH31" s="94"/>
      <c r="QTO31" s="94"/>
      <c r="QTV31" s="94"/>
      <c r="QUC31" s="94"/>
      <c r="QUJ31" s="94"/>
      <c r="QUQ31" s="94"/>
      <c r="QUX31" s="94"/>
      <c r="QVE31" s="94"/>
      <c r="QVL31" s="94"/>
      <c r="QVS31" s="94"/>
      <c r="QVZ31" s="94"/>
      <c r="QWG31" s="94"/>
      <c r="QWN31" s="94"/>
      <c r="QWU31" s="94"/>
      <c r="QXB31" s="94"/>
      <c r="QXI31" s="94"/>
      <c r="QXP31" s="94"/>
      <c r="QXW31" s="94"/>
      <c r="QYD31" s="94"/>
      <c r="QYK31" s="94"/>
      <c r="QYR31" s="94"/>
      <c r="QYY31" s="94"/>
      <c r="QZF31" s="94"/>
      <c r="QZM31" s="94"/>
      <c r="QZT31" s="94"/>
      <c r="RAA31" s="94"/>
      <c r="RAH31" s="94"/>
      <c r="RAO31" s="94"/>
      <c r="RAV31" s="94"/>
      <c r="RBC31" s="94"/>
      <c r="RBJ31" s="94"/>
      <c r="RBQ31" s="94"/>
      <c r="RBX31" s="94"/>
      <c r="RCE31" s="94"/>
      <c r="RCL31" s="94"/>
      <c r="RCS31" s="94"/>
      <c r="RCZ31" s="94"/>
      <c r="RDG31" s="94"/>
      <c r="RDN31" s="94"/>
      <c r="RDU31" s="94"/>
      <c r="REB31" s="94"/>
      <c r="REI31" s="94"/>
      <c r="REP31" s="94"/>
      <c r="REW31" s="94"/>
      <c r="RFD31" s="94"/>
      <c r="RFK31" s="94"/>
      <c r="RFR31" s="94"/>
      <c r="RFY31" s="94"/>
      <c r="RGF31" s="94"/>
      <c r="RGM31" s="94"/>
      <c r="RGT31" s="94"/>
      <c r="RHA31" s="94"/>
      <c r="RHH31" s="94"/>
      <c r="RHO31" s="94"/>
      <c r="RHV31" s="94"/>
      <c r="RIC31" s="94"/>
      <c r="RIJ31" s="94"/>
      <c r="RIQ31" s="94"/>
      <c r="RIX31" s="94"/>
      <c r="RJE31" s="94"/>
      <c r="RJL31" s="94"/>
      <c r="RJS31" s="94"/>
      <c r="RJZ31" s="94"/>
      <c r="RKG31" s="94"/>
      <c r="RKN31" s="94"/>
      <c r="RKU31" s="94"/>
      <c r="RLB31" s="94"/>
      <c r="RLI31" s="94"/>
      <c r="RLP31" s="94"/>
      <c r="RLW31" s="94"/>
      <c r="RMD31" s="94"/>
      <c r="RMK31" s="94"/>
      <c r="RMR31" s="94"/>
      <c r="RMY31" s="94"/>
      <c r="RNF31" s="94"/>
      <c r="RNM31" s="94"/>
      <c r="RNT31" s="94"/>
      <c r="ROA31" s="94"/>
      <c r="ROH31" s="94"/>
      <c r="ROO31" s="94"/>
      <c r="ROV31" s="94"/>
      <c r="RPC31" s="94"/>
      <c r="RPJ31" s="94"/>
      <c r="RPQ31" s="94"/>
      <c r="RPX31" s="94"/>
      <c r="RQE31" s="94"/>
      <c r="RQL31" s="94"/>
      <c r="RQS31" s="94"/>
      <c r="RQZ31" s="94"/>
      <c r="RRG31" s="94"/>
      <c r="RRN31" s="94"/>
      <c r="RRU31" s="94"/>
      <c r="RSB31" s="94"/>
      <c r="RSI31" s="94"/>
      <c r="RSP31" s="94"/>
      <c r="RSW31" s="94"/>
      <c r="RTD31" s="94"/>
      <c r="RTK31" s="94"/>
      <c r="RTR31" s="94"/>
      <c r="RTY31" s="94"/>
      <c r="RUF31" s="94"/>
      <c r="RUM31" s="94"/>
      <c r="RUT31" s="94"/>
      <c r="RVA31" s="94"/>
      <c r="RVH31" s="94"/>
      <c r="RVO31" s="94"/>
      <c r="RVV31" s="94"/>
      <c r="RWC31" s="94"/>
      <c r="RWJ31" s="94"/>
      <c r="RWQ31" s="94"/>
      <c r="RWX31" s="94"/>
      <c r="RXE31" s="94"/>
      <c r="RXL31" s="94"/>
      <c r="RXS31" s="94"/>
      <c r="RXZ31" s="94"/>
      <c r="RYG31" s="94"/>
      <c r="RYN31" s="94"/>
      <c r="RYU31" s="94"/>
      <c r="RZB31" s="94"/>
      <c r="RZI31" s="94"/>
      <c r="RZP31" s="94"/>
      <c r="RZW31" s="94"/>
      <c r="SAD31" s="94"/>
      <c r="SAK31" s="94"/>
      <c r="SAR31" s="94"/>
      <c r="SAY31" s="94"/>
      <c r="SBF31" s="94"/>
      <c r="SBM31" s="94"/>
      <c r="SBT31" s="94"/>
      <c r="SCA31" s="94"/>
      <c r="SCH31" s="94"/>
      <c r="SCO31" s="94"/>
      <c r="SCV31" s="94"/>
      <c r="SDC31" s="94"/>
      <c r="SDJ31" s="94"/>
      <c r="SDQ31" s="94"/>
      <c r="SDX31" s="94"/>
      <c r="SEE31" s="94"/>
      <c r="SEL31" s="94"/>
      <c r="SES31" s="94"/>
      <c r="SEZ31" s="94"/>
      <c r="SFG31" s="94"/>
      <c r="SFN31" s="94"/>
      <c r="SFU31" s="94"/>
      <c r="SGB31" s="94"/>
      <c r="SGI31" s="94"/>
      <c r="SGP31" s="94"/>
      <c r="SGW31" s="94"/>
      <c r="SHD31" s="94"/>
      <c r="SHK31" s="94"/>
      <c r="SHR31" s="94"/>
      <c r="SHY31" s="94"/>
      <c r="SIF31" s="94"/>
      <c r="SIM31" s="94"/>
      <c r="SIT31" s="94"/>
      <c r="SJA31" s="94"/>
      <c r="SJH31" s="94"/>
      <c r="SJO31" s="94"/>
      <c r="SJV31" s="94"/>
      <c r="SKC31" s="94"/>
      <c r="SKJ31" s="94"/>
      <c r="SKQ31" s="94"/>
      <c r="SKX31" s="94"/>
      <c r="SLE31" s="94"/>
      <c r="SLL31" s="94"/>
      <c r="SLS31" s="94"/>
      <c r="SLZ31" s="94"/>
      <c r="SMG31" s="94"/>
      <c r="SMN31" s="94"/>
      <c r="SMU31" s="94"/>
      <c r="SNB31" s="94"/>
      <c r="SNI31" s="94"/>
      <c r="SNP31" s="94"/>
      <c r="SNW31" s="94"/>
      <c r="SOD31" s="94"/>
      <c r="SOK31" s="94"/>
      <c r="SOR31" s="94"/>
      <c r="SOY31" s="94"/>
      <c r="SPF31" s="94"/>
      <c r="SPM31" s="94"/>
      <c r="SPT31" s="94"/>
      <c r="SQA31" s="94"/>
      <c r="SQH31" s="94"/>
      <c r="SQO31" s="94"/>
      <c r="SQV31" s="94"/>
      <c r="SRC31" s="94"/>
      <c r="SRJ31" s="94"/>
      <c r="SRQ31" s="94"/>
      <c r="SRX31" s="94"/>
      <c r="SSE31" s="94"/>
      <c r="SSL31" s="94"/>
      <c r="SSS31" s="94"/>
      <c r="SSZ31" s="94"/>
      <c r="STG31" s="94"/>
      <c r="STN31" s="94"/>
      <c r="STU31" s="94"/>
      <c r="SUB31" s="94"/>
      <c r="SUI31" s="94"/>
      <c r="SUP31" s="94"/>
      <c r="SUW31" s="94"/>
      <c r="SVD31" s="94"/>
      <c r="SVK31" s="94"/>
      <c r="SVR31" s="94"/>
      <c r="SVY31" s="94"/>
      <c r="SWF31" s="94"/>
      <c r="SWM31" s="94"/>
      <c r="SWT31" s="94"/>
      <c r="SXA31" s="94"/>
      <c r="SXH31" s="94"/>
      <c r="SXO31" s="94"/>
      <c r="SXV31" s="94"/>
      <c r="SYC31" s="94"/>
      <c r="SYJ31" s="94"/>
      <c r="SYQ31" s="94"/>
      <c r="SYX31" s="94"/>
      <c r="SZE31" s="94"/>
      <c r="SZL31" s="94"/>
      <c r="SZS31" s="94"/>
      <c r="SZZ31" s="94"/>
      <c r="TAG31" s="94"/>
      <c r="TAN31" s="94"/>
      <c r="TAU31" s="94"/>
      <c r="TBB31" s="94"/>
      <c r="TBI31" s="94"/>
      <c r="TBP31" s="94"/>
      <c r="TBW31" s="94"/>
      <c r="TCD31" s="94"/>
      <c r="TCK31" s="94"/>
      <c r="TCR31" s="94"/>
      <c r="TCY31" s="94"/>
      <c r="TDF31" s="94"/>
      <c r="TDM31" s="94"/>
      <c r="TDT31" s="94"/>
      <c r="TEA31" s="94"/>
      <c r="TEH31" s="94"/>
      <c r="TEO31" s="94"/>
      <c r="TEV31" s="94"/>
      <c r="TFC31" s="94"/>
      <c r="TFJ31" s="94"/>
      <c r="TFQ31" s="94"/>
      <c r="TFX31" s="94"/>
      <c r="TGE31" s="94"/>
      <c r="TGL31" s="94"/>
      <c r="TGS31" s="94"/>
      <c r="TGZ31" s="94"/>
      <c r="THG31" s="94"/>
      <c r="THN31" s="94"/>
      <c r="THU31" s="94"/>
      <c r="TIB31" s="94"/>
      <c r="TII31" s="94"/>
      <c r="TIP31" s="94"/>
      <c r="TIW31" s="94"/>
      <c r="TJD31" s="94"/>
      <c r="TJK31" s="94"/>
      <c r="TJR31" s="94"/>
      <c r="TJY31" s="94"/>
      <c r="TKF31" s="94"/>
      <c r="TKM31" s="94"/>
      <c r="TKT31" s="94"/>
      <c r="TLA31" s="94"/>
      <c r="TLH31" s="94"/>
      <c r="TLO31" s="94"/>
      <c r="TLV31" s="94"/>
      <c r="TMC31" s="94"/>
      <c r="TMJ31" s="94"/>
      <c r="TMQ31" s="94"/>
      <c r="TMX31" s="94"/>
      <c r="TNE31" s="94"/>
      <c r="TNL31" s="94"/>
      <c r="TNS31" s="94"/>
      <c r="TNZ31" s="94"/>
      <c r="TOG31" s="94"/>
      <c r="TON31" s="94"/>
      <c r="TOU31" s="94"/>
      <c r="TPB31" s="94"/>
      <c r="TPI31" s="94"/>
      <c r="TPP31" s="94"/>
      <c r="TPW31" s="94"/>
      <c r="TQD31" s="94"/>
      <c r="TQK31" s="94"/>
      <c r="TQR31" s="94"/>
      <c r="TQY31" s="94"/>
      <c r="TRF31" s="94"/>
      <c r="TRM31" s="94"/>
      <c r="TRT31" s="94"/>
      <c r="TSA31" s="94"/>
      <c r="TSH31" s="94"/>
      <c r="TSO31" s="94"/>
      <c r="TSV31" s="94"/>
      <c r="TTC31" s="94"/>
      <c r="TTJ31" s="94"/>
      <c r="TTQ31" s="94"/>
      <c r="TTX31" s="94"/>
      <c r="TUE31" s="94"/>
      <c r="TUL31" s="94"/>
      <c r="TUS31" s="94"/>
      <c r="TUZ31" s="94"/>
      <c r="TVG31" s="94"/>
      <c r="TVN31" s="94"/>
      <c r="TVU31" s="94"/>
      <c r="TWB31" s="94"/>
      <c r="TWI31" s="94"/>
      <c r="TWP31" s="94"/>
      <c r="TWW31" s="94"/>
      <c r="TXD31" s="94"/>
      <c r="TXK31" s="94"/>
      <c r="TXR31" s="94"/>
      <c r="TXY31" s="94"/>
      <c r="TYF31" s="94"/>
      <c r="TYM31" s="94"/>
      <c r="TYT31" s="94"/>
      <c r="TZA31" s="94"/>
      <c r="TZH31" s="94"/>
      <c r="TZO31" s="94"/>
      <c r="TZV31" s="94"/>
      <c r="UAC31" s="94"/>
      <c r="UAJ31" s="94"/>
      <c r="UAQ31" s="94"/>
      <c r="UAX31" s="94"/>
      <c r="UBE31" s="94"/>
      <c r="UBL31" s="94"/>
      <c r="UBS31" s="94"/>
      <c r="UBZ31" s="94"/>
      <c r="UCG31" s="94"/>
      <c r="UCN31" s="94"/>
      <c r="UCU31" s="94"/>
      <c r="UDB31" s="94"/>
      <c r="UDI31" s="94"/>
      <c r="UDP31" s="94"/>
      <c r="UDW31" s="94"/>
      <c r="UED31" s="94"/>
      <c r="UEK31" s="94"/>
      <c r="UER31" s="94"/>
      <c r="UEY31" s="94"/>
      <c r="UFF31" s="94"/>
      <c r="UFM31" s="94"/>
      <c r="UFT31" s="94"/>
      <c r="UGA31" s="94"/>
      <c r="UGH31" s="94"/>
      <c r="UGO31" s="94"/>
      <c r="UGV31" s="94"/>
      <c r="UHC31" s="94"/>
      <c r="UHJ31" s="94"/>
      <c r="UHQ31" s="94"/>
      <c r="UHX31" s="94"/>
      <c r="UIE31" s="94"/>
      <c r="UIL31" s="94"/>
      <c r="UIS31" s="94"/>
      <c r="UIZ31" s="94"/>
      <c r="UJG31" s="94"/>
      <c r="UJN31" s="94"/>
      <c r="UJU31" s="94"/>
      <c r="UKB31" s="94"/>
      <c r="UKI31" s="94"/>
      <c r="UKP31" s="94"/>
      <c r="UKW31" s="94"/>
      <c r="ULD31" s="94"/>
      <c r="ULK31" s="94"/>
      <c r="ULR31" s="94"/>
      <c r="ULY31" s="94"/>
      <c r="UMF31" s="94"/>
      <c r="UMM31" s="94"/>
      <c r="UMT31" s="94"/>
      <c r="UNA31" s="94"/>
      <c r="UNH31" s="94"/>
      <c r="UNO31" s="94"/>
      <c r="UNV31" s="94"/>
      <c r="UOC31" s="94"/>
      <c r="UOJ31" s="94"/>
      <c r="UOQ31" s="94"/>
      <c r="UOX31" s="94"/>
      <c r="UPE31" s="94"/>
      <c r="UPL31" s="94"/>
      <c r="UPS31" s="94"/>
      <c r="UPZ31" s="94"/>
      <c r="UQG31" s="94"/>
      <c r="UQN31" s="94"/>
      <c r="UQU31" s="94"/>
      <c r="URB31" s="94"/>
      <c r="URI31" s="94"/>
      <c r="URP31" s="94"/>
      <c r="URW31" s="94"/>
      <c r="USD31" s="94"/>
      <c r="USK31" s="94"/>
      <c r="USR31" s="94"/>
      <c r="USY31" s="94"/>
      <c r="UTF31" s="94"/>
      <c r="UTM31" s="94"/>
      <c r="UTT31" s="94"/>
      <c r="UUA31" s="94"/>
      <c r="UUH31" s="94"/>
      <c r="UUO31" s="94"/>
      <c r="UUV31" s="94"/>
      <c r="UVC31" s="94"/>
      <c r="UVJ31" s="94"/>
      <c r="UVQ31" s="94"/>
      <c r="UVX31" s="94"/>
      <c r="UWE31" s="94"/>
      <c r="UWL31" s="94"/>
      <c r="UWS31" s="94"/>
      <c r="UWZ31" s="94"/>
      <c r="UXG31" s="94"/>
      <c r="UXN31" s="94"/>
      <c r="UXU31" s="94"/>
      <c r="UYB31" s="94"/>
      <c r="UYI31" s="94"/>
      <c r="UYP31" s="94"/>
      <c r="UYW31" s="94"/>
      <c r="UZD31" s="94"/>
      <c r="UZK31" s="94"/>
      <c r="UZR31" s="94"/>
      <c r="UZY31" s="94"/>
      <c r="VAF31" s="94"/>
      <c r="VAM31" s="94"/>
      <c r="VAT31" s="94"/>
      <c r="VBA31" s="94"/>
      <c r="VBH31" s="94"/>
      <c r="VBO31" s="94"/>
      <c r="VBV31" s="94"/>
      <c r="VCC31" s="94"/>
      <c r="VCJ31" s="94"/>
      <c r="VCQ31" s="94"/>
      <c r="VCX31" s="94"/>
      <c r="VDE31" s="94"/>
      <c r="VDL31" s="94"/>
      <c r="VDS31" s="94"/>
      <c r="VDZ31" s="94"/>
      <c r="VEG31" s="94"/>
      <c r="VEN31" s="94"/>
      <c r="VEU31" s="94"/>
      <c r="VFB31" s="94"/>
      <c r="VFI31" s="94"/>
      <c r="VFP31" s="94"/>
      <c r="VFW31" s="94"/>
      <c r="VGD31" s="94"/>
      <c r="VGK31" s="94"/>
      <c r="VGR31" s="94"/>
      <c r="VGY31" s="94"/>
      <c r="VHF31" s="94"/>
      <c r="VHM31" s="94"/>
      <c r="VHT31" s="94"/>
      <c r="VIA31" s="94"/>
      <c r="VIH31" s="94"/>
      <c r="VIO31" s="94"/>
      <c r="VIV31" s="94"/>
      <c r="VJC31" s="94"/>
      <c r="VJJ31" s="94"/>
      <c r="VJQ31" s="94"/>
      <c r="VJX31" s="94"/>
      <c r="VKE31" s="94"/>
      <c r="VKL31" s="94"/>
      <c r="VKS31" s="94"/>
      <c r="VKZ31" s="94"/>
      <c r="VLG31" s="94"/>
      <c r="VLN31" s="94"/>
      <c r="VLU31" s="94"/>
      <c r="VMB31" s="94"/>
      <c r="VMI31" s="94"/>
      <c r="VMP31" s="94"/>
      <c r="VMW31" s="94"/>
      <c r="VND31" s="94"/>
      <c r="VNK31" s="94"/>
      <c r="VNR31" s="94"/>
      <c r="VNY31" s="94"/>
      <c r="VOF31" s="94"/>
      <c r="VOM31" s="94"/>
      <c r="VOT31" s="94"/>
      <c r="VPA31" s="94"/>
      <c r="VPH31" s="94"/>
      <c r="VPO31" s="94"/>
      <c r="VPV31" s="94"/>
      <c r="VQC31" s="94"/>
      <c r="VQJ31" s="94"/>
      <c r="VQQ31" s="94"/>
      <c r="VQX31" s="94"/>
      <c r="VRE31" s="94"/>
      <c r="VRL31" s="94"/>
      <c r="VRS31" s="94"/>
      <c r="VRZ31" s="94"/>
      <c r="VSG31" s="94"/>
      <c r="VSN31" s="94"/>
      <c r="VSU31" s="94"/>
      <c r="VTB31" s="94"/>
      <c r="VTI31" s="94"/>
      <c r="VTP31" s="94"/>
      <c r="VTW31" s="94"/>
      <c r="VUD31" s="94"/>
      <c r="VUK31" s="94"/>
      <c r="VUR31" s="94"/>
      <c r="VUY31" s="94"/>
      <c r="VVF31" s="94"/>
      <c r="VVM31" s="94"/>
      <c r="VVT31" s="94"/>
      <c r="VWA31" s="94"/>
      <c r="VWH31" s="94"/>
      <c r="VWO31" s="94"/>
      <c r="VWV31" s="94"/>
      <c r="VXC31" s="94"/>
      <c r="VXJ31" s="94"/>
      <c r="VXQ31" s="94"/>
      <c r="VXX31" s="94"/>
      <c r="VYE31" s="94"/>
      <c r="VYL31" s="94"/>
      <c r="VYS31" s="94"/>
      <c r="VYZ31" s="94"/>
      <c r="VZG31" s="94"/>
      <c r="VZN31" s="94"/>
      <c r="VZU31" s="94"/>
      <c r="WAB31" s="94"/>
      <c r="WAI31" s="94"/>
      <c r="WAP31" s="94"/>
      <c r="WAW31" s="94"/>
      <c r="WBD31" s="94"/>
      <c r="WBK31" s="94"/>
      <c r="WBR31" s="94"/>
      <c r="WBY31" s="94"/>
      <c r="WCF31" s="94"/>
      <c r="WCM31" s="94"/>
      <c r="WCT31" s="94"/>
      <c r="WDA31" s="94"/>
      <c r="WDH31" s="94"/>
      <c r="WDO31" s="94"/>
      <c r="WDV31" s="94"/>
      <c r="WEC31" s="94"/>
      <c r="WEJ31" s="94"/>
      <c r="WEQ31" s="94"/>
      <c r="WEX31" s="94"/>
      <c r="WFE31" s="94"/>
      <c r="WFL31" s="94"/>
      <c r="WFS31" s="94"/>
      <c r="WFZ31" s="94"/>
      <c r="WGG31" s="94"/>
      <c r="WGN31" s="94"/>
      <c r="WGU31" s="94"/>
      <c r="WHB31" s="94"/>
      <c r="WHI31" s="94"/>
      <c r="WHP31" s="94"/>
      <c r="WHW31" s="94"/>
      <c r="WID31" s="94"/>
      <c r="WIK31" s="94"/>
      <c r="WIR31" s="94"/>
      <c r="WIY31" s="94"/>
      <c r="WJF31" s="94"/>
      <c r="WJM31" s="94"/>
      <c r="WJT31" s="94"/>
      <c r="WKA31" s="94"/>
      <c r="WKH31" s="94"/>
      <c r="WKO31" s="94"/>
      <c r="WKV31" s="94"/>
      <c r="WLC31" s="94"/>
      <c r="WLJ31" s="94"/>
      <c r="WLQ31" s="94"/>
      <c r="WLX31" s="94"/>
      <c r="WME31" s="94"/>
      <c r="WML31" s="94"/>
      <c r="WMS31" s="94"/>
      <c r="WMZ31" s="94"/>
      <c r="WNG31" s="94"/>
      <c r="WNN31" s="94"/>
      <c r="WNU31" s="94"/>
      <c r="WOB31" s="94"/>
      <c r="WOI31" s="94"/>
      <c r="WOP31" s="94"/>
      <c r="WOW31" s="94"/>
      <c r="WPD31" s="94"/>
      <c r="WPK31" s="94"/>
      <c r="WPR31" s="94"/>
      <c r="WPY31" s="94"/>
      <c r="WQF31" s="94"/>
      <c r="WQM31" s="94"/>
      <c r="WQT31" s="94"/>
      <c r="WRA31" s="94"/>
      <c r="WRH31" s="94"/>
      <c r="WRO31" s="94"/>
      <c r="WRV31" s="94"/>
      <c r="WSC31" s="94"/>
      <c r="WSJ31" s="94"/>
      <c r="WSQ31" s="94"/>
      <c r="WSX31" s="94"/>
      <c r="WTE31" s="94"/>
      <c r="WTL31" s="94"/>
      <c r="WTS31" s="94"/>
      <c r="WTZ31" s="94"/>
      <c r="WUG31" s="94"/>
      <c r="WUN31" s="94"/>
      <c r="WUU31" s="94"/>
      <c r="WVB31" s="94"/>
      <c r="WVI31" s="94"/>
      <c r="WVP31" s="94"/>
      <c r="WVW31" s="94"/>
      <c r="WWD31" s="94"/>
      <c r="WWK31" s="94"/>
      <c r="WWR31" s="94"/>
      <c r="WWY31" s="94"/>
      <c r="WXF31" s="94"/>
      <c r="WXM31" s="94"/>
      <c r="WXT31" s="94"/>
      <c r="WYA31" s="94"/>
      <c r="WYH31" s="94"/>
      <c r="WYO31" s="94"/>
      <c r="WYV31" s="94"/>
      <c r="WZC31" s="94"/>
      <c r="WZJ31" s="94"/>
      <c r="WZQ31" s="94"/>
      <c r="WZX31" s="94"/>
      <c r="XAE31" s="94"/>
      <c r="XAL31" s="94"/>
      <c r="XAS31" s="94"/>
      <c r="XAZ31" s="94"/>
      <c r="XBG31" s="94"/>
      <c r="XBN31" s="94"/>
      <c r="XBU31" s="94"/>
      <c r="XCB31" s="94"/>
      <c r="XCI31" s="94"/>
      <c r="XCP31" s="94"/>
      <c r="XCW31" s="94"/>
      <c r="XDD31" s="94"/>
      <c r="XDK31" s="94"/>
      <c r="XDR31" s="94"/>
      <c r="XDY31" s="94"/>
      <c r="XEF31" s="94"/>
      <c r="XEM31" s="94"/>
      <c r="XET31" s="94"/>
      <c r="XFA31" s="94"/>
    </row>
    <row r="32" spans="1:1023 1030:2045 2052:3067 3074:4096 4103:5118 5125:6140 6147:7162 7169:8191 8198:9213 9220:10235 10242:11264 11271:12286 12293:13308 13315:14330 14337:15359 15366:16381" s="91" customFormat="1" ht="12" customHeight="1" x14ac:dyDescent="0.2">
      <c r="A32" s="94" t="s">
        <v>31</v>
      </c>
      <c r="B32" s="84"/>
      <c r="C32" s="84">
        <v>3027</v>
      </c>
      <c r="D32" s="84"/>
      <c r="E32" s="84">
        <v>3819</v>
      </c>
      <c r="F32" s="84">
        <v>6846</v>
      </c>
      <c r="G32" s="84"/>
      <c r="H32" s="84">
        <v>-5276</v>
      </c>
      <c r="I32" s="84"/>
      <c r="J32" s="84">
        <v>4213</v>
      </c>
      <c r="K32" s="84">
        <v>-1063</v>
      </c>
      <c r="L32" s="84"/>
      <c r="M32" s="84">
        <v>3495</v>
      </c>
    </row>
    <row r="33" spans="1:13" s="91" customFormat="1" ht="12" customHeight="1" x14ac:dyDescent="0.2">
      <c r="A33" s="94" t="s">
        <v>32</v>
      </c>
      <c r="B33" s="84"/>
      <c r="C33" s="84">
        <v>3168</v>
      </c>
      <c r="D33" s="84"/>
      <c r="E33" s="84">
        <v>3775</v>
      </c>
      <c r="F33" s="84">
        <v>6943</v>
      </c>
      <c r="G33" s="84"/>
      <c r="H33" s="84">
        <v>5059</v>
      </c>
      <c r="I33" s="84"/>
      <c r="J33" s="84">
        <f>+K33-H33</f>
        <v>4635</v>
      </c>
      <c r="K33" s="84">
        <v>9694</v>
      </c>
      <c r="L33" s="84"/>
      <c r="M33" s="84">
        <v>4749</v>
      </c>
    </row>
    <row r="34" spans="1:13" s="91" customFormat="1" ht="12" customHeight="1" x14ac:dyDescent="0.2">
      <c r="A34" s="94"/>
      <c r="B34" s="84"/>
      <c r="C34" s="84"/>
      <c r="D34" s="84"/>
      <c r="E34" s="84"/>
      <c r="F34" s="84"/>
      <c r="G34" s="84"/>
      <c r="H34" s="84"/>
      <c r="I34" s="84"/>
      <c r="J34" s="84"/>
      <c r="K34" s="84"/>
      <c r="L34" s="84"/>
      <c r="M34" s="84"/>
    </row>
    <row r="35" spans="1:13" s="91" customFormat="1" ht="12" customHeight="1" x14ac:dyDescent="0.2">
      <c r="A35" s="94" t="s">
        <v>34</v>
      </c>
      <c r="B35" s="86"/>
      <c r="C35" s="86"/>
      <c r="D35" s="86"/>
      <c r="E35" s="86"/>
      <c r="F35" s="86"/>
      <c r="G35" s="86"/>
      <c r="H35" s="86"/>
      <c r="I35" s="86"/>
      <c r="J35" s="86"/>
      <c r="K35" s="86"/>
      <c r="L35" s="86"/>
      <c r="M35" s="86"/>
    </row>
    <row r="36" spans="1:13" s="91" customFormat="1" ht="12" customHeight="1" x14ac:dyDescent="0.2">
      <c r="A36" s="96" t="s">
        <v>167</v>
      </c>
      <c r="B36" s="85"/>
      <c r="C36" s="89">
        <v>20.9</v>
      </c>
      <c r="D36" s="89"/>
      <c r="E36" s="89">
        <v>26.7</v>
      </c>
      <c r="F36" s="89">
        <v>47.6</v>
      </c>
      <c r="G36" s="85"/>
      <c r="H36" s="89">
        <v>-37.4</v>
      </c>
      <c r="I36" s="89"/>
      <c r="J36" s="89">
        <v>29.8</v>
      </c>
      <c r="K36" s="89">
        <v>-7.6</v>
      </c>
      <c r="L36" s="85"/>
      <c r="M36" s="89">
        <v>25.5</v>
      </c>
    </row>
    <row r="37" spans="1:13" s="91" customFormat="1" ht="12" customHeight="1" x14ac:dyDescent="0.2">
      <c r="A37" s="94" t="s">
        <v>165</v>
      </c>
      <c r="B37" s="87"/>
      <c r="C37" s="87">
        <v>18.7</v>
      </c>
      <c r="D37" s="87"/>
      <c r="E37" s="87">
        <v>30.9</v>
      </c>
      <c r="F37" s="88">
        <v>49.6</v>
      </c>
      <c r="G37" s="87"/>
      <c r="H37" s="87">
        <v>23.7</v>
      </c>
      <c r="I37" s="87"/>
      <c r="J37" s="87">
        <v>26.4</v>
      </c>
      <c r="K37" s="87">
        <v>50.1</v>
      </c>
      <c r="L37" s="87"/>
      <c r="M37" s="87">
        <v>28.5</v>
      </c>
    </row>
    <row r="38" spans="1:13" s="91" customFormat="1" ht="12" customHeight="1" x14ac:dyDescent="0.2">
      <c r="A38" s="94" t="s">
        <v>166</v>
      </c>
      <c r="B38" s="87"/>
      <c r="C38" s="87">
        <v>2.2000000000000002</v>
      </c>
      <c r="D38" s="87"/>
      <c r="E38" s="87">
        <v>-4.2</v>
      </c>
      <c r="F38" s="87">
        <v>-2</v>
      </c>
      <c r="G38" s="87"/>
      <c r="H38" s="87">
        <v>-61.1</v>
      </c>
      <c r="I38" s="87"/>
      <c r="J38" s="87">
        <v>3.4</v>
      </c>
      <c r="K38" s="87">
        <v>-57.7</v>
      </c>
      <c r="L38" s="87"/>
      <c r="M38" s="87">
        <v>-3</v>
      </c>
    </row>
    <row r="39" spans="1:13" s="91" customFormat="1" ht="12" customHeight="1" x14ac:dyDescent="0.2">
      <c r="A39" s="94"/>
      <c r="B39" s="87"/>
      <c r="C39" s="87"/>
      <c r="D39" s="87"/>
      <c r="E39" s="87"/>
      <c r="F39" s="87"/>
      <c r="G39" s="87"/>
      <c r="H39" s="87"/>
      <c r="I39" s="87"/>
      <c r="J39" s="87"/>
      <c r="K39" s="87"/>
      <c r="L39" s="87"/>
      <c r="M39" s="87"/>
    </row>
    <row r="40" spans="1:13" s="91" customFormat="1" ht="12" customHeight="1" x14ac:dyDescent="0.2">
      <c r="A40" s="96" t="s">
        <v>36</v>
      </c>
      <c r="B40" s="85"/>
      <c r="C40" s="89">
        <v>21.9</v>
      </c>
      <c r="D40" s="89"/>
      <c r="E40" s="89">
        <f>+F40-C40</f>
        <v>26.4</v>
      </c>
      <c r="F40" s="89">
        <v>48.3</v>
      </c>
      <c r="G40" s="85"/>
      <c r="H40" s="89">
        <v>35.9</v>
      </c>
      <c r="I40" s="89"/>
      <c r="J40" s="89">
        <f t="shared" ref="J40:J42" si="0">+K40-H40</f>
        <v>33.4</v>
      </c>
      <c r="K40" s="89">
        <v>69.3</v>
      </c>
      <c r="L40" s="85"/>
      <c r="M40" s="89">
        <v>34.700000000000003</v>
      </c>
    </row>
    <row r="41" spans="1:13" s="91" customFormat="1" ht="12" customHeight="1" x14ac:dyDescent="0.2">
      <c r="A41" s="94" t="s">
        <v>165</v>
      </c>
      <c r="B41" s="87"/>
      <c r="C41" s="87">
        <v>19.7</v>
      </c>
      <c r="D41" s="87"/>
      <c r="E41" s="87">
        <f>+F41-C41</f>
        <v>25.2</v>
      </c>
      <c r="F41" s="87">
        <v>44.9</v>
      </c>
      <c r="G41" s="87"/>
      <c r="H41" s="87">
        <v>29.2</v>
      </c>
      <c r="I41" s="87"/>
      <c r="J41" s="87">
        <f t="shared" si="0"/>
        <v>26.500000000000004</v>
      </c>
      <c r="K41" s="87">
        <v>55.7</v>
      </c>
      <c r="L41" s="87"/>
      <c r="M41" s="87">
        <v>29.3</v>
      </c>
    </row>
    <row r="42" spans="1:13" s="91" customFormat="1" ht="12" customHeight="1" x14ac:dyDescent="0.2">
      <c r="A42" s="96" t="s">
        <v>166</v>
      </c>
      <c r="B42" s="89"/>
      <c r="C42" s="89">
        <v>2.1999999999999993</v>
      </c>
      <c r="D42" s="89"/>
      <c r="E42" s="89">
        <f>+F42-C42</f>
        <v>1.1999999999999993</v>
      </c>
      <c r="F42" s="89">
        <f>+F40-F41</f>
        <v>3.3999999999999986</v>
      </c>
      <c r="G42" s="89"/>
      <c r="H42" s="89">
        <v>6.6999999999999993</v>
      </c>
      <c r="I42" s="89"/>
      <c r="J42" s="89">
        <f t="shared" si="0"/>
        <v>6.899999999999995</v>
      </c>
      <c r="K42" s="89">
        <f>+K40-K41</f>
        <v>13.599999999999994</v>
      </c>
      <c r="L42" s="89"/>
      <c r="M42" s="89">
        <v>5.4</v>
      </c>
    </row>
    <row r="43" spans="1:13" s="91" customFormat="1" ht="12" customHeight="1" x14ac:dyDescent="0.2">
      <c r="A43" s="115"/>
      <c r="B43" s="116"/>
      <c r="C43" s="116"/>
      <c r="D43" s="116"/>
      <c r="E43" s="116"/>
      <c r="F43" s="117"/>
      <c r="G43" s="116"/>
    </row>
    <row r="44" spans="1:13" s="91" customFormat="1" ht="12" customHeight="1" x14ac:dyDescent="0.2">
      <c r="A44" s="94" t="s">
        <v>184</v>
      </c>
    </row>
    <row r="45" spans="1:13" s="91" customFormat="1" ht="12" customHeight="1" x14ac:dyDescent="0.2">
      <c r="A45" s="94"/>
    </row>
    <row r="46" spans="1:13" x14ac:dyDescent="0.25">
      <c r="A46" s="94"/>
    </row>
    <row r="47" spans="1:13" x14ac:dyDescent="0.25">
      <c r="A47" s="94"/>
    </row>
  </sheetData>
  <pageMargins left="0.7" right="0.7" top="0.75" bottom="0.75" header="0.3" footer="0.3"/>
  <pageSetup paperSize="9" scale="81" orientation="landscape" r:id="rId1"/>
  <ignoredErrors>
    <ignoredError sqref="F5 K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O55"/>
  <sheetViews>
    <sheetView showGridLines="0" zoomScaleNormal="100" zoomScaleSheetLayoutView="100" workbookViewId="0">
      <selection activeCell="AN27" sqref="AN27:AN30"/>
    </sheetView>
  </sheetViews>
  <sheetFormatPr defaultColWidth="9.42578125" defaultRowHeight="15" outlineLevelCol="1" x14ac:dyDescent="0.25"/>
  <cols>
    <col min="1" max="1" width="38.5703125" style="1" customWidth="1"/>
    <col min="2" max="13" width="10.42578125" style="1" hidden="1" customWidth="1" outlineLevel="1"/>
    <col min="14" max="17" width="9.5703125" style="1" hidden="1" customWidth="1" outlineLevel="1"/>
    <col min="18" max="18" width="9.42578125" style="1" hidden="1" customWidth="1" outlineLevel="1" collapsed="1"/>
    <col min="19" max="25" width="9.42578125" style="1" hidden="1" customWidth="1" outlineLevel="1"/>
    <col min="26" max="26" width="9.42578125" style="1" hidden="1" customWidth="1" outlineLevel="1" collapsed="1"/>
    <col min="27" max="31" width="9.42578125" style="1" hidden="1" customWidth="1" outlineLevel="1"/>
    <col min="32" max="32" width="9.42578125" style="1" collapsed="1"/>
    <col min="33" max="16384" width="9.42578125" style="1"/>
  </cols>
  <sheetData>
    <row r="1" spans="1:40" ht="15" customHeight="1" x14ac:dyDescent="0.25"/>
    <row r="2" spans="1:40" ht="15" customHeight="1" x14ac:dyDescent="0.25"/>
    <row r="3" spans="1:40" s="5" customFormat="1" ht="22.5" customHeight="1" x14ac:dyDescent="0.25">
      <c r="A3" s="7" t="s">
        <v>40</v>
      </c>
    </row>
    <row r="4" spans="1:40" ht="15.75" customHeight="1" x14ac:dyDescent="0.25">
      <c r="A4" s="33"/>
      <c r="B4" s="34" t="s">
        <v>41</v>
      </c>
      <c r="C4" s="34" t="s">
        <v>42</v>
      </c>
      <c r="D4" s="39" t="s">
        <v>43</v>
      </c>
      <c r="E4" s="39" t="s">
        <v>44</v>
      </c>
      <c r="F4" s="34" t="s">
        <v>41</v>
      </c>
      <c r="G4" s="34" t="s">
        <v>42</v>
      </c>
      <c r="H4" s="39" t="s">
        <v>43</v>
      </c>
      <c r="I4" s="39" t="s">
        <v>44</v>
      </c>
      <c r="J4" s="34" t="s">
        <v>41</v>
      </c>
      <c r="K4" s="34" t="s">
        <v>42</v>
      </c>
      <c r="L4" s="39" t="s">
        <v>43</v>
      </c>
      <c r="M4" s="39" t="s">
        <v>44</v>
      </c>
      <c r="N4" s="34" t="s">
        <v>41</v>
      </c>
      <c r="O4" s="34" t="s">
        <v>42</v>
      </c>
      <c r="P4" s="39" t="s">
        <v>43</v>
      </c>
      <c r="Q4" s="39" t="s">
        <v>44</v>
      </c>
      <c r="R4" s="34" t="s">
        <v>41</v>
      </c>
      <c r="S4" s="34" t="s">
        <v>42</v>
      </c>
      <c r="T4" s="39" t="s">
        <v>43</v>
      </c>
      <c r="U4" s="39" t="s">
        <v>44</v>
      </c>
      <c r="V4" s="34" t="s">
        <v>41</v>
      </c>
      <c r="W4" s="34" t="s">
        <v>42</v>
      </c>
      <c r="X4" s="39" t="s">
        <v>43</v>
      </c>
      <c r="Y4" s="39" t="s">
        <v>44</v>
      </c>
      <c r="Z4" s="34" t="s">
        <v>42</v>
      </c>
      <c r="AA4" s="39" t="s">
        <v>44</v>
      </c>
      <c r="AB4" s="34" t="s">
        <v>42</v>
      </c>
      <c r="AC4" s="39" t="s">
        <v>44</v>
      </c>
      <c r="AD4" s="34" t="s">
        <v>42</v>
      </c>
      <c r="AE4" s="39" t="s">
        <v>44</v>
      </c>
      <c r="AF4" s="34" t="s">
        <v>42</v>
      </c>
      <c r="AG4" s="39" t="s">
        <v>44</v>
      </c>
      <c r="AH4" s="34" t="s">
        <v>42</v>
      </c>
      <c r="AI4" s="39" t="s">
        <v>44</v>
      </c>
      <c r="AJ4" s="34" t="s">
        <v>42</v>
      </c>
      <c r="AK4" s="39" t="s">
        <v>44</v>
      </c>
      <c r="AL4" s="34" t="s">
        <v>42</v>
      </c>
      <c r="AM4" s="39" t="s">
        <v>44</v>
      </c>
      <c r="AN4" s="34" t="s">
        <v>42</v>
      </c>
    </row>
    <row r="5" spans="1:40" ht="13.5" customHeight="1" x14ac:dyDescent="0.25">
      <c r="A5" s="33" t="s">
        <v>7</v>
      </c>
      <c r="B5" s="34">
        <v>2010</v>
      </c>
      <c r="C5" s="34">
        <v>2010</v>
      </c>
      <c r="D5" s="34">
        <v>2010</v>
      </c>
      <c r="E5" s="34">
        <v>2010</v>
      </c>
      <c r="F5" s="34">
        <v>2011</v>
      </c>
      <c r="G5" s="34">
        <v>2011</v>
      </c>
      <c r="H5" s="34">
        <v>2011</v>
      </c>
      <c r="I5" s="34">
        <v>2011</v>
      </c>
      <c r="J5" s="34">
        <v>2012</v>
      </c>
      <c r="K5" s="34">
        <v>2012</v>
      </c>
      <c r="L5" s="34">
        <v>2012</v>
      </c>
      <c r="M5" s="34">
        <v>2012</v>
      </c>
      <c r="N5" s="35" t="s">
        <v>45</v>
      </c>
      <c r="O5" s="35" t="s">
        <v>45</v>
      </c>
      <c r="P5" s="35" t="s">
        <v>45</v>
      </c>
      <c r="Q5" s="35" t="s">
        <v>45</v>
      </c>
      <c r="R5" s="35" t="s">
        <v>46</v>
      </c>
      <c r="S5" s="35" t="s">
        <v>46</v>
      </c>
      <c r="T5" s="35" t="s">
        <v>46</v>
      </c>
      <c r="U5" s="35" t="s">
        <v>46</v>
      </c>
      <c r="V5" s="35" t="s">
        <v>47</v>
      </c>
      <c r="W5" s="35" t="s">
        <v>47</v>
      </c>
      <c r="X5" s="35" t="s">
        <v>47</v>
      </c>
      <c r="Y5" s="35" t="s">
        <v>10</v>
      </c>
      <c r="Z5" s="35" t="s">
        <v>11</v>
      </c>
      <c r="AA5" s="35" t="s">
        <v>11</v>
      </c>
      <c r="AB5" s="35" t="s">
        <v>12</v>
      </c>
      <c r="AC5" s="35" t="s">
        <v>12</v>
      </c>
      <c r="AD5" s="35" t="s">
        <v>13</v>
      </c>
      <c r="AE5" s="35" t="s">
        <v>13</v>
      </c>
      <c r="AF5" s="35" t="s">
        <v>14</v>
      </c>
      <c r="AG5" s="35" t="s">
        <v>14</v>
      </c>
      <c r="AH5" s="35" t="s">
        <v>48</v>
      </c>
      <c r="AI5" s="35" t="s">
        <v>48</v>
      </c>
      <c r="AJ5" s="35" t="s">
        <v>157</v>
      </c>
      <c r="AK5" s="35" t="s">
        <v>157</v>
      </c>
      <c r="AL5" s="35" t="s">
        <v>172</v>
      </c>
      <c r="AM5" s="35" t="s">
        <v>172</v>
      </c>
      <c r="AN5" s="35" t="s">
        <v>157</v>
      </c>
    </row>
    <row r="6" spans="1:40" ht="6" customHeight="1" x14ac:dyDescent="0.25"/>
    <row r="7" spans="1:40" ht="12" customHeight="1" x14ac:dyDescent="0.25">
      <c r="A7" s="4" t="s">
        <v>49</v>
      </c>
    </row>
    <row r="8" spans="1:40" ht="12" customHeight="1" x14ac:dyDescent="0.25">
      <c r="A8" s="4" t="s">
        <v>50</v>
      </c>
      <c r="B8" s="8">
        <v>87227</v>
      </c>
      <c r="C8" s="8">
        <v>90388</v>
      </c>
      <c r="D8" s="8">
        <v>85519</v>
      </c>
      <c r="E8" s="8">
        <v>87813</v>
      </c>
      <c r="F8" s="8">
        <v>87853</v>
      </c>
      <c r="G8" s="8">
        <v>87731</v>
      </c>
      <c r="H8" s="8">
        <v>84104</v>
      </c>
      <c r="I8" s="8">
        <v>89041</v>
      </c>
      <c r="J8" s="8">
        <v>92077</v>
      </c>
      <c r="K8" s="8">
        <v>89726</v>
      </c>
      <c r="L8" s="8">
        <v>91554</v>
      </c>
      <c r="M8" s="8">
        <v>91216</v>
      </c>
      <c r="N8" s="8">
        <v>91381</v>
      </c>
      <c r="O8" s="8">
        <v>87929</v>
      </c>
      <c r="P8" s="8">
        <v>86500</v>
      </c>
      <c r="Q8" s="8">
        <v>94236</v>
      </c>
      <c r="R8" s="8">
        <v>89874</v>
      </c>
      <c r="S8" s="8">
        <v>92956</v>
      </c>
      <c r="T8" s="8">
        <v>90546</v>
      </c>
      <c r="U8" s="8">
        <v>82409</v>
      </c>
      <c r="V8" s="8">
        <v>87649</v>
      </c>
      <c r="W8" s="8">
        <v>87295</v>
      </c>
      <c r="X8" s="8">
        <v>75453</v>
      </c>
      <c r="Y8" s="8">
        <v>72920</v>
      </c>
      <c r="Z8" s="8">
        <v>74334</v>
      </c>
      <c r="AA8" s="8">
        <v>76736</v>
      </c>
      <c r="AB8" s="8">
        <v>73805</v>
      </c>
      <c r="AC8" s="8">
        <v>67793</v>
      </c>
      <c r="AD8" s="8">
        <v>66642</v>
      </c>
      <c r="AE8" s="8">
        <v>66868</v>
      </c>
      <c r="AF8" s="8">
        <v>68978</v>
      </c>
      <c r="AG8" s="8">
        <v>70027</v>
      </c>
      <c r="AH8" s="8">
        <v>67867</v>
      </c>
      <c r="AI8" s="8">
        <v>66061</v>
      </c>
      <c r="AJ8" s="84">
        <v>67916</v>
      </c>
      <c r="AK8" s="84">
        <v>68475</v>
      </c>
      <c r="AL8" s="84">
        <v>50248</v>
      </c>
      <c r="AM8" s="84">
        <v>49223</v>
      </c>
      <c r="AN8" s="84">
        <v>49029</v>
      </c>
    </row>
    <row r="9" spans="1:40" ht="12" customHeight="1" x14ac:dyDescent="0.25">
      <c r="A9" s="4" t="s">
        <v>51</v>
      </c>
      <c r="B9" s="8">
        <v>33376</v>
      </c>
      <c r="C9" s="8">
        <v>34345</v>
      </c>
      <c r="D9" s="8">
        <v>32318</v>
      </c>
      <c r="E9" s="8">
        <v>32420</v>
      </c>
      <c r="F9" s="8">
        <v>31790</v>
      </c>
      <c r="G9" s="8">
        <v>31858</v>
      </c>
      <c r="H9" s="8">
        <v>31489</v>
      </c>
      <c r="I9" s="8">
        <v>31848</v>
      </c>
      <c r="J9" s="8">
        <v>32548</v>
      </c>
      <c r="K9" s="8">
        <v>32117</v>
      </c>
      <c r="L9" s="8">
        <v>32563</v>
      </c>
      <c r="M9" s="8">
        <v>31991</v>
      </c>
      <c r="N9" s="8">
        <v>31160</v>
      </c>
      <c r="O9" s="8">
        <v>30300</v>
      </c>
      <c r="P9" s="8">
        <v>29748</v>
      </c>
      <c r="Q9" s="8">
        <v>31738</v>
      </c>
      <c r="R9" s="8">
        <v>30586</v>
      </c>
      <c r="S9" s="8">
        <v>31442</v>
      </c>
      <c r="T9" s="8">
        <v>31454</v>
      </c>
      <c r="U9" s="8">
        <v>29173</v>
      </c>
      <c r="V9" s="8">
        <v>30425</v>
      </c>
      <c r="W9" s="8">
        <v>30795</v>
      </c>
      <c r="X9" s="8">
        <v>28182</v>
      </c>
      <c r="Y9" s="8">
        <v>26678</v>
      </c>
      <c r="Z9" s="8">
        <v>25246</v>
      </c>
      <c r="AA9" s="8">
        <v>25810</v>
      </c>
      <c r="AB9" s="8">
        <v>24576</v>
      </c>
      <c r="AC9" s="8">
        <v>24325</v>
      </c>
      <c r="AD9" s="8">
        <v>23907</v>
      </c>
      <c r="AE9" s="8">
        <v>25394</v>
      </c>
      <c r="AF9" s="8">
        <v>27567</v>
      </c>
      <c r="AG9" s="8">
        <v>27607</v>
      </c>
      <c r="AH9" s="8">
        <v>26267</v>
      </c>
      <c r="AI9" s="8">
        <v>26299</v>
      </c>
      <c r="AJ9" s="84">
        <v>26710</v>
      </c>
      <c r="AK9" s="84">
        <v>26648</v>
      </c>
      <c r="AL9" s="84">
        <v>23669</v>
      </c>
      <c r="AM9" s="84">
        <v>23679</v>
      </c>
      <c r="AN9" s="84">
        <v>23591</v>
      </c>
    </row>
    <row r="10" spans="1:40" ht="12" customHeight="1" x14ac:dyDescent="0.25">
      <c r="A10" s="36" t="s">
        <v>52</v>
      </c>
      <c r="B10" s="37">
        <v>6365</v>
      </c>
      <c r="C10" s="37">
        <v>6550</v>
      </c>
      <c r="D10" s="37">
        <v>6026</v>
      </c>
      <c r="E10" s="37">
        <v>8057</v>
      </c>
      <c r="F10" s="37">
        <v>7829</v>
      </c>
      <c r="G10" s="37">
        <v>7858</v>
      </c>
      <c r="H10" s="37">
        <v>8342</v>
      </c>
      <c r="I10" s="37">
        <v>8039</v>
      </c>
      <c r="J10" s="37">
        <v>8552</v>
      </c>
      <c r="K10" s="37">
        <v>8628</v>
      </c>
      <c r="L10" s="37">
        <v>8528</v>
      </c>
      <c r="M10" s="37">
        <v>9623</v>
      </c>
      <c r="N10" s="37">
        <v>11163</v>
      </c>
      <c r="O10" s="37">
        <v>11158</v>
      </c>
      <c r="P10" s="37">
        <v>11067</v>
      </c>
      <c r="Q10" s="37">
        <v>6950</v>
      </c>
      <c r="R10" s="37">
        <v>7158</v>
      </c>
      <c r="S10" s="37">
        <v>7012</v>
      </c>
      <c r="T10" s="37">
        <v>7154</v>
      </c>
      <c r="U10" s="37">
        <v>7837</v>
      </c>
      <c r="V10" s="37">
        <v>8603</v>
      </c>
      <c r="W10" s="37">
        <v>7749</v>
      </c>
      <c r="X10" s="37">
        <v>7547</v>
      </c>
      <c r="Y10" s="37">
        <v>8227</v>
      </c>
      <c r="Z10" s="37">
        <v>7382</v>
      </c>
      <c r="AA10" s="37">
        <v>7382</v>
      </c>
      <c r="AB10" s="37">
        <v>6917</v>
      </c>
      <c r="AC10" s="37">
        <v>6881</v>
      </c>
      <c r="AD10" s="37">
        <v>6937</v>
      </c>
      <c r="AE10" s="37">
        <v>7352</v>
      </c>
      <c r="AF10" s="37">
        <v>7338</v>
      </c>
      <c r="AG10" s="37">
        <v>7481</v>
      </c>
      <c r="AH10" s="37">
        <v>7202</v>
      </c>
      <c r="AI10" s="37">
        <v>7460</v>
      </c>
      <c r="AJ10" s="85">
        <v>6779</v>
      </c>
      <c r="AK10" s="85">
        <v>8169</v>
      </c>
      <c r="AL10" s="85">
        <v>7859</v>
      </c>
      <c r="AM10" s="85">
        <v>8190</v>
      </c>
      <c r="AN10" s="85">
        <v>8097</v>
      </c>
    </row>
    <row r="11" spans="1:40" ht="7.35" customHeight="1" x14ac:dyDescent="0.25">
      <c r="A11" s="4"/>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4"/>
      <c r="AK11" s="84"/>
      <c r="AL11" s="84"/>
      <c r="AM11" s="84"/>
      <c r="AN11" s="84"/>
    </row>
    <row r="12" spans="1:40" ht="12" customHeight="1" x14ac:dyDescent="0.25">
      <c r="A12" s="36" t="s">
        <v>53</v>
      </c>
      <c r="B12" s="37">
        <v>126968</v>
      </c>
      <c r="C12" s="37">
        <v>131283</v>
      </c>
      <c r="D12" s="37">
        <v>123863</v>
      </c>
      <c r="E12" s="37">
        <v>128290</v>
      </c>
      <c r="F12" s="37">
        <v>127472</v>
      </c>
      <c r="G12" s="37">
        <v>127447</v>
      </c>
      <c r="H12" s="37">
        <v>123935</v>
      </c>
      <c r="I12" s="37">
        <v>128928</v>
      </c>
      <c r="J12" s="37">
        <v>133177</v>
      </c>
      <c r="K12" s="37">
        <v>130471</v>
      </c>
      <c r="L12" s="37">
        <v>132645</v>
      </c>
      <c r="M12" s="37">
        <v>132830</v>
      </c>
      <c r="N12" s="37">
        <v>133704</v>
      </c>
      <c r="O12" s="37">
        <v>129387</v>
      </c>
      <c r="P12" s="37">
        <v>127315</v>
      </c>
      <c r="Q12" s="37">
        <v>132924</v>
      </c>
      <c r="R12" s="37">
        <v>127618</v>
      </c>
      <c r="S12" s="37">
        <v>131410</v>
      </c>
      <c r="T12" s="37">
        <v>129154</v>
      </c>
      <c r="U12" s="37">
        <v>119419</v>
      </c>
      <c r="V12" s="37">
        <v>126677</v>
      </c>
      <c r="W12" s="37">
        <v>126469</v>
      </c>
      <c r="X12" s="37">
        <v>111182</v>
      </c>
      <c r="Y12" s="37">
        <v>107825</v>
      </c>
      <c r="Z12" s="37">
        <v>106962</v>
      </c>
      <c r="AA12" s="37">
        <v>109928</v>
      </c>
      <c r="AB12" s="37">
        <v>105298</v>
      </c>
      <c r="AC12" s="37">
        <v>98999</v>
      </c>
      <c r="AD12" s="37">
        <v>97486</v>
      </c>
      <c r="AE12" s="37">
        <v>99614</v>
      </c>
      <c r="AF12" s="37">
        <v>103883</v>
      </c>
      <c r="AG12" s="37">
        <v>105115</v>
      </c>
      <c r="AH12" s="37">
        <v>101336</v>
      </c>
      <c r="AI12" s="37">
        <v>99820</v>
      </c>
      <c r="AJ12" s="85">
        <v>101405</v>
      </c>
      <c r="AK12" s="85">
        <v>103292</v>
      </c>
      <c r="AL12" s="85">
        <v>81776</v>
      </c>
      <c r="AM12" s="85">
        <v>81092</v>
      </c>
      <c r="AN12" s="85">
        <v>80717</v>
      </c>
    </row>
    <row r="13" spans="1:40" ht="7.35" customHeight="1" x14ac:dyDescent="0.25">
      <c r="A13" s="4"/>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4"/>
      <c r="AK13" s="84"/>
      <c r="AL13" s="84"/>
      <c r="AM13" s="84"/>
      <c r="AN13" s="84"/>
    </row>
    <row r="14" spans="1:40" ht="12" customHeight="1" x14ac:dyDescent="0.25">
      <c r="A14" s="4" t="s">
        <v>54</v>
      </c>
      <c r="B14" s="8"/>
      <c r="C14" s="8"/>
      <c r="D14" s="8"/>
      <c r="E14" s="8"/>
      <c r="F14" s="8"/>
      <c r="G14" s="8"/>
      <c r="H14" s="8"/>
      <c r="I14" s="8"/>
      <c r="J14" s="8"/>
      <c r="K14" s="8"/>
      <c r="L14" s="8"/>
      <c r="M14" s="8"/>
      <c r="N14" s="8"/>
      <c r="O14" s="8"/>
      <c r="P14" s="8"/>
      <c r="Q14" s="8"/>
      <c r="R14" s="8"/>
      <c r="S14" s="8"/>
      <c r="T14" s="8"/>
      <c r="U14" s="8">
        <v>4293</v>
      </c>
      <c r="V14" s="8">
        <v>5052</v>
      </c>
      <c r="W14" s="8">
        <v>5058</v>
      </c>
      <c r="X14" s="8">
        <v>4173</v>
      </c>
      <c r="Y14" s="8">
        <v>3817</v>
      </c>
      <c r="Z14" s="8">
        <v>4462</v>
      </c>
      <c r="AA14" s="8">
        <v>3963</v>
      </c>
      <c r="AB14" s="8">
        <v>4356</v>
      </c>
      <c r="AC14" s="8">
        <v>3834</v>
      </c>
      <c r="AD14" s="8">
        <v>4336</v>
      </c>
      <c r="AE14" s="8">
        <v>4435</v>
      </c>
      <c r="AF14" s="8">
        <v>5118</v>
      </c>
      <c r="AG14" s="8">
        <v>4751</v>
      </c>
      <c r="AH14" s="8">
        <v>4901</v>
      </c>
      <c r="AI14" s="8">
        <v>4613</v>
      </c>
      <c r="AJ14" s="84">
        <v>5455</v>
      </c>
      <c r="AK14" s="84">
        <v>5391</v>
      </c>
      <c r="AL14" s="84">
        <v>5674</v>
      </c>
      <c r="AM14" s="84">
        <v>5718</v>
      </c>
      <c r="AN14" s="84">
        <v>6700</v>
      </c>
    </row>
    <row r="15" spans="1:40" ht="12" customHeight="1" x14ac:dyDescent="0.25">
      <c r="A15" s="4" t="s">
        <v>55</v>
      </c>
      <c r="B15" s="8">
        <v>10770</v>
      </c>
      <c r="C15" s="8">
        <v>13618</v>
      </c>
      <c r="D15" s="8">
        <v>10949</v>
      </c>
      <c r="E15" s="8">
        <v>9878</v>
      </c>
      <c r="F15" s="8">
        <v>11450</v>
      </c>
      <c r="G15" s="8">
        <v>14143</v>
      </c>
      <c r="H15" s="8">
        <v>12169</v>
      </c>
      <c r="I15" s="8">
        <v>12205</v>
      </c>
      <c r="J15" s="8">
        <v>12899</v>
      </c>
      <c r="K15" s="8">
        <v>14793</v>
      </c>
      <c r="L15" s="8">
        <v>12640</v>
      </c>
      <c r="M15" s="8">
        <v>12369</v>
      </c>
      <c r="N15" s="8">
        <v>13108</v>
      </c>
      <c r="O15" s="8">
        <v>15189</v>
      </c>
      <c r="P15" s="8">
        <v>12250</v>
      </c>
      <c r="Q15" s="8">
        <v>12273</v>
      </c>
      <c r="R15" s="8">
        <v>13086</v>
      </c>
      <c r="S15" s="8">
        <v>15926</v>
      </c>
      <c r="T15" s="8">
        <v>13615</v>
      </c>
      <c r="U15" s="8">
        <v>6851</v>
      </c>
      <c r="V15" s="8">
        <v>7591</v>
      </c>
      <c r="W15" s="8">
        <v>8799</v>
      </c>
      <c r="X15" s="8">
        <v>6705</v>
      </c>
      <c r="Y15" s="8">
        <v>5729</v>
      </c>
      <c r="Z15" s="8">
        <v>7628</v>
      </c>
      <c r="AA15" s="8">
        <v>5485</v>
      </c>
      <c r="AB15" s="8">
        <v>6777</v>
      </c>
      <c r="AC15" s="8">
        <v>4611</v>
      </c>
      <c r="AD15" s="8">
        <v>6714</v>
      </c>
      <c r="AE15" s="8">
        <v>5084</v>
      </c>
      <c r="AF15" s="8">
        <v>6878</v>
      </c>
      <c r="AG15" s="8">
        <v>5339</v>
      </c>
      <c r="AH15" s="8">
        <v>6868</v>
      </c>
      <c r="AI15" s="8">
        <v>3725</v>
      </c>
      <c r="AJ15" s="84">
        <v>7931</v>
      </c>
      <c r="AK15" s="84">
        <v>5710</v>
      </c>
      <c r="AL15" s="84">
        <v>7382</v>
      </c>
      <c r="AM15" s="84">
        <v>5067</v>
      </c>
      <c r="AN15" s="84">
        <v>7923</v>
      </c>
    </row>
    <row r="16" spans="1:40" ht="12" customHeight="1" x14ac:dyDescent="0.25">
      <c r="A16" s="4" t="s">
        <v>56</v>
      </c>
      <c r="B16" s="8">
        <v>2958</v>
      </c>
      <c r="C16" s="8">
        <v>3981</v>
      </c>
      <c r="D16" s="8">
        <v>3855</v>
      </c>
      <c r="E16" s="8">
        <v>2910</v>
      </c>
      <c r="F16" s="8">
        <v>3129</v>
      </c>
      <c r="G16" s="8">
        <v>3235</v>
      </c>
      <c r="H16" s="8">
        <v>3469</v>
      </c>
      <c r="I16" s="8">
        <v>2866</v>
      </c>
      <c r="J16" s="8">
        <v>3404</v>
      </c>
      <c r="K16" s="8">
        <v>4529</v>
      </c>
      <c r="L16" s="8">
        <v>4408</v>
      </c>
      <c r="M16" s="8">
        <v>2979</v>
      </c>
      <c r="N16" s="8">
        <v>3870</v>
      </c>
      <c r="O16" s="8">
        <v>4190</v>
      </c>
      <c r="P16" s="8">
        <v>4097</v>
      </c>
      <c r="Q16" s="8">
        <v>3499</v>
      </c>
      <c r="R16" s="8">
        <v>4142</v>
      </c>
      <c r="S16" s="8">
        <v>4592</v>
      </c>
      <c r="T16" s="8">
        <v>4930</v>
      </c>
      <c r="U16" s="8">
        <v>3754</v>
      </c>
      <c r="V16" s="8">
        <v>5207</v>
      </c>
      <c r="W16" s="8">
        <v>4561</v>
      </c>
      <c r="X16" s="8">
        <v>4045</v>
      </c>
      <c r="Y16" s="8">
        <v>3930</v>
      </c>
      <c r="Z16" s="8">
        <v>4270</v>
      </c>
      <c r="AA16" s="8">
        <v>3903</v>
      </c>
      <c r="AB16" s="8">
        <v>3627</v>
      </c>
      <c r="AC16" s="8">
        <v>3345</v>
      </c>
      <c r="AD16" s="8">
        <v>3323</v>
      </c>
      <c r="AE16" s="8">
        <v>2978</v>
      </c>
      <c r="AF16" s="8">
        <v>3357</v>
      </c>
      <c r="AG16" s="8">
        <v>2636</v>
      </c>
      <c r="AH16" s="8">
        <v>2637</v>
      </c>
      <c r="AI16" s="8">
        <v>2565</v>
      </c>
      <c r="AJ16" s="84">
        <v>2888</v>
      </c>
      <c r="AK16" s="84">
        <v>3455</v>
      </c>
      <c r="AL16" s="84">
        <v>3623</v>
      </c>
      <c r="AM16" s="84">
        <v>3683</v>
      </c>
      <c r="AN16" s="84">
        <v>4344</v>
      </c>
    </row>
    <row r="17" spans="1:40" ht="12" customHeight="1" x14ac:dyDescent="0.25">
      <c r="A17" s="36" t="s">
        <v>57</v>
      </c>
      <c r="B17" s="37">
        <v>4028</v>
      </c>
      <c r="C17" s="37">
        <v>2503</v>
      </c>
      <c r="D17" s="37">
        <v>2872</v>
      </c>
      <c r="E17" s="37">
        <v>2735</v>
      </c>
      <c r="F17" s="37">
        <v>3350</v>
      </c>
      <c r="G17" s="37">
        <v>2698</v>
      </c>
      <c r="H17" s="37">
        <v>3136</v>
      </c>
      <c r="I17" s="37">
        <v>3145</v>
      </c>
      <c r="J17" s="37">
        <v>3420</v>
      </c>
      <c r="K17" s="37">
        <v>4514</v>
      </c>
      <c r="L17" s="37">
        <v>5932</v>
      </c>
      <c r="M17" s="37">
        <v>5760</v>
      </c>
      <c r="N17" s="37">
        <v>4778</v>
      </c>
      <c r="O17" s="37">
        <v>3166</v>
      </c>
      <c r="P17" s="37">
        <v>3284</v>
      </c>
      <c r="Q17" s="37">
        <v>3612</v>
      </c>
      <c r="R17" s="37">
        <v>3075</v>
      </c>
      <c r="S17" s="37">
        <v>3429</v>
      </c>
      <c r="T17" s="37">
        <v>3383</v>
      </c>
      <c r="U17" s="37">
        <v>2418</v>
      </c>
      <c r="V17" s="37">
        <v>2309</v>
      </c>
      <c r="W17" s="37">
        <v>2826</v>
      </c>
      <c r="X17" s="37">
        <v>3024</v>
      </c>
      <c r="Y17" s="37">
        <v>3131</v>
      </c>
      <c r="Z17" s="37">
        <v>3642</v>
      </c>
      <c r="AA17" s="37">
        <v>3502</v>
      </c>
      <c r="AB17" s="37">
        <v>5719</v>
      </c>
      <c r="AC17" s="37">
        <v>3462</v>
      </c>
      <c r="AD17" s="37">
        <v>5722</v>
      </c>
      <c r="AE17" s="37">
        <v>5589</v>
      </c>
      <c r="AF17" s="37">
        <v>6125</v>
      </c>
      <c r="AG17" s="37">
        <v>5222</v>
      </c>
      <c r="AH17" s="37">
        <v>7763</v>
      </c>
      <c r="AI17" s="37">
        <v>8093</v>
      </c>
      <c r="AJ17" s="85">
        <v>8376</v>
      </c>
      <c r="AK17" s="85">
        <v>8344</v>
      </c>
      <c r="AL17" s="85">
        <v>13287</v>
      </c>
      <c r="AM17" s="85">
        <v>8163</v>
      </c>
      <c r="AN17" s="85">
        <v>11237</v>
      </c>
    </row>
    <row r="18" spans="1:40" ht="7.35" customHeight="1" x14ac:dyDescent="0.25">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03"/>
      <c r="AK18" s="103"/>
      <c r="AL18" s="103"/>
      <c r="AM18" s="103"/>
      <c r="AN18" s="103"/>
    </row>
    <row r="19" spans="1:40" ht="12" customHeight="1" x14ac:dyDescent="0.25">
      <c r="A19" s="36" t="s">
        <v>58</v>
      </c>
      <c r="B19" s="37">
        <v>17756</v>
      </c>
      <c r="C19" s="37">
        <v>20102</v>
      </c>
      <c r="D19" s="37">
        <v>17676</v>
      </c>
      <c r="E19" s="37">
        <v>15523</v>
      </c>
      <c r="F19" s="37">
        <v>17929</v>
      </c>
      <c r="G19" s="37">
        <v>20076</v>
      </c>
      <c r="H19" s="37">
        <v>18774</v>
      </c>
      <c r="I19" s="37">
        <v>18216</v>
      </c>
      <c r="J19" s="37">
        <v>19723</v>
      </c>
      <c r="K19" s="37">
        <v>23836</v>
      </c>
      <c r="L19" s="37">
        <v>22980</v>
      </c>
      <c r="M19" s="37">
        <v>21108</v>
      </c>
      <c r="N19" s="37">
        <v>21756</v>
      </c>
      <c r="O19" s="37">
        <v>22545</v>
      </c>
      <c r="P19" s="37">
        <v>19631</v>
      </c>
      <c r="Q19" s="37">
        <v>19384</v>
      </c>
      <c r="R19" s="37">
        <v>20303</v>
      </c>
      <c r="S19" s="37">
        <v>23947</v>
      </c>
      <c r="T19" s="37">
        <v>21928</v>
      </c>
      <c r="U19" s="37">
        <v>17316</v>
      </c>
      <c r="V19" s="37">
        <v>20159</v>
      </c>
      <c r="W19" s="37">
        <v>21244</v>
      </c>
      <c r="X19" s="37">
        <v>17947</v>
      </c>
      <c r="Y19" s="37">
        <v>16607</v>
      </c>
      <c r="Z19" s="37">
        <v>20002</v>
      </c>
      <c r="AA19" s="37">
        <v>16853</v>
      </c>
      <c r="AB19" s="37">
        <v>20479</v>
      </c>
      <c r="AC19" s="37">
        <v>15252</v>
      </c>
      <c r="AD19" s="37">
        <v>20095</v>
      </c>
      <c r="AE19" s="37">
        <v>18086</v>
      </c>
      <c r="AF19" s="37">
        <v>21478</v>
      </c>
      <c r="AG19" s="37">
        <v>17948</v>
      </c>
      <c r="AH19" s="37">
        <v>22169</v>
      </c>
      <c r="AI19" s="37">
        <v>18996</v>
      </c>
      <c r="AJ19" s="85">
        <v>24650</v>
      </c>
      <c r="AK19" s="85">
        <v>22900</v>
      </c>
      <c r="AL19" s="85">
        <v>29966</v>
      </c>
      <c r="AM19" s="85">
        <v>22631</v>
      </c>
      <c r="AN19" s="85">
        <v>30204</v>
      </c>
    </row>
    <row r="20" spans="1:40" ht="7.35" customHeight="1" x14ac:dyDescent="0.25">
      <c r="A20" s="4"/>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4"/>
      <c r="AK20" s="84"/>
      <c r="AL20" s="84"/>
      <c r="AM20" s="84"/>
      <c r="AN20" s="84"/>
    </row>
    <row r="21" spans="1:40" ht="12" customHeight="1" x14ac:dyDescent="0.25">
      <c r="A21" s="36" t="s">
        <v>173</v>
      </c>
      <c r="B21" s="37">
        <v>80</v>
      </c>
      <c r="C21" s="37">
        <v>71</v>
      </c>
      <c r="D21" s="37">
        <v>94</v>
      </c>
      <c r="E21" s="37">
        <v>419</v>
      </c>
      <c r="F21" s="37">
        <v>81</v>
      </c>
      <c r="G21" s="37">
        <v>110</v>
      </c>
      <c r="H21" s="37">
        <v>102</v>
      </c>
      <c r="I21" s="37">
        <v>570</v>
      </c>
      <c r="J21" s="37">
        <v>527</v>
      </c>
      <c r="K21" s="37">
        <v>67</v>
      </c>
      <c r="L21" s="37">
        <v>26</v>
      </c>
      <c r="M21" s="37">
        <v>27</v>
      </c>
      <c r="N21" s="37">
        <v>0</v>
      </c>
      <c r="O21" s="37">
        <v>0</v>
      </c>
      <c r="P21" s="37">
        <v>0</v>
      </c>
      <c r="Q21" s="37">
        <v>0</v>
      </c>
      <c r="R21" s="37">
        <v>0</v>
      </c>
      <c r="S21" s="37">
        <v>0</v>
      </c>
      <c r="T21" s="37">
        <v>0</v>
      </c>
      <c r="U21" s="37">
        <v>723</v>
      </c>
      <c r="V21" s="37">
        <v>711</v>
      </c>
      <c r="W21" s="37">
        <v>321</v>
      </c>
      <c r="X21" s="37">
        <v>611</v>
      </c>
      <c r="Y21" s="37">
        <v>469</v>
      </c>
      <c r="Z21" s="37">
        <v>610</v>
      </c>
      <c r="AA21" s="37">
        <v>125</v>
      </c>
      <c r="AB21" s="37">
        <v>0</v>
      </c>
      <c r="AC21" s="37">
        <v>0</v>
      </c>
      <c r="AD21" s="37">
        <v>0</v>
      </c>
      <c r="AE21" s="37">
        <v>0</v>
      </c>
      <c r="AF21" s="37">
        <v>0</v>
      </c>
      <c r="AG21" s="37">
        <v>0</v>
      </c>
      <c r="AH21" s="37">
        <v>0</v>
      </c>
      <c r="AI21" s="37">
        <v>0</v>
      </c>
      <c r="AJ21" s="85">
        <v>0</v>
      </c>
      <c r="AK21" s="85">
        <v>191</v>
      </c>
      <c r="AL21" s="85">
        <v>16523</v>
      </c>
      <c r="AM21" s="85">
        <v>11618</v>
      </c>
      <c r="AN21" s="85">
        <v>10085</v>
      </c>
    </row>
    <row r="22" spans="1:40" ht="15" customHeight="1" x14ac:dyDescent="0.25">
      <c r="A22" s="36" t="s">
        <v>58</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v>21478</v>
      </c>
      <c r="AG22" s="37">
        <v>17948</v>
      </c>
      <c r="AH22" s="37">
        <v>22169</v>
      </c>
      <c r="AI22" s="37">
        <v>18996</v>
      </c>
      <c r="AJ22" s="85">
        <v>24650</v>
      </c>
      <c r="AK22" s="85">
        <v>23091</v>
      </c>
      <c r="AL22" s="85">
        <v>46489</v>
      </c>
      <c r="AM22" s="85">
        <v>34249</v>
      </c>
      <c r="AN22" s="85">
        <v>40289</v>
      </c>
    </row>
    <row r="23" spans="1:40" ht="12" customHeight="1" x14ac:dyDescent="0.25">
      <c r="A23" s="36" t="s">
        <v>59</v>
      </c>
      <c r="B23" s="37">
        <v>144804</v>
      </c>
      <c r="C23" s="37">
        <v>151456</v>
      </c>
      <c r="D23" s="37">
        <v>141633</v>
      </c>
      <c r="E23" s="37">
        <v>144232</v>
      </c>
      <c r="F23" s="37">
        <v>145482</v>
      </c>
      <c r="G23" s="37">
        <v>147633</v>
      </c>
      <c r="H23" s="37">
        <v>142811</v>
      </c>
      <c r="I23" s="37">
        <v>147714</v>
      </c>
      <c r="J23" s="37">
        <v>153427</v>
      </c>
      <c r="K23" s="37">
        <v>154374</v>
      </c>
      <c r="L23" s="37">
        <v>155651</v>
      </c>
      <c r="M23" s="37">
        <v>153965</v>
      </c>
      <c r="N23" s="37">
        <v>155460</v>
      </c>
      <c r="O23" s="37">
        <v>151932</v>
      </c>
      <c r="P23" s="37">
        <v>146946</v>
      </c>
      <c r="Q23" s="37">
        <v>152308</v>
      </c>
      <c r="R23" s="37">
        <v>147921</v>
      </c>
      <c r="S23" s="37">
        <v>155357</v>
      </c>
      <c r="T23" s="37">
        <v>151082</v>
      </c>
      <c r="U23" s="37">
        <v>137458</v>
      </c>
      <c r="V23" s="37">
        <v>147547</v>
      </c>
      <c r="W23" s="37">
        <v>148034</v>
      </c>
      <c r="X23" s="37">
        <v>129740</v>
      </c>
      <c r="Y23" s="37">
        <v>124901</v>
      </c>
      <c r="Z23" s="37">
        <v>127574</v>
      </c>
      <c r="AA23" s="37">
        <v>126906</v>
      </c>
      <c r="AB23" s="37">
        <v>125777</v>
      </c>
      <c r="AC23" s="37">
        <v>114251</v>
      </c>
      <c r="AD23" s="37">
        <v>117581</v>
      </c>
      <c r="AE23" s="37">
        <v>117700</v>
      </c>
      <c r="AF23" s="37">
        <v>125361</v>
      </c>
      <c r="AG23" s="37">
        <v>123063</v>
      </c>
      <c r="AH23" s="37">
        <v>123505</v>
      </c>
      <c r="AI23" s="37">
        <v>118816</v>
      </c>
      <c r="AJ23" s="85">
        <v>126055</v>
      </c>
      <c r="AK23" s="85">
        <v>126383</v>
      </c>
      <c r="AL23" s="85">
        <v>128265</v>
      </c>
      <c r="AM23" s="85">
        <v>115341</v>
      </c>
      <c r="AN23" s="85">
        <v>121006</v>
      </c>
    </row>
    <row r="24" spans="1:40" ht="12" customHeight="1" x14ac:dyDescent="0.25">
      <c r="A24" s="4"/>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4"/>
      <c r="AK24" s="84"/>
      <c r="AL24" s="84"/>
      <c r="AM24" s="84"/>
      <c r="AN24" s="84"/>
    </row>
    <row r="25" spans="1:40" ht="12" customHeight="1" x14ac:dyDescent="0.25">
      <c r="A25" s="4"/>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4"/>
      <c r="AK25" s="84"/>
      <c r="AL25" s="84"/>
      <c r="AM25" s="84"/>
      <c r="AN25" s="84"/>
    </row>
    <row r="26" spans="1:40" ht="12" customHeight="1" x14ac:dyDescent="0.25">
      <c r="A26" s="4" t="s">
        <v>60</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4"/>
      <c r="AK26" s="84"/>
      <c r="AL26" s="84"/>
      <c r="AM26" s="84"/>
      <c r="AN26" s="84"/>
    </row>
    <row r="27" spans="1:40" ht="12" customHeight="1" x14ac:dyDescent="0.25">
      <c r="A27" s="4" t="s">
        <v>61</v>
      </c>
      <c r="B27" s="8">
        <v>59636</v>
      </c>
      <c r="C27" s="8">
        <v>64951</v>
      </c>
      <c r="D27" s="8">
        <v>62022</v>
      </c>
      <c r="E27" s="8">
        <v>64248</v>
      </c>
      <c r="F27" s="8">
        <v>63527.872834137277</v>
      </c>
      <c r="G27" s="8">
        <v>64721.158240947174</v>
      </c>
      <c r="H27" s="8">
        <v>63541.685366377802</v>
      </c>
      <c r="I27" s="8">
        <v>65866.342687624754</v>
      </c>
      <c r="J27" s="8">
        <v>68073</v>
      </c>
      <c r="K27" s="8">
        <v>68825</v>
      </c>
      <c r="L27" s="8">
        <v>71372</v>
      </c>
      <c r="M27" s="8">
        <v>70261</v>
      </c>
      <c r="N27" s="8">
        <v>70315</v>
      </c>
      <c r="O27" s="8">
        <v>67870</v>
      </c>
      <c r="P27" s="8">
        <v>68264</v>
      </c>
      <c r="Q27" s="8">
        <v>67811</v>
      </c>
      <c r="R27" s="8">
        <v>61273</v>
      </c>
      <c r="S27" s="8">
        <v>66482</v>
      </c>
      <c r="T27" s="8">
        <v>65521</v>
      </c>
      <c r="U27" s="8">
        <v>52437</v>
      </c>
      <c r="V27" s="8">
        <v>55538</v>
      </c>
      <c r="W27" s="8">
        <v>56871</v>
      </c>
      <c r="X27" s="8">
        <v>45454</v>
      </c>
      <c r="Y27" s="8">
        <v>43489</v>
      </c>
      <c r="Z27" s="8">
        <v>45654</v>
      </c>
      <c r="AA27" s="8">
        <v>50811</v>
      </c>
      <c r="AB27" s="8">
        <v>48513</v>
      </c>
      <c r="AC27" s="8">
        <v>46930</v>
      </c>
      <c r="AD27" s="8">
        <v>46023</v>
      </c>
      <c r="AE27" s="8">
        <v>45302</v>
      </c>
      <c r="AF27" s="8">
        <v>44207</v>
      </c>
      <c r="AG27" s="8">
        <v>43449</v>
      </c>
      <c r="AH27" s="8">
        <v>38952</v>
      </c>
      <c r="AI27" s="8">
        <v>39308</v>
      </c>
      <c r="AJ27" s="84">
        <v>40789</v>
      </c>
      <c r="AK27" s="84">
        <v>45497</v>
      </c>
      <c r="AL27" s="84">
        <v>33412</v>
      </c>
      <c r="AM27" s="84">
        <v>31902</v>
      </c>
      <c r="AN27" s="84">
        <v>28286</v>
      </c>
    </row>
    <row r="28" spans="1:40" ht="12" customHeight="1" x14ac:dyDescent="0.25">
      <c r="A28" s="36" t="s">
        <v>30</v>
      </c>
      <c r="B28" s="37">
        <v>5544</v>
      </c>
      <c r="C28" s="37">
        <v>5488</v>
      </c>
      <c r="D28" s="37">
        <v>5196</v>
      </c>
      <c r="E28" s="37">
        <v>5381</v>
      </c>
      <c r="F28" s="37">
        <v>5404</v>
      </c>
      <c r="G28" s="37">
        <v>4800</v>
      </c>
      <c r="H28" s="37">
        <v>4085</v>
      </c>
      <c r="I28" s="37">
        <v>5763</v>
      </c>
      <c r="J28" s="37">
        <v>5918</v>
      </c>
      <c r="K28" s="37">
        <v>5834</v>
      </c>
      <c r="L28" s="37">
        <v>3447</v>
      </c>
      <c r="M28" s="37">
        <v>3389</v>
      </c>
      <c r="N28" s="37">
        <v>3352</v>
      </c>
      <c r="O28" s="37">
        <v>3241</v>
      </c>
      <c r="P28" s="37">
        <v>3231</v>
      </c>
      <c r="Q28" s="37">
        <v>3190</v>
      </c>
      <c r="R28" s="37">
        <v>3083</v>
      </c>
      <c r="S28" s="37">
        <v>3086</v>
      </c>
      <c r="T28" s="37">
        <v>3464</v>
      </c>
      <c r="U28" s="37">
        <v>3560</v>
      </c>
      <c r="V28" s="37">
        <v>3946</v>
      </c>
      <c r="W28" s="37">
        <v>3762</v>
      </c>
      <c r="X28" s="37">
        <v>3643</v>
      </c>
      <c r="Y28" s="37">
        <v>3742</v>
      </c>
      <c r="Z28" s="37">
        <v>3172</v>
      </c>
      <c r="AA28" s="37">
        <v>2839</v>
      </c>
      <c r="AB28" s="37">
        <v>2585</v>
      </c>
      <c r="AC28" s="37">
        <v>2595</v>
      </c>
      <c r="AD28" s="37">
        <v>2443</v>
      </c>
      <c r="AE28" s="37">
        <v>2587</v>
      </c>
      <c r="AF28" s="37">
        <v>2475</v>
      </c>
      <c r="AG28" s="37">
        <v>2585</v>
      </c>
      <c r="AH28" s="37">
        <v>2434</v>
      </c>
      <c r="AI28" s="37">
        <v>4054</v>
      </c>
      <c r="AJ28" s="85">
        <v>4369</v>
      </c>
      <c r="AK28" s="85">
        <v>3259</v>
      </c>
      <c r="AL28" s="85">
        <v>4293</v>
      </c>
      <c r="AM28" s="85">
        <v>2820</v>
      </c>
      <c r="AN28" s="85">
        <v>2429</v>
      </c>
    </row>
    <row r="29" spans="1:40" ht="7.35" customHeight="1" x14ac:dyDescent="0.25">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03"/>
      <c r="AK29" s="103"/>
      <c r="AL29" s="103"/>
      <c r="AM29" s="103"/>
      <c r="AN29" s="103"/>
    </row>
    <row r="30" spans="1:40" ht="12" customHeight="1" x14ac:dyDescent="0.25">
      <c r="A30" s="36" t="s">
        <v>62</v>
      </c>
      <c r="B30" s="37">
        <v>65180</v>
      </c>
      <c r="C30" s="37">
        <v>70439</v>
      </c>
      <c r="D30" s="37">
        <v>67218</v>
      </c>
      <c r="E30" s="37">
        <v>69629</v>
      </c>
      <c r="F30" s="37">
        <v>68931.872834137277</v>
      </c>
      <c r="G30" s="37">
        <v>69521.158240947174</v>
      </c>
      <c r="H30" s="37">
        <v>67626.685366377802</v>
      </c>
      <c r="I30" s="37">
        <v>71629.342687624754</v>
      </c>
      <c r="J30" s="37">
        <v>73991</v>
      </c>
      <c r="K30" s="37">
        <v>74659</v>
      </c>
      <c r="L30" s="37">
        <v>74819</v>
      </c>
      <c r="M30" s="37">
        <v>73650</v>
      </c>
      <c r="N30" s="37">
        <v>73667</v>
      </c>
      <c r="O30" s="37">
        <v>71111</v>
      </c>
      <c r="P30" s="37">
        <v>71495</v>
      </c>
      <c r="Q30" s="37">
        <v>71001</v>
      </c>
      <c r="R30" s="37">
        <v>64356</v>
      </c>
      <c r="S30" s="37">
        <v>69568</v>
      </c>
      <c r="T30" s="37">
        <v>68985</v>
      </c>
      <c r="U30" s="37">
        <v>55997</v>
      </c>
      <c r="V30" s="37">
        <v>59484</v>
      </c>
      <c r="W30" s="37">
        <v>60633</v>
      </c>
      <c r="X30" s="37">
        <v>49097</v>
      </c>
      <c r="Y30" s="37">
        <v>47231</v>
      </c>
      <c r="Z30" s="37">
        <v>48826</v>
      </c>
      <c r="AA30" s="37">
        <v>53650</v>
      </c>
      <c r="AB30" s="37">
        <v>51098</v>
      </c>
      <c r="AC30" s="37">
        <v>49525</v>
      </c>
      <c r="AD30" s="37">
        <v>48466</v>
      </c>
      <c r="AE30" s="37">
        <v>47889</v>
      </c>
      <c r="AF30" s="37">
        <v>46682</v>
      </c>
      <c r="AG30" s="37">
        <v>46034</v>
      </c>
      <c r="AH30" s="37">
        <v>41386</v>
      </c>
      <c r="AI30" s="37">
        <v>43362</v>
      </c>
      <c r="AJ30" s="85">
        <v>45158</v>
      </c>
      <c r="AK30" s="85">
        <v>48756</v>
      </c>
      <c r="AL30" s="85">
        <v>37705</v>
      </c>
      <c r="AM30" s="85">
        <v>34722</v>
      </c>
      <c r="AN30" s="85">
        <v>30715</v>
      </c>
    </row>
    <row r="31" spans="1:40" ht="7.35" customHeight="1" x14ac:dyDescent="0.25">
      <c r="A31" s="4"/>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4"/>
      <c r="AK31" s="84"/>
      <c r="AL31" s="84"/>
      <c r="AM31" s="84"/>
      <c r="AN31" s="84"/>
    </row>
    <row r="32" spans="1:40" ht="12" customHeight="1" x14ac:dyDescent="0.25">
      <c r="A32" s="4" t="s">
        <v>63</v>
      </c>
      <c r="B32" s="8">
        <v>38347</v>
      </c>
      <c r="C32" s="8">
        <v>36979</v>
      </c>
      <c r="D32" s="8">
        <v>34058</v>
      </c>
      <c r="E32" s="8">
        <v>32587</v>
      </c>
      <c r="F32" s="8">
        <v>35415</v>
      </c>
      <c r="G32" s="8">
        <v>32459</v>
      </c>
      <c r="H32" s="8">
        <v>32704</v>
      </c>
      <c r="I32" s="8">
        <v>34364</v>
      </c>
      <c r="J32" s="8">
        <v>36202</v>
      </c>
      <c r="K32" s="8">
        <v>33184</v>
      </c>
      <c r="L32" s="8">
        <v>34612</v>
      </c>
      <c r="M32" s="8">
        <v>36706</v>
      </c>
      <c r="N32" s="8">
        <v>40639</v>
      </c>
      <c r="O32" s="8">
        <v>28801</v>
      </c>
      <c r="P32" s="8">
        <v>27066</v>
      </c>
      <c r="Q32" s="8">
        <v>30239</v>
      </c>
      <c r="R32" s="8">
        <v>33776</v>
      </c>
      <c r="S32" s="8">
        <v>39179</v>
      </c>
      <c r="T32" s="8">
        <v>37558</v>
      </c>
      <c r="U32" s="8">
        <v>38690</v>
      </c>
      <c r="V32" s="8">
        <v>42050</v>
      </c>
      <c r="W32" s="8">
        <v>38811</v>
      </c>
      <c r="X32" s="8">
        <v>36177</v>
      </c>
      <c r="Y32" s="8">
        <v>31479</v>
      </c>
      <c r="Z32" s="8">
        <v>27603</v>
      </c>
      <c r="AA32" s="8">
        <v>21137</v>
      </c>
      <c r="AB32" s="8">
        <v>20400</v>
      </c>
      <c r="AC32" s="8">
        <v>23340</v>
      </c>
      <c r="AD32" s="8">
        <v>22298</v>
      </c>
      <c r="AE32" s="8">
        <v>16750</v>
      </c>
      <c r="AF32" s="8">
        <v>18046</v>
      </c>
      <c r="AG32" s="8">
        <v>20879</v>
      </c>
      <c r="AH32" s="8">
        <v>28479</v>
      </c>
      <c r="AI32" s="8">
        <v>29291</v>
      </c>
      <c r="AJ32" s="84">
        <v>28396</v>
      </c>
      <c r="AK32" s="84">
        <v>22755</v>
      </c>
      <c r="AL32" s="84">
        <v>22705</v>
      </c>
      <c r="AM32" s="84">
        <v>22865</v>
      </c>
      <c r="AN32" s="84">
        <v>21175</v>
      </c>
    </row>
    <row r="33" spans="1:41" ht="12" customHeight="1" x14ac:dyDescent="0.25">
      <c r="A33" s="36" t="s">
        <v>64</v>
      </c>
      <c r="B33" s="37">
        <v>14764</v>
      </c>
      <c r="C33" s="37">
        <v>15060</v>
      </c>
      <c r="D33" s="37">
        <v>14320</v>
      </c>
      <c r="E33" s="37">
        <v>14791</v>
      </c>
      <c r="F33" s="37">
        <v>14337</v>
      </c>
      <c r="G33" s="37">
        <v>14263</v>
      </c>
      <c r="H33" s="37">
        <v>13968</v>
      </c>
      <c r="I33" s="37">
        <v>15178</v>
      </c>
      <c r="J33" s="37">
        <v>15246</v>
      </c>
      <c r="K33" s="37">
        <v>15137</v>
      </c>
      <c r="L33" s="37">
        <v>15314</v>
      </c>
      <c r="M33" s="37">
        <v>16074</v>
      </c>
      <c r="N33" s="37">
        <v>15927</v>
      </c>
      <c r="O33" s="37">
        <v>15306</v>
      </c>
      <c r="P33" s="37">
        <v>15195</v>
      </c>
      <c r="Q33" s="37">
        <v>16429</v>
      </c>
      <c r="R33" s="37">
        <v>15657</v>
      </c>
      <c r="S33" s="37">
        <v>16112</v>
      </c>
      <c r="T33" s="37">
        <v>15885</v>
      </c>
      <c r="U33" s="37">
        <v>16225</v>
      </c>
      <c r="V33" s="37">
        <v>17163</v>
      </c>
      <c r="W33" s="37">
        <v>17484</v>
      </c>
      <c r="X33" s="37">
        <v>16704</v>
      </c>
      <c r="Y33" s="37">
        <v>16432</v>
      </c>
      <c r="Z33" s="37">
        <v>16058</v>
      </c>
      <c r="AA33" s="37">
        <v>17969</v>
      </c>
      <c r="AB33" s="37">
        <v>17910</v>
      </c>
      <c r="AC33" s="37">
        <v>16320</v>
      </c>
      <c r="AD33" s="37">
        <v>15520</v>
      </c>
      <c r="AE33" s="37">
        <v>18580</v>
      </c>
      <c r="AF33" s="37">
        <v>20904</v>
      </c>
      <c r="AG33" s="37">
        <v>22839</v>
      </c>
      <c r="AH33" s="37">
        <v>20679</v>
      </c>
      <c r="AI33" s="37">
        <v>17714</v>
      </c>
      <c r="AJ33" s="85">
        <v>16458</v>
      </c>
      <c r="AK33" s="85">
        <v>11590</v>
      </c>
      <c r="AL33" s="85">
        <v>9699</v>
      </c>
      <c r="AM33" s="85">
        <v>9007</v>
      </c>
      <c r="AN33" s="85">
        <v>8395</v>
      </c>
    </row>
    <row r="34" spans="1:41" ht="7.35" customHeight="1" x14ac:dyDescent="0.25">
      <c r="A34" s="14"/>
      <c r="B34" s="13"/>
      <c r="C34" s="13"/>
      <c r="D34" s="13"/>
      <c r="E34" s="15"/>
      <c r="F34" s="15"/>
      <c r="G34" s="15"/>
      <c r="H34" s="15"/>
      <c r="I34" s="15"/>
      <c r="J34" s="13"/>
      <c r="K34" s="15"/>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03"/>
      <c r="AK34" s="103"/>
      <c r="AL34" s="103"/>
      <c r="AM34" s="103"/>
      <c r="AN34" s="103"/>
    </row>
    <row r="35" spans="1:41" ht="12" customHeight="1" x14ac:dyDescent="0.25">
      <c r="A35" s="36" t="s">
        <v>65</v>
      </c>
      <c r="B35" s="37">
        <v>53111</v>
      </c>
      <c r="C35" s="37">
        <v>52039</v>
      </c>
      <c r="D35" s="37">
        <v>48378</v>
      </c>
      <c r="E35" s="37">
        <v>47378</v>
      </c>
      <c r="F35" s="37">
        <v>49752</v>
      </c>
      <c r="G35" s="37">
        <v>46722</v>
      </c>
      <c r="H35" s="37">
        <v>46672</v>
      </c>
      <c r="I35" s="37">
        <v>49542</v>
      </c>
      <c r="J35" s="37">
        <v>51448</v>
      </c>
      <c r="K35" s="37">
        <v>48321</v>
      </c>
      <c r="L35" s="37">
        <v>49926</v>
      </c>
      <c r="M35" s="37">
        <v>52780</v>
      </c>
      <c r="N35" s="37">
        <v>56566</v>
      </c>
      <c r="O35" s="37">
        <v>44107</v>
      </c>
      <c r="P35" s="37">
        <v>42261</v>
      </c>
      <c r="Q35" s="37">
        <v>46668</v>
      </c>
      <c r="R35" s="37">
        <v>49433</v>
      </c>
      <c r="S35" s="37">
        <v>55291</v>
      </c>
      <c r="T35" s="37">
        <v>53443</v>
      </c>
      <c r="U35" s="37">
        <v>54915</v>
      </c>
      <c r="V35" s="37">
        <v>59213</v>
      </c>
      <c r="W35" s="37">
        <v>56295</v>
      </c>
      <c r="X35" s="37">
        <v>52881</v>
      </c>
      <c r="Y35" s="37">
        <v>47911</v>
      </c>
      <c r="Z35" s="37">
        <v>43661</v>
      </c>
      <c r="AA35" s="37">
        <v>39106</v>
      </c>
      <c r="AB35" s="37">
        <v>38310</v>
      </c>
      <c r="AC35" s="37">
        <v>39660</v>
      </c>
      <c r="AD35" s="37">
        <v>37818</v>
      </c>
      <c r="AE35" s="37">
        <v>35330</v>
      </c>
      <c r="AF35" s="37">
        <v>38950</v>
      </c>
      <c r="AG35" s="37">
        <v>43718</v>
      </c>
      <c r="AH35" s="37">
        <v>49158</v>
      </c>
      <c r="AI35" s="37">
        <v>47005</v>
      </c>
      <c r="AJ35" s="85">
        <v>44854</v>
      </c>
      <c r="AK35" s="85">
        <v>34345</v>
      </c>
      <c r="AL35" s="85">
        <v>32404</v>
      </c>
      <c r="AM35" s="85">
        <v>31872</v>
      </c>
      <c r="AN35" s="85">
        <v>29570</v>
      </c>
    </row>
    <row r="36" spans="1:41" ht="7.35" customHeight="1" x14ac:dyDescent="0.25">
      <c r="A36" s="4"/>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4"/>
      <c r="AK36" s="84"/>
      <c r="AL36" s="84"/>
      <c r="AM36" s="84"/>
      <c r="AN36" s="84"/>
    </row>
    <row r="37" spans="1:41" ht="12" customHeight="1" x14ac:dyDescent="0.25">
      <c r="A37" s="4" t="s">
        <v>63</v>
      </c>
      <c r="B37" s="8">
        <v>3664</v>
      </c>
      <c r="C37" s="8">
        <v>1731</v>
      </c>
      <c r="D37" s="8">
        <v>1513</v>
      </c>
      <c r="E37" s="8">
        <v>3959</v>
      </c>
      <c r="F37" s="8">
        <v>3746</v>
      </c>
      <c r="G37" s="8">
        <v>4347</v>
      </c>
      <c r="H37" s="8">
        <v>4415</v>
      </c>
      <c r="I37" s="8">
        <v>1875</v>
      </c>
      <c r="J37" s="8">
        <v>4126</v>
      </c>
      <c r="K37" s="8">
        <v>4425</v>
      </c>
      <c r="L37" s="8">
        <v>4928</v>
      </c>
      <c r="M37" s="8">
        <v>3352</v>
      </c>
      <c r="N37" s="8">
        <v>1686</v>
      </c>
      <c r="O37" s="8">
        <v>9513</v>
      </c>
      <c r="P37" s="8">
        <v>8998</v>
      </c>
      <c r="Q37" s="8">
        <v>9417</v>
      </c>
      <c r="R37" s="8">
        <v>9444</v>
      </c>
      <c r="S37" s="8">
        <v>1917</v>
      </c>
      <c r="T37" s="8">
        <v>1672</v>
      </c>
      <c r="U37" s="8">
        <v>1835</v>
      </c>
      <c r="V37" s="8">
        <v>2108</v>
      </c>
      <c r="W37" s="8">
        <v>2078</v>
      </c>
      <c r="X37" s="8">
        <v>1481</v>
      </c>
      <c r="Y37" s="8">
        <v>4549</v>
      </c>
      <c r="Z37" s="8">
        <v>5719</v>
      </c>
      <c r="AA37" s="8">
        <v>9067</v>
      </c>
      <c r="AB37" s="8">
        <v>8304</v>
      </c>
      <c r="AC37" s="8">
        <v>849</v>
      </c>
      <c r="AD37" s="8">
        <v>1789</v>
      </c>
      <c r="AE37" s="8">
        <v>7233</v>
      </c>
      <c r="AF37" s="8">
        <v>8240</v>
      </c>
      <c r="AG37" s="8">
        <v>4112</v>
      </c>
      <c r="AH37" s="8">
        <v>2189</v>
      </c>
      <c r="AI37" s="8">
        <v>959</v>
      </c>
      <c r="AJ37" s="84">
        <v>1654</v>
      </c>
      <c r="AK37" s="84">
        <v>6167</v>
      </c>
      <c r="AL37" s="84">
        <v>10019</v>
      </c>
      <c r="AM37" s="84">
        <v>5781</v>
      </c>
      <c r="AN37" s="84">
        <v>13620</v>
      </c>
    </row>
    <row r="38" spans="1:41" ht="12" customHeight="1" x14ac:dyDescent="0.25">
      <c r="A38" s="4" t="s">
        <v>66</v>
      </c>
      <c r="B38" s="8">
        <v>8035</v>
      </c>
      <c r="C38" s="8">
        <v>11059</v>
      </c>
      <c r="D38" s="8">
        <v>9448</v>
      </c>
      <c r="E38" s="8">
        <v>9385</v>
      </c>
      <c r="F38" s="8">
        <v>9425</v>
      </c>
      <c r="G38" s="8">
        <v>11942</v>
      </c>
      <c r="H38" s="8">
        <v>10150</v>
      </c>
      <c r="I38" s="8">
        <v>11021</v>
      </c>
      <c r="J38" s="8">
        <v>10661</v>
      </c>
      <c r="K38" s="8">
        <v>13188</v>
      </c>
      <c r="L38" s="8">
        <v>11577</v>
      </c>
      <c r="M38" s="8">
        <v>11862</v>
      </c>
      <c r="N38" s="8">
        <v>11082</v>
      </c>
      <c r="O38" s="8">
        <v>13546</v>
      </c>
      <c r="P38" s="8">
        <v>12289</v>
      </c>
      <c r="Q38" s="8">
        <v>12614</v>
      </c>
      <c r="R38" s="8">
        <v>11977</v>
      </c>
      <c r="S38" s="8">
        <v>14860</v>
      </c>
      <c r="T38" s="8">
        <v>13737</v>
      </c>
      <c r="U38" s="8">
        <v>12048</v>
      </c>
      <c r="V38" s="8">
        <v>12247</v>
      </c>
      <c r="W38" s="8">
        <v>13951</v>
      </c>
      <c r="X38" s="8">
        <v>12547</v>
      </c>
      <c r="Y38" s="8">
        <v>12260</v>
      </c>
      <c r="Z38" s="8">
        <v>15406</v>
      </c>
      <c r="AA38" s="8">
        <v>13497</v>
      </c>
      <c r="AB38" s="8">
        <v>15525</v>
      </c>
      <c r="AC38" s="8">
        <v>13474</v>
      </c>
      <c r="AD38" s="8">
        <v>17123</v>
      </c>
      <c r="AE38" s="8">
        <v>16199</v>
      </c>
      <c r="AF38" s="8">
        <v>18711</v>
      </c>
      <c r="AG38" s="8">
        <v>17149</v>
      </c>
      <c r="AH38" s="8">
        <v>17732</v>
      </c>
      <c r="AI38" s="8">
        <v>16598</v>
      </c>
      <c r="AJ38" s="84">
        <v>21430</v>
      </c>
      <c r="AK38" s="84">
        <v>20642</v>
      </c>
      <c r="AL38" s="84">
        <v>24373</v>
      </c>
      <c r="AM38" s="84">
        <v>21917</v>
      </c>
      <c r="AN38" s="84">
        <v>25054</v>
      </c>
    </row>
    <row r="39" spans="1:41" ht="12" customHeight="1" x14ac:dyDescent="0.25">
      <c r="A39" s="4" t="s">
        <v>67</v>
      </c>
      <c r="B39" s="8">
        <v>1317</v>
      </c>
      <c r="C39" s="8">
        <v>1451</v>
      </c>
      <c r="D39" s="8">
        <v>1305</v>
      </c>
      <c r="E39" s="8">
        <v>1279</v>
      </c>
      <c r="F39" s="8">
        <v>1205</v>
      </c>
      <c r="G39" s="8">
        <v>1434</v>
      </c>
      <c r="H39" s="8">
        <v>1290</v>
      </c>
      <c r="I39" s="8">
        <v>1291</v>
      </c>
      <c r="J39" s="8">
        <v>1221</v>
      </c>
      <c r="K39" s="8">
        <v>1476</v>
      </c>
      <c r="L39" s="8">
        <v>1414</v>
      </c>
      <c r="M39" s="8">
        <v>1381</v>
      </c>
      <c r="N39" s="8">
        <v>1260</v>
      </c>
      <c r="O39" s="8">
        <v>1375</v>
      </c>
      <c r="P39" s="8">
        <v>1306</v>
      </c>
      <c r="Q39" s="8">
        <v>1812</v>
      </c>
      <c r="R39" s="8">
        <v>1524</v>
      </c>
      <c r="S39" s="8">
        <v>1874</v>
      </c>
      <c r="T39" s="8">
        <v>1766</v>
      </c>
      <c r="U39" s="8">
        <v>2034</v>
      </c>
      <c r="V39" s="8">
        <v>2103</v>
      </c>
      <c r="W39" s="8">
        <v>2177</v>
      </c>
      <c r="X39" s="8">
        <v>2025</v>
      </c>
      <c r="Y39" s="8">
        <v>1819</v>
      </c>
      <c r="Z39" s="8">
        <v>2012</v>
      </c>
      <c r="AA39" s="8">
        <v>1681</v>
      </c>
      <c r="AB39" s="8">
        <v>1855</v>
      </c>
      <c r="AC39" s="8">
        <v>1576</v>
      </c>
      <c r="AD39" s="8">
        <v>1789</v>
      </c>
      <c r="AE39" s="8">
        <v>1583</v>
      </c>
      <c r="AF39" s="8">
        <v>1771</v>
      </c>
      <c r="AG39" s="8">
        <v>1545</v>
      </c>
      <c r="AH39" s="8">
        <v>1478</v>
      </c>
      <c r="AI39" s="8">
        <v>1276</v>
      </c>
      <c r="AJ39" s="84">
        <v>1640</v>
      </c>
      <c r="AK39" s="84">
        <v>1504</v>
      </c>
      <c r="AL39" s="84">
        <v>1839</v>
      </c>
      <c r="AM39" s="84">
        <v>1627</v>
      </c>
      <c r="AN39" s="84">
        <v>1905</v>
      </c>
    </row>
    <row r="40" spans="1:41" ht="12" customHeight="1" x14ac:dyDescent="0.25">
      <c r="A40" s="36" t="s">
        <v>68</v>
      </c>
      <c r="B40" s="37">
        <v>13455</v>
      </c>
      <c r="C40" s="37">
        <v>14696</v>
      </c>
      <c r="D40" s="37">
        <v>13730</v>
      </c>
      <c r="E40" s="37">
        <v>12424</v>
      </c>
      <c r="F40" s="37">
        <v>12388</v>
      </c>
      <c r="G40" s="37">
        <v>13633</v>
      </c>
      <c r="H40" s="37">
        <v>12623</v>
      </c>
      <c r="I40" s="37">
        <v>11528</v>
      </c>
      <c r="J40" s="37">
        <v>11157</v>
      </c>
      <c r="K40" s="37">
        <v>12252</v>
      </c>
      <c r="L40" s="37">
        <v>12968</v>
      </c>
      <c r="M40" s="37">
        <v>10922</v>
      </c>
      <c r="N40" s="37">
        <v>11199</v>
      </c>
      <c r="O40" s="37">
        <v>12280</v>
      </c>
      <c r="P40" s="37">
        <v>10597</v>
      </c>
      <c r="Q40" s="37">
        <v>10796</v>
      </c>
      <c r="R40" s="37">
        <v>11187</v>
      </c>
      <c r="S40" s="37">
        <v>11847</v>
      </c>
      <c r="T40" s="37">
        <v>11479</v>
      </c>
      <c r="U40" s="37">
        <v>10629</v>
      </c>
      <c r="V40" s="37">
        <v>12392</v>
      </c>
      <c r="W40" s="37">
        <v>12900</v>
      </c>
      <c r="X40" s="37">
        <v>11709</v>
      </c>
      <c r="Y40" s="37">
        <v>11043</v>
      </c>
      <c r="Z40" s="37">
        <v>11754</v>
      </c>
      <c r="AA40" s="37">
        <v>9890</v>
      </c>
      <c r="AB40" s="37">
        <v>10685</v>
      </c>
      <c r="AC40" s="37">
        <v>9167</v>
      </c>
      <c r="AD40" s="37">
        <v>10596</v>
      </c>
      <c r="AE40" s="37">
        <v>9466</v>
      </c>
      <c r="AF40" s="37">
        <v>11007</v>
      </c>
      <c r="AG40" s="37">
        <v>10505</v>
      </c>
      <c r="AH40" s="37">
        <v>11562</v>
      </c>
      <c r="AI40" s="37">
        <v>9616</v>
      </c>
      <c r="AJ40" s="85">
        <v>11319</v>
      </c>
      <c r="AK40" s="85">
        <v>14969</v>
      </c>
      <c r="AL40" s="85">
        <v>15022</v>
      </c>
      <c r="AM40" s="85">
        <v>15322</v>
      </c>
      <c r="AN40" s="85">
        <v>15754</v>
      </c>
      <c r="AO40" s="120"/>
    </row>
    <row r="41" spans="1:41" ht="7.35" customHeight="1" x14ac:dyDescent="0.25">
      <c r="A41" s="14"/>
      <c r="B41" s="13"/>
      <c r="C41" s="13"/>
      <c r="D41" s="13"/>
      <c r="E41" s="15"/>
      <c r="F41" s="15"/>
      <c r="G41" s="15"/>
      <c r="H41" s="15"/>
      <c r="I41" s="15"/>
      <c r="J41" s="13"/>
      <c r="K41" s="15"/>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03"/>
      <c r="AK41" s="103"/>
      <c r="AL41" s="103"/>
      <c r="AM41" s="103"/>
      <c r="AN41" s="103"/>
    </row>
    <row r="42" spans="1:41" ht="12" customHeight="1" x14ac:dyDescent="0.25">
      <c r="A42" s="36" t="s">
        <v>175</v>
      </c>
      <c r="B42" s="37">
        <v>26471</v>
      </c>
      <c r="C42" s="37">
        <v>28937</v>
      </c>
      <c r="D42" s="37">
        <v>25996</v>
      </c>
      <c r="E42" s="37">
        <v>27047</v>
      </c>
      <c r="F42" s="37">
        <v>26764</v>
      </c>
      <c r="G42" s="37">
        <v>31356</v>
      </c>
      <c r="H42" s="37">
        <v>28478</v>
      </c>
      <c r="I42" s="37">
        <v>25715</v>
      </c>
      <c r="J42" s="37">
        <v>27165</v>
      </c>
      <c r="K42" s="37">
        <v>31341</v>
      </c>
      <c r="L42" s="37">
        <v>30887</v>
      </c>
      <c r="M42" s="37">
        <v>27517</v>
      </c>
      <c r="N42" s="37">
        <v>25227</v>
      </c>
      <c r="O42" s="37">
        <v>36714</v>
      </c>
      <c r="P42" s="37">
        <v>33190</v>
      </c>
      <c r="Q42" s="37">
        <v>34639</v>
      </c>
      <c r="R42" s="37">
        <v>34132</v>
      </c>
      <c r="S42" s="37">
        <v>30498</v>
      </c>
      <c r="T42" s="37">
        <v>28654</v>
      </c>
      <c r="U42" s="37">
        <v>26546</v>
      </c>
      <c r="V42" s="37">
        <v>28850</v>
      </c>
      <c r="W42" s="37">
        <v>31106</v>
      </c>
      <c r="X42" s="37">
        <v>27762</v>
      </c>
      <c r="Y42" s="37">
        <v>29671</v>
      </c>
      <c r="Z42" s="37">
        <v>34891</v>
      </c>
      <c r="AA42" s="37">
        <v>34135</v>
      </c>
      <c r="AB42" s="37">
        <v>36369</v>
      </c>
      <c r="AC42" s="37">
        <v>25066</v>
      </c>
      <c r="AD42" s="37">
        <v>31297</v>
      </c>
      <c r="AE42" s="37">
        <v>34481</v>
      </c>
      <c r="AF42" s="37">
        <v>39729</v>
      </c>
      <c r="AG42" s="37">
        <v>33311</v>
      </c>
      <c r="AH42" s="37">
        <v>32961</v>
      </c>
      <c r="AI42" s="37">
        <v>28449</v>
      </c>
      <c r="AJ42" s="85">
        <v>36043</v>
      </c>
      <c r="AK42" s="85">
        <v>43282</v>
      </c>
      <c r="AL42" s="85">
        <v>51253</v>
      </c>
      <c r="AM42" s="85">
        <v>44647</v>
      </c>
      <c r="AN42" s="85">
        <v>56333</v>
      </c>
      <c r="AO42" s="120"/>
    </row>
    <row r="43" spans="1:41" ht="7.35" customHeight="1" x14ac:dyDescent="0.25">
      <c r="A43" s="4"/>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4"/>
      <c r="AK43" s="84"/>
      <c r="AL43" s="84"/>
      <c r="AM43" s="84"/>
      <c r="AN43" s="84"/>
    </row>
    <row r="44" spans="1:41" ht="12" customHeight="1" x14ac:dyDescent="0.25">
      <c r="A44" s="36" t="s">
        <v>174</v>
      </c>
      <c r="B44" s="37">
        <v>42</v>
      </c>
      <c r="C44" s="37">
        <v>41</v>
      </c>
      <c r="D44" s="37">
        <v>41</v>
      </c>
      <c r="E44" s="37">
        <v>178</v>
      </c>
      <c r="F44" s="37">
        <v>34</v>
      </c>
      <c r="G44" s="37">
        <v>34</v>
      </c>
      <c r="H44" s="37">
        <v>34</v>
      </c>
      <c r="I44" s="37">
        <v>828</v>
      </c>
      <c r="J44" s="37">
        <v>823</v>
      </c>
      <c r="K44" s="37">
        <v>53</v>
      </c>
      <c r="L44" s="37">
        <v>19</v>
      </c>
      <c r="M44" s="37">
        <v>18</v>
      </c>
      <c r="N44" s="37">
        <v>0</v>
      </c>
      <c r="O44" s="37">
        <v>0</v>
      </c>
      <c r="P44" s="37">
        <v>0</v>
      </c>
      <c r="Q44" s="37">
        <v>0</v>
      </c>
      <c r="R44" s="37">
        <v>0</v>
      </c>
      <c r="S44" s="37">
        <v>0</v>
      </c>
      <c r="T44" s="37">
        <v>0</v>
      </c>
      <c r="U44" s="37">
        <v>0</v>
      </c>
      <c r="V44" s="37">
        <v>0</v>
      </c>
      <c r="W44" s="37">
        <v>0</v>
      </c>
      <c r="X44" s="37">
        <v>0</v>
      </c>
      <c r="Y44" s="37">
        <v>88</v>
      </c>
      <c r="Z44" s="37">
        <v>196</v>
      </c>
      <c r="AA44" s="37">
        <v>15</v>
      </c>
      <c r="AB44" s="37">
        <v>0</v>
      </c>
      <c r="AC44" s="37">
        <v>0</v>
      </c>
      <c r="AD44" s="37">
        <v>0</v>
      </c>
      <c r="AE44" s="37">
        <v>0</v>
      </c>
      <c r="AF44" s="37">
        <v>0</v>
      </c>
      <c r="AG44" s="37">
        <v>0</v>
      </c>
      <c r="AH44" s="37">
        <v>0</v>
      </c>
      <c r="AI44" s="37">
        <v>0</v>
      </c>
      <c r="AJ44" s="85">
        <v>0</v>
      </c>
      <c r="AK44" s="85">
        <v>0</v>
      </c>
      <c r="AL44" s="85">
        <v>6903</v>
      </c>
      <c r="AM44" s="85">
        <v>4100</v>
      </c>
      <c r="AN44" s="85">
        <v>4388</v>
      </c>
    </row>
    <row r="45" spans="1:41" ht="12" customHeight="1" x14ac:dyDescent="0.25">
      <c r="A45" s="36" t="s">
        <v>69</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v>39729</v>
      </c>
      <c r="AG45" s="37">
        <v>33311</v>
      </c>
      <c r="AH45" s="37">
        <v>32961</v>
      </c>
      <c r="AI45" s="37">
        <v>28449</v>
      </c>
      <c r="AJ45" s="85">
        <v>36043</v>
      </c>
      <c r="AK45" s="85">
        <v>43282</v>
      </c>
      <c r="AL45" s="85">
        <v>58156</v>
      </c>
      <c r="AM45" s="85">
        <v>48747</v>
      </c>
      <c r="AN45" s="85">
        <v>60721</v>
      </c>
      <c r="AO45" s="120"/>
    </row>
    <row r="46" spans="1:41" ht="12" customHeight="1" x14ac:dyDescent="0.25">
      <c r="A46" s="36" t="s">
        <v>70</v>
      </c>
      <c r="B46" s="37">
        <v>144804</v>
      </c>
      <c r="C46" s="37">
        <v>151456</v>
      </c>
      <c r="D46" s="37">
        <v>141633</v>
      </c>
      <c r="E46" s="37">
        <v>144232</v>
      </c>
      <c r="F46" s="37">
        <v>145481.87283413729</v>
      </c>
      <c r="G46" s="37">
        <v>147633.15824094717</v>
      </c>
      <c r="H46" s="37">
        <v>142810.68536637782</v>
      </c>
      <c r="I46" s="37">
        <v>147714.34268762474</v>
      </c>
      <c r="J46" s="37">
        <v>153427</v>
      </c>
      <c r="K46" s="37">
        <v>154374</v>
      </c>
      <c r="L46" s="37">
        <v>155651</v>
      </c>
      <c r="M46" s="37">
        <v>153965</v>
      </c>
      <c r="N46" s="37">
        <v>155460</v>
      </c>
      <c r="O46" s="37">
        <v>151932</v>
      </c>
      <c r="P46" s="37">
        <v>146946</v>
      </c>
      <c r="Q46" s="37">
        <v>152308</v>
      </c>
      <c r="R46" s="37">
        <v>147921</v>
      </c>
      <c r="S46" s="37">
        <v>155357</v>
      </c>
      <c r="T46" s="37">
        <v>151082</v>
      </c>
      <c r="U46" s="37">
        <v>137458</v>
      </c>
      <c r="V46" s="37">
        <v>147547</v>
      </c>
      <c r="W46" s="37">
        <v>148034</v>
      </c>
      <c r="X46" s="37">
        <v>129740</v>
      </c>
      <c r="Y46" s="37">
        <v>124901</v>
      </c>
      <c r="Z46" s="37">
        <v>127574</v>
      </c>
      <c r="AA46" s="37">
        <v>126906</v>
      </c>
      <c r="AB46" s="37">
        <v>125777</v>
      </c>
      <c r="AC46" s="37">
        <v>114251</v>
      </c>
      <c r="AD46" s="37">
        <v>117581</v>
      </c>
      <c r="AE46" s="37">
        <v>117700</v>
      </c>
      <c r="AF46" s="37">
        <v>125361</v>
      </c>
      <c r="AG46" s="37">
        <v>123063</v>
      </c>
      <c r="AH46" s="37">
        <v>123505</v>
      </c>
      <c r="AI46" s="37">
        <v>118816</v>
      </c>
      <c r="AJ46" s="85">
        <v>126055</v>
      </c>
      <c r="AK46" s="85">
        <v>126383</v>
      </c>
      <c r="AL46" s="85">
        <v>128265</v>
      </c>
      <c r="AM46" s="85">
        <v>115341</v>
      </c>
      <c r="AN46" s="85">
        <v>121006</v>
      </c>
    </row>
    <row r="47" spans="1:41" ht="12" customHeight="1" x14ac:dyDescent="0.25"/>
    <row r="48" spans="1:41" ht="12" customHeight="1" x14ac:dyDescent="0.25">
      <c r="A48" s="4" t="s">
        <v>71</v>
      </c>
    </row>
    <row r="49" spans="1:39" x14ac:dyDescent="0.25">
      <c r="A49" s="29" t="s">
        <v>72</v>
      </c>
    </row>
    <row r="50" spans="1:39" x14ac:dyDescent="0.25">
      <c r="A50" s="29" t="s">
        <v>73</v>
      </c>
    </row>
    <row r="51" spans="1:39" x14ac:dyDescent="0.25">
      <c r="A51" s="29" t="s">
        <v>74</v>
      </c>
    </row>
    <row r="52" spans="1:39" x14ac:dyDescent="0.25">
      <c r="A52" s="4" t="s">
        <v>39</v>
      </c>
    </row>
    <row r="53" spans="1:39" ht="14.45" customHeight="1" x14ac:dyDescent="0.25">
      <c r="A53" s="4" t="s">
        <v>185</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5" spans="1:39" x14ac:dyDescent="0.25">
      <c r="AF55" s="120"/>
      <c r="AG55" s="120"/>
      <c r="AH55" s="120"/>
      <c r="AI55" s="120"/>
      <c r="AJ55" s="120"/>
      <c r="AK55" s="120"/>
      <c r="AL55" s="120"/>
    </row>
  </sheetData>
  <conditionalFormatting sqref="F27 F8:F10 F37:F39 F32">
    <cfRule type="cellIs" dxfId="122" priority="80" stopIfTrue="1" operator="between">
      <formula>0</formula>
      <formula>0</formula>
    </cfRule>
  </conditionalFormatting>
  <conditionalFormatting sqref="G27 G8:G10 G37:G39 G32">
    <cfRule type="cellIs" dxfId="121" priority="79" stopIfTrue="1" operator="between">
      <formula>0</formula>
      <formula>0</formula>
    </cfRule>
  </conditionalFormatting>
  <conditionalFormatting sqref="H27 H8:H10 H37:H39 H32">
    <cfRule type="cellIs" dxfId="120" priority="78" stopIfTrue="1" operator="between">
      <formula>0</formula>
      <formula>0</formula>
    </cfRule>
  </conditionalFormatting>
  <conditionalFormatting sqref="I27 I8:I10 I37:I39 I32">
    <cfRule type="cellIs" dxfId="119" priority="77" stopIfTrue="1" operator="between">
      <formula>0</formula>
      <formula>0</formula>
    </cfRule>
  </conditionalFormatting>
  <conditionalFormatting sqref="K27 K8:K10 K37:K39 K32">
    <cfRule type="cellIs" dxfId="118" priority="76" stopIfTrue="1" operator="between">
      <formula>0</formula>
      <formula>0</formula>
    </cfRule>
  </conditionalFormatting>
  <conditionalFormatting sqref="F12">
    <cfRule type="cellIs" dxfId="117" priority="75" stopIfTrue="1" operator="between">
      <formula>0</formula>
      <formula>0</formula>
    </cfRule>
  </conditionalFormatting>
  <conditionalFormatting sqref="G12">
    <cfRule type="cellIs" dxfId="116" priority="74" stopIfTrue="1" operator="between">
      <formula>0</formula>
      <formula>0</formula>
    </cfRule>
  </conditionalFormatting>
  <conditionalFormatting sqref="H12">
    <cfRule type="cellIs" dxfId="115" priority="73" stopIfTrue="1" operator="between">
      <formula>0</formula>
      <formula>0</formula>
    </cfRule>
  </conditionalFormatting>
  <conditionalFormatting sqref="I12">
    <cfRule type="cellIs" dxfId="114" priority="72" stopIfTrue="1" operator="between">
      <formula>0</formula>
      <formula>0</formula>
    </cfRule>
  </conditionalFormatting>
  <conditionalFormatting sqref="K12">
    <cfRule type="cellIs" dxfId="113" priority="71" stopIfTrue="1" operator="between">
      <formula>0</formula>
      <formula>0</formula>
    </cfRule>
  </conditionalFormatting>
  <conditionalFormatting sqref="F17">
    <cfRule type="cellIs" dxfId="112" priority="70" stopIfTrue="1" operator="between">
      <formula>0</formula>
      <formula>0</formula>
    </cfRule>
  </conditionalFormatting>
  <conditionalFormatting sqref="G17">
    <cfRule type="cellIs" dxfId="111" priority="69" stopIfTrue="1" operator="between">
      <formula>0</formula>
      <formula>0</formula>
    </cfRule>
  </conditionalFormatting>
  <conditionalFormatting sqref="H17">
    <cfRule type="cellIs" dxfId="110" priority="68" stopIfTrue="1" operator="between">
      <formula>0</formula>
      <formula>0</formula>
    </cfRule>
  </conditionalFormatting>
  <conditionalFormatting sqref="I17">
    <cfRule type="cellIs" dxfId="109" priority="67" stopIfTrue="1" operator="between">
      <formula>0</formula>
      <formula>0</formula>
    </cfRule>
  </conditionalFormatting>
  <conditionalFormatting sqref="K17">
    <cfRule type="cellIs" dxfId="108" priority="66" stopIfTrue="1" operator="between">
      <formula>0</formula>
      <formula>0</formula>
    </cfRule>
  </conditionalFormatting>
  <conditionalFormatting sqref="F19">
    <cfRule type="cellIs" dxfId="107" priority="65" stopIfTrue="1" operator="between">
      <formula>0</formula>
      <formula>0</formula>
    </cfRule>
  </conditionalFormatting>
  <conditionalFormatting sqref="G19">
    <cfRule type="cellIs" dxfId="106" priority="64" stopIfTrue="1" operator="between">
      <formula>0</formula>
      <formula>0</formula>
    </cfRule>
  </conditionalFormatting>
  <conditionalFormatting sqref="H19">
    <cfRule type="cellIs" dxfId="105" priority="63" stopIfTrue="1" operator="between">
      <formula>0</formula>
      <formula>0</formula>
    </cfRule>
  </conditionalFormatting>
  <conditionalFormatting sqref="I19">
    <cfRule type="cellIs" dxfId="104" priority="62" stopIfTrue="1" operator="between">
      <formula>0</formula>
      <formula>0</formula>
    </cfRule>
  </conditionalFormatting>
  <conditionalFormatting sqref="K19">
    <cfRule type="cellIs" dxfId="103" priority="61" stopIfTrue="1" operator="between">
      <formula>0</formula>
      <formula>0</formula>
    </cfRule>
  </conditionalFormatting>
  <conditionalFormatting sqref="F23">
    <cfRule type="cellIs" dxfId="102" priority="60" stopIfTrue="1" operator="between">
      <formula>0</formula>
      <formula>0</formula>
    </cfRule>
  </conditionalFormatting>
  <conditionalFormatting sqref="G23">
    <cfRule type="cellIs" dxfId="101" priority="59" stopIfTrue="1" operator="between">
      <formula>0</formula>
      <formula>0</formula>
    </cfRule>
  </conditionalFormatting>
  <conditionalFormatting sqref="H23">
    <cfRule type="cellIs" dxfId="100" priority="58" stopIfTrue="1" operator="between">
      <formula>0</formula>
      <formula>0</formula>
    </cfRule>
  </conditionalFormatting>
  <conditionalFormatting sqref="I23">
    <cfRule type="cellIs" dxfId="99" priority="57" stopIfTrue="1" operator="between">
      <formula>0</formula>
      <formula>0</formula>
    </cfRule>
  </conditionalFormatting>
  <conditionalFormatting sqref="K23">
    <cfRule type="cellIs" dxfId="98" priority="56" stopIfTrue="1" operator="between">
      <formula>0</formula>
      <formula>0</formula>
    </cfRule>
  </conditionalFormatting>
  <conditionalFormatting sqref="F28">
    <cfRule type="cellIs" dxfId="97" priority="55" stopIfTrue="1" operator="between">
      <formula>0</formula>
      <formula>0</formula>
    </cfRule>
  </conditionalFormatting>
  <conditionalFormatting sqref="G28">
    <cfRule type="cellIs" dxfId="96" priority="54" stopIfTrue="1" operator="between">
      <formula>0</formula>
      <formula>0</formula>
    </cfRule>
  </conditionalFormatting>
  <conditionalFormatting sqref="H28">
    <cfRule type="cellIs" dxfId="95" priority="53" stopIfTrue="1" operator="between">
      <formula>0</formula>
      <formula>0</formula>
    </cfRule>
  </conditionalFormatting>
  <conditionalFormatting sqref="I28">
    <cfRule type="cellIs" dxfId="94" priority="52" stopIfTrue="1" operator="between">
      <formula>0</formula>
      <formula>0</formula>
    </cfRule>
  </conditionalFormatting>
  <conditionalFormatting sqref="K28">
    <cfRule type="cellIs" dxfId="93" priority="51" stopIfTrue="1" operator="between">
      <formula>0</formula>
      <formula>0</formula>
    </cfRule>
  </conditionalFormatting>
  <conditionalFormatting sqref="F30">
    <cfRule type="cellIs" dxfId="92" priority="50" stopIfTrue="1" operator="between">
      <formula>0</formula>
      <formula>0</formula>
    </cfRule>
  </conditionalFormatting>
  <conditionalFormatting sqref="G30">
    <cfRule type="cellIs" dxfId="91" priority="49" stopIfTrue="1" operator="between">
      <formula>0</formula>
      <formula>0</formula>
    </cfRule>
  </conditionalFormatting>
  <conditionalFormatting sqref="H30">
    <cfRule type="cellIs" dxfId="90" priority="48" stopIfTrue="1" operator="between">
      <formula>0</formula>
      <formula>0</formula>
    </cfRule>
  </conditionalFormatting>
  <conditionalFormatting sqref="I30">
    <cfRule type="cellIs" dxfId="89" priority="47" stopIfTrue="1" operator="between">
      <formula>0</formula>
      <formula>0</formula>
    </cfRule>
  </conditionalFormatting>
  <conditionalFormatting sqref="K30">
    <cfRule type="cellIs" dxfId="88" priority="46" stopIfTrue="1" operator="between">
      <formula>0</formula>
      <formula>0</formula>
    </cfRule>
  </conditionalFormatting>
  <conditionalFormatting sqref="F33">
    <cfRule type="cellIs" dxfId="87" priority="45" stopIfTrue="1" operator="between">
      <formula>0</formula>
      <formula>0</formula>
    </cfRule>
  </conditionalFormatting>
  <conditionalFormatting sqref="G33">
    <cfRule type="cellIs" dxfId="86" priority="44" stopIfTrue="1" operator="between">
      <formula>0</formula>
      <formula>0</formula>
    </cfRule>
  </conditionalFormatting>
  <conditionalFormatting sqref="H33">
    <cfRule type="cellIs" dxfId="85" priority="43" stopIfTrue="1" operator="between">
      <formula>0</formula>
      <formula>0</formula>
    </cfRule>
  </conditionalFormatting>
  <conditionalFormatting sqref="I33">
    <cfRule type="cellIs" dxfId="84" priority="42" stopIfTrue="1" operator="between">
      <formula>0</formula>
      <formula>0</formula>
    </cfRule>
  </conditionalFormatting>
  <conditionalFormatting sqref="K33">
    <cfRule type="cellIs" dxfId="83" priority="41" stopIfTrue="1" operator="between">
      <formula>0</formula>
      <formula>0</formula>
    </cfRule>
  </conditionalFormatting>
  <conditionalFormatting sqref="F35">
    <cfRule type="cellIs" dxfId="82" priority="40" stopIfTrue="1" operator="between">
      <formula>0</formula>
      <formula>0</formula>
    </cfRule>
  </conditionalFormatting>
  <conditionalFormatting sqref="G35">
    <cfRule type="cellIs" dxfId="81" priority="39" stopIfTrue="1" operator="between">
      <formula>0</formula>
      <formula>0</formula>
    </cfRule>
  </conditionalFormatting>
  <conditionalFormatting sqref="H35">
    <cfRule type="cellIs" dxfId="80" priority="38" stopIfTrue="1" operator="between">
      <formula>0</formula>
      <formula>0</formula>
    </cfRule>
  </conditionalFormatting>
  <conditionalFormatting sqref="I35">
    <cfRule type="cellIs" dxfId="79" priority="37" stopIfTrue="1" operator="between">
      <formula>0</formula>
      <formula>0</formula>
    </cfRule>
  </conditionalFormatting>
  <conditionalFormatting sqref="K35">
    <cfRule type="cellIs" dxfId="78" priority="36" stopIfTrue="1" operator="between">
      <formula>0</formula>
      <formula>0</formula>
    </cfRule>
  </conditionalFormatting>
  <conditionalFormatting sqref="F40">
    <cfRule type="cellIs" dxfId="77" priority="35" stopIfTrue="1" operator="between">
      <formula>0</formula>
      <formula>0</formula>
    </cfRule>
  </conditionalFormatting>
  <conditionalFormatting sqref="G40">
    <cfRule type="cellIs" dxfId="76" priority="34" stopIfTrue="1" operator="between">
      <formula>0</formula>
      <formula>0</formula>
    </cfRule>
  </conditionalFormatting>
  <conditionalFormatting sqref="H40">
    <cfRule type="cellIs" dxfId="75" priority="33" stopIfTrue="1" operator="between">
      <formula>0</formula>
      <formula>0</formula>
    </cfRule>
  </conditionalFormatting>
  <conditionalFormatting sqref="I40">
    <cfRule type="cellIs" dxfId="74" priority="32" stopIfTrue="1" operator="between">
      <formula>0</formula>
      <formula>0</formula>
    </cfRule>
  </conditionalFormatting>
  <conditionalFormatting sqref="K40">
    <cfRule type="cellIs" dxfId="73" priority="31" stopIfTrue="1" operator="between">
      <formula>0</formula>
      <formula>0</formula>
    </cfRule>
  </conditionalFormatting>
  <conditionalFormatting sqref="F42">
    <cfRule type="cellIs" dxfId="72" priority="30" stopIfTrue="1" operator="between">
      <formula>0</formula>
      <formula>0</formula>
    </cfRule>
  </conditionalFormatting>
  <conditionalFormatting sqref="G42">
    <cfRule type="cellIs" dxfId="71" priority="29" stopIfTrue="1" operator="between">
      <formula>0</formula>
      <formula>0</formula>
    </cfRule>
  </conditionalFormatting>
  <conditionalFormatting sqref="H42">
    <cfRule type="cellIs" dxfId="70" priority="28" stopIfTrue="1" operator="between">
      <formula>0</formula>
      <formula>0</formula>
    </cfRule>
  </conditionalFormatting>
  <conditionalFormatting sqref="I42">
    <cfRule type="cellIs" dxfId="69" priority="27" stopIfTrue="1" operator="between">
      <formula>0</formula>
      <formula>0</formula>
    </cfRule>
  </conditionalFormatting>
  <conditionalFormatting sqref="K42">
    <cfRule type="cellIs" dxfId="68" priority="26" stopIfTrue="1" operator="between">
      <formula>0</formula>
      <formula>0</formula>
    </cfRule>
  </conditionalFormatting>
  <conditionalFormatting sqref="F44">
    <cfRule type="cellIs" dxfId="67" priority="25" stopIfTrue="1" operator="between">
      <formula>0</formula>
      <formula>0</formula>
    </cfRule>
  </conditionalFormatting>
  <conditionalFormatting sqref="G44">
    <cfRule type="cellIs" dxfId="66" priority="24" stopIfTrue="1" operator="between">
      <formula>0</formula>
      <formula>0</formula>
    </cfRule>
  </conditionalFormatting>
  <conditionalFormatting sqref="H44">
    <cfRule type="cellIs" dxfId="65" priority="23" stopIfTrue="1" operator="between">
      <formula>0</formula>
      <formula>0</formula>
    </cfRule>
  </conditionalFormatting>
  <conditionalFormatting sqref="I44">
    <cfRule type="cellIs" dxfId="64" priority="22" stopIfTrue="1" operator="between">
      <formula>0</formula>
      <formula>0</formula>
    </cfRule>
  </conditionalFormatting>
  <conditionalFormatting sqref="K44">
    <cfRule type="cellIs" dxfId="63" priority="21" stopIfTrue="1" operator="between">
      <formula>0</formula>
      <formula>0</formula>
    </cfRule>
  </conditionalFormatting>
  <conditionalFormatting sqref="F46">
    <cfRule type="cellIs" dxfId="62" priority="20" stopIfTrue="1" operator="between">
      <formula>0</formula>
      <formula>0</formula>
    </cfRule>
  </conditionalFormatting>
  <conditionalFormatting sqref="G46">
    <cfRule type="cellIs" dxfId="61" priority="19" stopIfTrue="1" operator="between">
      <formula>0</formula>
      <formula>0</formula>
    </cfRule>
  </conditionalFormatting>
  <conditionalFormatting sqref="H46">
    <cfRule type="cellIs" dxfId="60" priority="18" stopIfTrue="1" operator="between">
      <formula>0</formula>
      <formula>0</formula>
    </cfRule>
  </conditionalFormatting>
  <conditionalFormatting sqref="I46">
    <cfRule type="cellIs" dxfId="59" priority="17" stopIfTrue="1" operator="between">
      <formula>0</formula>
      <formula>0</formula>
    </cfRule>
  </conditionalFormatting>
  <conditionalFormatting sqref="K46">
    <cfRule type="cellIs" dxfId="58" priority="16" stopIfTrue="1" operator="between">
      <formula>0</formula>
      <formula>0</formula>
    </cfRule>
  </conditionalFormatting>
  <conditionalFormatting sqref="F21">
    <cfRule type="cellIs" dxfId="57" priority="15" stopIfTrue="1" operator="between">
      <formula>0</formula>
      <formula>0</formula>
    </cfRule>
  </conditionalFormatting>
  <conditionalFormatting sqref="G21">
    <cfRule type="cellIs" dxfId="56" priority="14" stopIfTrue="1" operator="between">
      <formula>0</formula>
      <formula>0</formula>
    </cfRule>
  </conditionalFormatting>
  <conditionalFormatting sqref="H21">
    <cfRule type="cellIs" dxfId="55" priority="13" stopIfTrue="1" operator="between">
      <formula>0</formula>
      <formula>0</formula>
    </cfRule>
  </conditionalFormatting>
  <conditionalFormatting sqref="I21">
    <cfRule type="cellIs" dxfId="54" priority="12" stopIfTrue="1" operator="between">
      <formula>0</formula>
      <formula>0</formula>
    </cfRule>
  </conditionalFormatting>
  <conditionalFormatting sqref="K21">
    <cfRule type="cellIs" dxfId="53" priority="11" stopIfTrue="1" operator="between">
      <formula>0</formula>
      <formula>0</formula>
    </cfRule>
  </conditionalFormatting>
  <conditionalFormatting sqref="F45">
    <cfRule type="cellIs" dxfId="52" priority="10" stopIfTrue="1" operator="between">
      <formula>0</formula>
      <formula>0</formula>
    </cfRule>
  </conditionalFormatting>
  <conditionalFormatting sqref="G45">
    <cfRule type="cellIs" dxfId="51" priority="9" stopIfTrue="1" operator="between">
      <formula>0</formula>
      <formula>0</formula>
    </cfRule>
  </conditionalFormatting>
  <conditionalFormatting sqref="H45">
    <cfRule type="cellIs" dxfId="50" priority="8" stopIfTrue="1" operator="between">
      <formula>0</formula>
      <formula>0</formula>
    </cfRule>
  </conditionalFormatting>
  <conditionalFormatting sqref="I45">
    <cfRule type="cellIs" dxfId="49" priority="7" stopIfTrue="1" operator="between">
      <formula>0</formula>
      <formula>0</formula>
    </cfRule>
  </conditionalFormatting>
  <conditionalFormatting sqref="K45">
    <cfRule type="cellIs" dxfId="48" priority="6" stopIfTrue="1" operator="between">
      <formula>0</formula>
      <formula>0</formula>
    </cfRule>
  </conditionalFormatting>
  <conditionalFormatting sqref="F22">
    <cfRule type="cellIs" dxfId="47" priority="5" stopIfTrue="1" operator="between">
      <formula>0</formula>
      <formula>0</formula>
    </cfRule>
  </conditionalFormatting>
  <conditionalFormatting sqref="G22">
    <cfRule type="cellIs" dxfId="46" priority="4" stopIfTrue="1" operator="between">
      <formula>0</formula>
      <formula>0</formula>
    </cfRule>
  </conditionalFormatting>
  <conditionalFormatting sqref="H22">
    <cfRule type="cellIs" dxfId="45" priority="3" stopIfTrue="1" operator="between">
      <formula>0</formula>
      <formula>0</formula>
    </cfRule>
  </conditionalFormatting>
  <conditionalFormatting sqref="I22">
    <cfRule type="cellIs" dxfId="44" priority="2" stopIfTrue="1" operator="between">
      <formula>0</formula>
      <formula>0</formula>
    </cfRule>
  </conditionalFormatting>
  <conditionalFormatting sqref="K22">
    <cfRule type="cellIs" dxfId="43" priority="1" stopIfTrue="1" operator="between">
      <formula>0</formula>
      <formula>0</formula>
    </cfRule>
  </conditionalFormatting>
  <pageMargins left="0.7" right="0.7" top="0.75" bottom="0.75" header="0.3" footer="0.3"/>
  <pageSetup paperSize="9" scale="85" orientation="landscape" r:id="rId1"/>
  <ignoredErrors>
    <ignoredError sqref="R5:U5 Y5:AN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Y70"/>
  <sheetViews>
    <sheetView zoomScaleNormal="100" zoomScaleSheetLayoutView="100" workbookViewId="0">
      <selection activeCell="A3" sqref="A3"/>
    </sheetView>
  </sheetViews>
  <sheetFormatPr defaultColWidth="9.42578125" defaultRowHeight="15" outlineLevelCol="1" x14ac:dyDescent="0.25"/>
  <cols>
    <col min="1" max="1" width="51.42578125" style="1" customWidth="1"/>
    <col min="2" max="21" width="8.5703125" style="1" hidden="1" customWidth="1" outlineLevel="1"/>
    <col min="22" max="46" width="9.42578125" style="1" hidden="1" customWidth="1" outlineLevel="1"/>
    <col min="47" max="47" width="9.42578125" style="1" collapsed="1"/>
    <col min="48" max="16384" width="9.42578125" style="1"/>
  </cols>
  <sheetData>
    <row r="3" spans="1:259" ht="22.5" customHeight="1" x14ac:dyDescent="0.25">
      <c r="A3" s="7" t="s">
        <v>75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row>
    <row r="4" spans="1:259" s="6" customFormat="1" ht="15.75" customHeight="1" x14ac:dyDescent="0.2">
      <c r="A4" s="33"/>
      <c r="B4" s="34" t="s">
        <v>0</v>
      </c>
      <c r="C4" s="34" t="s">
        <v>1</v>
      </c>
      <c r="D4" s="34" t="s">
        <v>2</v>
      </c>
      <c r="E4" s="34" t="s">
        <v>3</v>
      </c>
      <c r="F4" s="34" t="s">
        <v>4</v>
      </c>
      <c r="G4" s="34" t="s">
        <v>0</v>
      </c>
      <c r="H4" s="34" t="s">
        <v>1</v>
      </c>
      <c r="I4" s="34" t="s">
        <v>2</v>
      </c>
      <c r="J4" s="34" t="s">
        <v>3</v>
      </c>
      <c r="K4" s="34" t="s">
        <v>4</v>
      </c>
      <c r="L4" s="34" t="s">
        <v>0</v>
      </c>
      <c r="M4" s="34" t="s">
        <v>1</v>
      </c>
      <c r="N4" s="34" t="s">
        <v>2</v>
      </c>
      <c r="O4" s="34" t="s">
        <v>3</v>
      </c>
      <c r="P4" s="34" t="s">
        <v>4</v>
      </c>
      <c r="Q4" s="34" t="s">
        <v>0</v>
      </c>
      <c r="R4" s="34" t="s">
        <v>1</v>
      </c>
      <c r="S4" s="34" t="s">
        <v>2</v>
      </c>
      <c r="T4" s="34" t="s">
        <v>3</v>
      </c>
      <c r="U4" s="34" t="s">
        <v>4</v>
      </c>
      <c r="V4" s="34" t="s">
        <v>0</v>
      </c>
      <c r="W4" s="34" t="s">
        <v>1</v>
      </c>
      <c r="X4" s="34" t="s">
        <v>2</v>
      </c>
      <c r="Y4" s="34" t="s">
        <v>3</v>
      </c>
      <c r="Z4" s="34" t="s">
        <v>4</v>
      </c>
      <c r="AA4" s="34" t="s">
        <v>0</v>
      </c>
      <c r="AB4" s="34" t="s">
        <v>1</v>
      </c>
      <c r="AC4" s="34" t="s">
        <v>2</v>
      </c>
      <c r="AD4" s="34" t="s">
        <v>3</v>
      </c>
      <c r="AE4" s="34" t="s">
        <v>4</v>
      </c>
      <c r="AF4" s="34" t="s">
        <v>5</v>
      </c>
      <c r="AG4" s="34" t="s">
        <v>6</v>
      </c>
      <c r="AH4" s="34" t="s">
        <v>4</v>
      </c>
      <c r="AI4" s="34" t="s">
        <v>5</v>
      </c>
      <c r="AJ4" s="34" t="s">
        <v>6</v>
      </c>
      <c r="AK4" s="34" t="s">
        <v>4</v>
      </c>
      <c r="AL4" s="34" t="s">
        <v>5</v>
      </c>
      <c r="AM4" s="34" t="s">
        <v>6</v>
      </c>
      <c r="AN4" s="34" t="s">
        <v>4</v>
      </c>
      <c r="AO4" s="34" t="s">
        <v>5</v>
      </c>
      <c r="AP4" s="34" t="s">
        <v>6</v>
      </c>
      <c r="AQ4" s="34" t="s">
        <v>4</v>
      </c>
      <c r="AR4" s="34" t="s">
        <v>5</v>
      </c>
      <c r="AS4" s="34" t="s">
        <v>6</v>
      </c>
      <c r="AT4" s="34" t="s">
        <v>4</v>
      </c>
      <c r="AU4" s="34" t="s">
        <v>5</v>
      </c>
      <c r="AV4" s="34" t="s">
        <v>6</v>
      </c>
      <c r="AW4" s="34" t="s">
        <v>4</v>
      </c>
      <c r="AX4" s="34" t="s">
        <v>5</v>
      </c>
      <c r="AY4" s="34" t="s">
        <v>6</v>
      </c>
      <c r="AZ4" s="34" t="s">
        <v>4</v>
      </c>
      <c r="BA4" s="34" t="s">
        <v>5</v>
      </c>
    </row>
    <row r="5" spans="1:259" s="6" customFormat="1" ht="13.5" customHeight="1" x14ac:dyDescent="0.2">
      <c r="A5" s="33" t="s">
        <v>7</v>
      </c>
      <c r="B5" s="34">
        <v>2010</v>
      </c>
      <c r="C5" s="34">
        <v>2010</v>
      </c>
      <c r="D5" s="34">
        <v>2010</v>
      </c>
      <c r="E5" s="34">
        <v>2010</v>
      </c>
      <c r="F5" s="34">
        <v>2010</v>
      </c>
      <c r="G5" s="34">
        <v>2011</v>
      </c>
      <c r="H5" s="34">
        <v>2011</v>
      </c>
      <c r="I5" s="34">
        <v>2011</v>
      </c>
      <c r="J5" s="34">
        <v>2011</v>
      </c>
      <c r="K5" s="34">
        <v>2011</v>
      </c>
      <c r="L5" s="34">
        <v>2012</v>
      </c>
      <c r="M5" s="34">
        <v>2012</v>
      </c>
      <c r="N5" s="34">
        <v>2012</v>
      </c>
      <c r="O5" s="34">
        <v>2012</v>
      </c>
      <c r="P5" s="34">
        <v>2012</v>
      </c>
      <c r="Q5" s="35" t="s">
        <v>76</v>
      </c>
      <c r="R5" s="35" t="s">
        <v>76</v>
      </c>
      <c r="S5" s="35" t="s">
        <v>76</v>
      </c>
      <c r="T5" s="35" t="s">
        <v>76</v>
      </c>
      <c r="U5" s="35" t="s">
        <v>76</v>
      </c>
      <c r="V5" s="35" t="s">
        <v>77</v>
      </c>
      <c r="W5" s="35" t="s">
        <v>77</v>
      </c>
      <c r="X5" s="35" t="s">
        <v>77</v>
      </c>
      <c r="Y5" s="35" t="s">
        <v>77</v>
      </c>
      <c r="Z5" s="35" t="s">
        <v>9</v>
      </c>
      <c r="AA5" s="34">
        <v>2015</v>
      </c>
      <c r="AB5" s="35" t="s">
        <v>10</v>
      </c>
      <c r="AC5" s="35" t="s">
        <v>10</v>
      </c>
      <c r="AD5" s="35" t="s">
        <v>10</v>
      </c>
      <c r="AE5" s="35" t="s">
        <v>10</v>
      </c>
      <c r="AF5" s="35" t="s">
        <v>11</v>
      </c>
      <c r="AG5" s="35" t="s">
        <v>11</v>
      </c>
      <c r="AH5" s="35" t="s">
        <v>11</v>
      </c>
      <c r="AI5" s="35" t="s">
        <v>12</v>
      </c>
      <c r="AJ5" s="35" t="s">
        <v>12</v>
      </c>
      <c r="AK5" s="35" t="s">
        <v>12</v>
      </c>
      <c r="AL5" s="35" t="s">
        <v>13</v>
      </c>
      <c r="AM5" s="35" t="s">
        <v>13</v>
      </c>
      <c r="AN5" s="35" t="s">
        <v>13</v>
      </c>
      <c r="AO5" s="35" t="s">
        <v>14</v>
      </c>
      <c r="AP5" s="35" t="s">
        <v>14</v>
      </c>
      <c r="AQ5" s="35" t="s">
        <v>14</v>
      </c>
      <c r="AR5" s="35" t="s">
        <v>48</v>
      </c>
      <c r="AS5" s="35" t="s">
        <v>48</v>
      </c>
      <c r="AT5" s="35" t="s">
        <v>48</v>
      </c>
      <c r="AU5" s="35" t="s">
        <v>157</v>
      </c>
      <c r="AV5" s="35" t="s">
        <v>157</v>
      </c>
      <c r="AW5" s="35" t="s">
        <v>157</v>
      </c>
      <c r="AX5" s="35" t="s">
        <v>172</v>
      </c>
      <c r="AY5" s="35" t="s">
        <v>172</v>
      </c>
      <c r="AZ5" s="35" t="s">
        <v>172</v>
      </c>
      <c r="BA5" s="35" t="s">
        <v>190</v>
      </c>
    </row>
    <row r="6" spans="1:259" s="6" customFormat="1" ht="6" customHeight="1" x14ac:dyDescent="0.2">
      <c r="F6" s="21"/>
      <c r="K6" s="21"/>
      <c r="P6" s="21"/>
      <c r="U6" s="21"/>
      <c r="Z6" s="21"/>
      <c r="AE6" s="21"/>
      <c r="AH6" s="21"/>
      <c r="AK6" s="21"/>
      <c r="AN6" s="21"/>
      <c r="AQ6" s="21"/>
      <c r="AT6" s="21"/>
      <c r="AW6" s="21"/>
      <c r="AZ6" s="21"/>
    </row>
    <row r="7" spans="1:259" s="6" customFormat="1" ht="14.1" customHeight="1" x14ac:dyDescent="0.2">
      <c r="A7" s="4" t="s">
        <v>22</v>
      </c>
      <c r="B7" s="8">
        <v>727</v>
      </c>
      <c r="C7" s="8">
        <v>4239</v>
      </c>
      <c r="D7" s="8">
        <v>4167</v>
      </c>
      <c r="E7" s="8">
        <v>1127</v>
      </c>
      <c r="F7" s="2">
        <v>10249</v>
      </c>
      <c r="G7" s="8">
        <v>1003</v>
      </c>
      <c r="H7" s="8">
        <v>3695</v>
      </c>
      <c r="I7" s="8">
        <v>3284</v>
      </c>
      <c r="J7" s="8">
        <v>1834</v>
      </c>
      <c r="K7" s="2">
        <v>9816</v>
      </c>
      <c r="L7" s="8">
        <v>574</v>
      </c>
      <c r="M7" s="8">
        <v>3471</v>
      </c>
      <c r="N7" s="8">
        <v>3596</v>
      </c>
      <c r="O7" s="8">
        <v>2152</v>
      </c>
      <c r="P7" s="2">
        <v>9793</v>
      </c>
      <c r="Q7" s="8">
        <v>628</v>
      </c>
      <c r="R7" s="8">
        <v>3399</v>
      </c>
      <c r="S7" s="8">
        <v>3392</v>
      </c>
      <c r="T7" s="8">
        <v>2304</v>
      </c>
      <c r="U7" s="2">
        <v>9723</v>
      </c>
      <c r="V7" s="8">
        <v>453</v>
      </c>
      <c r="W7" s="8">
        <v>3601</v>
      </c>
      <c r="X7" s="8">
        <v>3390</v>
      </c>
      <c r="Y7" s="8">
        <v>1786</v>
      </c>
      <c r="Z7" s="2">
        <v>9230</v>
      </c>
      <c r="AA7" s="8">
        <v>661</v>
      </c>
      <c r="AB7" s="8">
        <v>2922</v>
      </c>
      <c r="AC7" s="8">
        <v>3465</v>
      </c>
      <c r="AD7" s="8">
        <v>1409</v>
      </c>
      <c r="AE7" s="2">
        <v>8457</v>
      </c>
      <c r="AF7" s="8">
        <v>3448</v>
      </c>
      <c r="AG7" s="8">
        <v>4797</v>
      </c>
      <c r="AH7" s="2">
        <v>8245</v>
      </c>
      <c r="AI7" s="8">
        <v>4125</v>
      </c>
      <c r="AJ7" s="8">
        <v>4751</v>
      </c>
      <c r="AK7" s="2">
        <v>8876</v>
      </c>
      <c r="AL7" s="8">
        <v>4373</v>
      </c>
      <c r="AM7" s="8">
        <v>4956</v>
      </c>
      <c r="AN7" s="2">
        <v>9329</v>
      </c>
      <c r="AO7" s="8">
        <v>5171</v>
      </c>
      <c r="AP7" s="8">
        <v>5294</v>
      </c>
      <c r="AQ7" s="2">
        <v>10465</v>
      </c>
      <c r="AR7" s="8">
        <v>4615</v>
      </c>
      <c r="AS7" s="8">
        <v>5084</v>
      </c>
      <c r="AT7" s="2">
        <v>9699</v>
      </c>
      <c r="AU7" s="8">
        <v>4741</v>
      </c>
      <c r="AV7" s="8">
        <v>5388</v>
      </c>
      <c r="AW7" s="2">
        <v>10129</v>
      </c>
      <c r="AX7" s="8">
        <v>6442</v>
      </c>
      <c r="AY7" s="8">
        <v>5028</v>
      </c>
      <c r="AZ7" s="2">
        <v>11470</v>
      </c>
      <c r="BA7" s="8">
        <v>6272</v>
      </c>
    </row>
    <row r="8" spans="1:259" s="6" customFormat="1" ht="14.1" customHeight="1" x14ac:dyDescent="0.2">
      <c r="A8" s="4" t="s">
        <v>78</v>
      </c>
      <c r="B8" s="18"/>
      <c r="C8" s="18"/>
      <c r="D8" s="4" t="s">
        <v>33</v>
      </c>
      <c r="E8" s="18"/>
      <c r="F8" s="16"/>
      <c r="G8" s="18"/>
      <c r="H8" s="18"/>
      <c r="I8" s="18"/>
      <c r="J8" s="18"/>
      <c r="K8" s="16"/>
      <c r="L8" s="18"/>
      <c r="M8" s="18"/>
      <c r="N8" s="18"/>
      <c r="O8" s="18"/>
      <c r="P8" s="16"/>
      <c r="Q8" s="18"/>
      <c r="R8" s="18"/>
      <c r="S8" s="18"/>
      <c r="T8" s="18"/>
      <c r="U8" s="16"/>
      <c r="V8" s="18"/>
      <c r="W8" s="18"/>
      <c r="X8" s="18"/>
      <c r="Y8" s="18"/>
      <c r="Z8" s="16"/>
      <c r="AA8" s="18"/>
      <c r="AB8" s="18"/>
      <c r="AC8" s="18"/>
      <c r="AD8" s="18"/>
      <c r="AE8" s="16"/>
      <c r="AF8" s="18"/>
      <c r="AG8" s="18"/>
      <c r="AH8" s="16"/>
      <c r="AI8" s="18"/>
      <c r="AJ8" s="18"/>
      <c r="AK8" s="16"/>
      <c r="AL8" s="18"/>
      <c r="AM8" s="18"/>
      <c r="AN8" s="16"/>
      <c r="AO8" s="18"/>
      <c r="AP8" s="18"/>
      <c r="AQ8" s="16"/>
      <c r="AR8" s="18"/>
      <c r="AS8" s="18"/>
      <c r="AT8" s="43"/>
      <c r="AU8" s="18"/>
      <c r="AV8" s="18"/>
      <c r="AW8" s="43"/>
      <c r="AX8" s="18"/>
      <c r="AY8" s="18"/>
      <c r="AZ8" s="43"/>
      <c r="BA8" s="18"/>
    </row>
    <row r="9" spans="1:259" s="6" customFormat="1" ht="14.1" customHeight="1" x14ac:dyDescent="0.2">
      <c r="A9" s="36" t="s">
        <v>79</v>
      </c>
      <c r="B9" s="37">
        <v>932</v>
      </c>
      <c r="C9" s="37">
        <v>978</v>
      </c>
      <c r="D9" s="37">
        <v>1001</v>
      </c>
      <c r="E9" s="37">
        <v>1065</v>
      </c>
      <c r="F9" s="38">
        <v>3987</v>
      </c>
      <c r="G9" s="37">
        <v>950</v>
      </c>
      <c r="H9" s="37">
        <v>905</v>
      </c>
      <c r="I9" s="37">
        <v>939</v>
      </c>
      <c r="J9" s="37">
        <v>990</v>
      </c>
      <c r="K9" s="38">
        <v>3784</v>
      </c>
      <c r="L9" s="37">
        <v>976</v>
      </c>
      <c r="M9" s="37">
        <v>979</v>
      </c>
      <c r="N9" s="37">
        <v>1016</v>
      </c>
      <c r="O9" s="37">
        <v>1048</v>
      </c>
      <c r="P9" s="38">
        <v>4019</v>
      </c>
      <c r="Q9" s="37">
        <v>960</v>
      </c>
      <c r="R9" s="37">
        <v>958</v>
      </c>
      <c r="S9" s="37">
        <v>946</v>
      </c>
      <c r="T9" s="37">
        <v>1005</v>
      </c>
      <c r="U9" s="38">
        <v>3869</v>
      </c>
      <c r="V9" s="37">
        <v>989</v>
      </c>
      <c r="W9" s="37">
        <v>993</v>
      </c>
      <c r="X9" s="37">
        <v>1032</v>
      </c>
      <c r="Y9" s="37">
        <v>1094</v>
      </c>
      <c r="Z9" s="38">
        <v>4108</v>
      </c>
      <c r="AA9" s="37">
        <v>1093</v>
      </c>
      <c r="AB9" s="37">
        <v>1181</v>
      </c>
      <c r="AC9" s="37">
        <v>1150</v>
      </c>
      <c r="AD9" s="37">
        <v>1332</v>
      </c>
      <c r="AE9" s="38">
        <v>4756</v>
      </c>
      <c r="AF9" s="37">
        <v>2265</v>
      </c>
      <c r="AG9" s="37">
        <v>2496</v>
      </c>
      <c r="AH9" s="38">
        <v>4761</v>
      </c>
      <c r="AI9" s="37">
        <v>2508</v>
      </c>
      <c r="AJ9" s="37">
        <v>2199</v>
      </c>
      <c r="AK9" s="38">
        <v>4707</v>
      </c>
      <c r="AL9" s="37">
        <v>2104</v>
      </c>
      <c r="AM9" s="37">
        <v>1987</v>
      </c>
      <c r="AN9" s="38">
        <v>4091</v>
      </c>
      <c r="AO9" s="37">
        <v>2166</v>
      </c>
      <c r="AP9" s="37">
        <v>2376</v>
      </c>
      <c r="AQ9" s="38">
        <v>4542</v>
      </c>
      <c r="AR9" s="37">
        <v>2182</v>
      </c>
      <c r="AS9" s="37">
        <v>2204</v>
      </c>
      <c r="AT9" s="38">
        <v>4386</v>
      </c>
      <c r="AU9" s="37">
        <v>1957</v>
      </c>
      <c r="AV9" s="37">
        <v>2281</v>
      </c>
      <c r="AW9" s="38">
        <v>4238</v>
      </c>
      <c r="AX9" s="37">
        <v>2128</v>
      </c>
      <c r="AY9" s="37">
        <v>2059</v>
      </c>
      <c r="AZ9" s="38">
        <v>4187</v>
      </c>
      <c r="BA9" s="37">
        <v>1957</v>
      </c>
    </row>
    <row r="10" spans="1:259" s="6" customFormat="1" ht="14.1" customHeight="1" x14ac:dyDescent="0.2">
      <c r="A10" s="4" t="s">
        <v>80</v>
      </c>
      <c r="B10" s="8">
        <v>1659</v>
      </c>
      <c r="C10" s="8">
        <v>5217</v>
      </c>
      <c r="D10" s="8">
        <v>5168</v>
      </c>
      <c r="E10" s="8">
        <v>2192</v>
      </c>
      <c r="F10" s="2">
        <v>14236</v>
      </c>
      <c r="G10" s="8">
        <v>1953</v>
      </c>
      <c r="H10" s="8">
        <v>4600</v>
      </c>
      <c r="I10" s="8">
        <v>4223</v>
      </c>
      <c r="J10" s="8">
        <v>2824</v>
      </c>
      <c r="K10" s="2">
        <v>13600</v>
      </c>
      <c r="L10" s="8">
        <v>1550</v>
      </c>
      <c r="M10" s="8">
        <v>4450</v>
      </c>
      <c r="N10" s="8">
        <v>4612</v>
      </c>
      <c r="O10" s="8">
        <v>3200</v>
      </c>
      <c r="P10" s="2">
        <v>13812</v>
      </c>
      <c r="Q10" s="8">
        <v>1588</v>
      </c>
      <c r="R10" s="8">
        <v>4357</v>
      </c>
      <c r="S10" s="8">
        <v>4338</v>
      </c>
      <c r="T10" s="8">
        <v>3309</v>
      </c>
      <c r="U10" s="2">
        <v>13592</v>
      </c>
      <c r="V10" s="8">
        <v>1442</v>
      </c>
      <c r="W10" s="8">
        <v>4594</v>
      </c>
      <c r="X10" s="8">
        <v>4422</v>
      </c>
      <c r="Y10" s="8">
        <v>2880</v>
      </c>
      <c r="Z10" s="2">
        <v>13338</v>
      </c>
      <c r="AA10" s="8">
        <v>1754</v>
      </c>
      <c r="AB10" s="8">
        <v>4103</v>
      </c>
      <c r="AC10" s="8">
        <v>4615</v>
      </c>
      <c r="AD10" s="8">
        <v>2741</v>
      </c>
      <c r="AE10" s="2">
        <v>13213</v>
      </c>
      <c r="AF10" s="8">
        <v>5713</v>
      </c>
      <c r="AG10" s="8">
        <v>7293</v>
      </c>
      <c r="AH10" s="2">
        <v>13006</v>
      </c>
      <c r="AI10" s="8">
        <v>6633</v>
      </c>
      <c r="AJ10" s="8">
        <v>6950</v>
      </c>
      <c r="AK10" s="2">
        <v>13583</v>
      </c>
      <c r="AL10" s="8">
        <v>6477</v>
      </c>
      <c r="AM10" s="8">
        <v>6943</v>
      </c>
      <c r="AN10" s="2">
        <v>13420</v>
      </c>
      <c r="AO10" s="8">
        <v>7337</v>
      </c>
      <c r="AP10" s="8">
        <v>7670</v>
      </c>
      <c r="AQ10" s="2">
        <v>15007</v>
      </c>
      <c r="AR10" s="8">
        <v>6797</v>
      </c>
      <c r="AS10" s="8">
        <v>7288</v>
      </c>
      <c r="AT10" s="2">
        <v>14085</v>
      </c>
      <c r="AU10" s="8">
        <v>6698</v>
      </c>
      <c r="AV10" s="8">
        <v>7669</v>
      </c>
      <c r="AW10" s="2">
        <v>14367</v>
      </c>
      <c r="AX10" s="8">
        <v>8570</v>
      </c>
      <c r="AY10" s="8">
        <v>7087</v>
      </c>
      <c r="AZ10" s="2">
        <v>15657</v>
      </c>
      <c r="BA10" s="8">
        <v>8229</v>
      </c>
    </row>
    <row r="11" spans="1:259" s="6" customFormat="1" ht="7.35" customHeight="1" x14ac:dyDescent="0.2">
      <c r="A11" s="4"/>
      <c r="B11" s="9"/>
      <c r="C11" s="9"/>
      <c r="D11" s="9"/>
      <c r="E11" s="9"/>
      <c r="F11" s="3"/>
      <c r="G11" s="9"/>
      <c r="H11" s="9"/>
      <c r="I11" s="9"/>
      <c r="J11" s="9"/>
      <c r="K11" s="3"/>
      <c r="L11" s="9"/>
      <c r="M11" s="9"/>
      <c r="N11" s="9"/>
      <c r="O11" s="9"/>
      <c r="P11" s="3"/>
      <c r="Q11" s="9"/>
      <c r="R11" s="9"/>
      <c r="S11" s="9"/>
      <c r="T11" s="9"/>
      <c r="U11" s="3"/>
      <c r="V11" s="9"/>
      <c r="W11" s="9"/>
      <c r="X11" s="9"/>
      <c r="Y11" s="9"/>
      <c r="Z11" s="3"/>
      <c r="AA11" s="9"/>
      <c r="AE11" s="3"/>
      <c r="AH11" s="3"/>
      <c r="AK11" s="3"/>
      <c r="AN11" s="3"/>
      <c r="AQ11" s="3"/>
      <c r="AT11" s="3"/>
      <c r="AW11" s="3"/>
      <c r="AZ11" s="3"/>
    </row>
    <row r="12" spans="1:259" s="6" customFormat="1" ht="14.1" customHeight="1" x14ac:dyDescent="0.2">
      <c r="A12" s="4" t="s">
        <v>81</v>
      </c>
      <c r="B12" s="9">
        <v>101</v>
      </c>
      <c r="C12" s="9">
        <v>228</v>
      </c>
      <c r="D12" s="8">
        <v>231</v>
      </c>
      <c r="E12" s="9">
        <v>-67</v>
      </c>
      <c r="F12" s="3">
        <v>493</v>
      </c>
      <c r="G12" s="8">
        <v>115</v>
      </c>
      <c r="H12" s="8">
        <v>94</v>
      </c>
      <c r="I12" s="8">
        <v>-8</v>
      </c>
      <c r="J12" s="8">
        <v>114</v>
      </c>
      <c r="K12" s="2">
        <v>315</v>
      </c>
      <c r="L12" s="8">
        <v>88</v>
      </c>
      <c r="M12" s="8">
        <v>14</v>
      </c>
      <c r="N12" s="8">
        <v>165</v>
      </c>
      <c r="O12" s="8">
        <v>67</v>
      </c>
      <c r="P12" s="2">
        <v>334</v>
      </c>
      <c r="Q12" s="8">
        <v>-58</v>
      </c>
      <c r="R12" s="8">
        <v>-76</v>
      </c>
      <c r="S12" s="8">
        <v>-49</v>
      </c>
      <c r="T12" s="8">
        <v>-38</v>
      </c>
      <c r="U12" s="2">
        <v>-221</v>
      </c>
      <c r="V12" s="8">
        <v>-50</v>
      </c>
      <c r="W12" s="8">
        <v>-114</v>
      </c>
      <c r="X12" s="8">
        <v>-169</v>
      </c>
      <c r="Y12" s="8">
        <v>-181</v>
      </c>
      <c r="Z12" s="2">
        <v>-514</v>
      </c>
      <c r="AA12" s="8">
        <v>-143</v>
      </c>
      <c r="AB12" s="9">
        <v>-37</v>
      </c>
      <c r="AC12" s="9">
        <v>-134</v>
      </c>
      <c r="AD12" s="9">
        <v>-60</v>
      </c>
      <c r="AE12" s="2">
        <v>-374</v>
      </c>
      <c r="AF12" s="9">
        <v>-37</v>
      </c>
      <c r="AG12" s="9">
        <v>-373</v>
      </c>
      <c r="AH12" s="2">
        <v>-410</v>
      </c>
      <c r="AI12" s="9">
        <v>-106</v>
      </c>
      <c r="AJ12" s="9">
        <v>-173</v>
      </c>
      <c r="AK12" s="2">
        <v>-279</v>
      </c>
      <c r="AL12" s="9">
        <v>46</v>
      </c>
      <c r="AM12" s="9">
        <v>97</v>
      </c>
      <c r="AN12" s="2">
        <v>143</v>
      </c>
      <c r="AO12" s="9">
        <v>-76</v>
      </c>
      <c r="AP12" s="9">
        <v>-244</v>
      </c>
      <c r="AQ12" s="2">
        <v>-320</v>
      </c>
      <c r="AR12" s="9">
        <v>-20</v>
      </c>
      <c r="AS12" s="9">
        <v>-512</v>
      </c>
      <c r="AT12" s="2">
        <v>-532</v>
      </c>
      <c r="AU12" s="9">
        <v>-106</v>
      </c>
      <c r="AV12" s="9">
        <v>-248</v>
      </c>
      <c r="AW12" s="2">
        <v>-354</v>
      </c>
      <c r="AX12" s="9">
        <v>-432</v>
      </c>
      <c r="AY12" s="9">
        <v>-435</v>
      </c>
      <c r="AZ12" s="2">
        <v>-867</v>
      </c>
      <c r="BA12" s="9">
        <v>-243</v>
      </c>
    </row>
    <row r="13" spans="1:259" s="6" customFormat="1" ht="14.1" customHeight="1" x14ac:dyDescent="0.2">
      <c r="A13" s="4" t="s">
        <v>82</v>
      </c>
      <c r="B13" s="8">
        <v>-1212</v>
      </c>
      <c r="C13" s="8">
        <v>1206</v>
      </c>
      <c r="D13" s="8">
        <v>-278</v>
      </c>
      <c r="E13" s="8">
        <v>1148</v>
      </c>
      <c r="F13" s="2">
        <v>716</v>
      </c>
      <c r="G13" s="8">
        <v>-1778</v>
      </c>
      <c r="H13" s="8">
        <v>498</v>
      </c>
      <c r="I13" s="8">
        <v>-318</v>
      </c>
      <c r="J13" s="8">
        <v>1027</v>
      </c>
      <c r="K13" s="2">
        <v>-571</v>
      </c>
      <c r="L13" s="8">
        <v>-1061</v>
      </c>
      <c r="M13" s="8">
        <v>856</v>
      </c>
      <c r="N13" s="8">
        <v>496</v>
      </c>
      <c r="O13" s="8">
        <v>561</v>
      </c>
      <c r="P13" s="2">
        <v>852</v>
      </c>
      <c r="Q13" s="8">
        <v>-1459</v>
      </c>
      <c r="R13" s="8">
        <v>926</v>
      </c>
      <c r="S13" s="8">
        <v>713</v>
      </c>
      <c r="T13" s="8">
        <v>440</v>
      </c>
      <c r="U13" s="2">
        <v>620</v>
      </c>
      <c r="V13" s="8">
        <v>-1763</v>
      </c>
      <c r="W13" s="8">
        <v>1090</v>
      </c>
      <c r="X13" s="8">
        <v>246</v>
      </c>
      <c r="Y13" s="8">
        <v>250</v>
      </c>
      <c r="Z13" s="2">
        <v>-177</v>
      </c>
      <c r="AA13" s="8">
        <v>-1101</v>
      </c>
      <c r="AB13" s="8">
        <v>1187</v>
      </c>
      <c r="AC13" s="8">
        <v>479</v>
      </c>
      <c r="AD13" s="8">
        <v>719</v>
      </c>
      <c r="AE13" s="2">
        <v>1284</v>
      </c>
      <c r="AF13" s="8">
        <v>1415</v>
      </c>
      <c r="AG13" s="8">
        <v>-394</v>
      </c>
      <c r="AH13" s="2">
        <v>1021</v>
      </c>
      <c r="AI13" s="8">
        <v>1168</v>
      </c>
      <c r="AJ13" s="8">
        <v>-320</v>
      </c>
      <c r="AK13" s="2">
        <v>848</v>
      </c>
      <c r="AL13" s="8">
        <v>2040</v>
      </c>
      <c r="AM13" s="8">
        <v>-132</v>
      </c>
      <c r="AN13" s="2">
        <v>1908</v>
      </c>
      <c r="AO13" s="8">
        <v>741</v>
      </c>
      <c r="AP13" s="8">
        <v>-250</v>
      </c>
      <c r="AQ13" s="2">
        <v>491</v>
      </c>
      <c r="AR13" s="8">
        <v>-390</v>
      </c>
      <c r="AS13" s="8">
        <v>1711</v>
      </c>
      <c r="AT13" s="2">
        <v>1321</v>
      </c>
      <c r="AU13" s="8">
        <v>307</v>
      </c>
      <c r="AV13" s="8">
        <v>426</v>
      </c>
      <c r="AW13" s="2">
        <v>733</v>
      </c>
      <c r="AX13" s="8">
        <v>2707</v>
      </c>
      <c r="AY13" s="8">
        <v>-799</v>
      </c>
      <c r="AZ13" s="2">
        <v>1908</v>
      </c>
      <c r="BA13" s="8">
        <v>685</v>
      </c>
    </row>
    <row r="14" spans="1:259" s="6" customFormat="1" ht="14.1" customHeight="1" x14ac:dyDescent="0.2">
      <c r="A14" s="4" t="s">
        <v>83</v>
      </c>
      <c r="B14" s="8"/>
      <c r="C14" s="8"/>
      <c r="D14" s="25" t="s">
        <v>84</v>
      </c>
      <c r="E14" s="8">
        <v>-148</v>
      </c>
      <c r="F14" s="2"/>
      <c r="G14" s="8"/>
      <c r="H14" s="8"/>
      <c r="I14" s="8">
        <v>-759</v>
      </c>
      <c r="J14" s="8">
        <v>338</v>
      </c>
      <c r="K14" s="2">
        <v>-421</v>
      </c>
      <c r="L14" s="8">
        <v>-660</v>
      </c>
      <c r="M14" s="8">
        <v>840</v>
      </c>
      <c r="N14" s="8">
        <v>-1035</v>
      </c>
      <c r="O14" s="8">
        <v>332</v>
      </c>
      <c r="P14" s="2">
        <v>-523</v>
      </c>
      <c r="Q14" s="8">
        <v>-85</v>
      </c>
      <c r="R14" s="8">
        <v>280</v>
      </c>
      <c r="S14" s="8">
        <v>-550</v>
      </c>
      <c r="T14" s="8">
        <v>-488</v>
      </c>
      <c r="U14" s="2">
        <v>-843</v>
      </c>
      <c r="V14" s="8">
        <v>-194</v>
      </c>
      <c r="W14" s="8">
        <v>-77</v>
      </c>
      <c r="X14" s="8">
        <v>-435</v>
      </c>
      <c r="Y14" s="8">
        <v>24</v>
      </c>
      <c r="Z14" s="2">
        <v>-682</v>
      </c>
      <c r="AA14" s="8">
        <v>-337</v>
      </c>
      <c r="AB14" s="8">
        <v>731</v>
      </c>
      <c r="AC14" s="8">
        <v>392</v>
      </c>
      <c r="AD14" s="8">
        <v>-225</v>
      </c>
      <c r="AE14" s="2">
        <v>561</v>
      </c>
      <c r="AF14" s="8">
        <v>-555</v>
      </c>
      <c r="AG14" s="8">
        <v>-571</v>
      </c>
      <c r="AH14" s="2">
        <v>-1126</v>
      </c>
      <c r="AI14" s="8">
        <v>192</v>
      </c>
      <c r="AJ14" s="8">
        <v>196</v>
      </c>
      <c r="AK14" s="2">
        <v>388</v>
      </c>
      <c r="AL14" s="8">
        <v>471</v>
      </c>
      <c r="AM14" s="8">
        <v>-419</v>
      </c>
      <c r="AN14" s="2">
        <v>52</v>
      </c>
      <c r="AO14" s="8">
        <v>67</v>
      </c>
      <c r="AP14" s="8">
        <v>567</v>
      </c>
      <c r="AQ14" s="2">
        <v>634</v>
      </c>
      <c r="AR14" s="8">
        <v>-83</v>
      </c>
      <c r="AS14" s="8">
        <v>-950</v>
      </c>
      <c r="AT14" s="2">
        <v>-1033</v>
      </c>
      <c r="AU14" s="8">
        <v>288</v>
      </c>
      <c r="AV14" s="8">
        <v>328</v>
      </c>
      <c r="AW14" s="2">
        <v>616</v>
      </c>
      <c r="AX14" s="8">
        <v>-622</v>
      </c>
      <c r="AY14" s="8">
        <v>157</v>
      </c>
      <c r="AZ14" s="2">
        <v>-465</v>
      </c>
      <c r="BA14" s="8">
        <v>-790</v>
      </c>
    </row>
    <row r="15" spans="1:259" s="6" customFormat="1" ht="14.1" customHeight="1" x14ac:dyDescent="0.2">
      <c r="A15" s="4" t="s">
        <v>85</v>
      </c>
      <c r="B15" s="8">
        <v>-117</v>
      </c>
      <c r="C15" s="8">
        <v>-91</v>
      </c>
      <c r="D15" s="8">
        <v>-148</v>
      </c>
      <c r="E15" s="8">
        <v>-90</v>
      </c>
      <c r="F15" s="2">
        <v>-446</v>
      </c>
      <c r="G15" s="8">
        <v>-94</v>
      </c>
      <c r="H15" s="8">
        <v>-51</v>
      </c>
      <c r="I15" s="8">
        <v>-79</v>
      </c>
      <c r="J15" s="8">
        <v>-224</v>
      </c>
      <c r="K15" s="2">
        <v>-448</v>
      </c>
      <c r="L15" s="8">
        <v>-50</v>
      </c>
      <c r="M15" s="8">
        <v>-55</v>
      </c>
      <c r="N15" s="8">
        <v>-93</v>
      </c>
      <c r="O15" s="8">
        <v>-126</v>
      </c>
      <c r="P15" s="2">
        <v>-324</v>
      </c>
      <c r="Q15" s="8">
        <v>-78</v>
      </c>
      <c r="R15" s="8">
        <v>-78</v>
      </c>
      <c r="S15" s="8">
        <v>-146</v>
      </c>
      <c r="T15" s="8">
        <v>-315</v>
      </c>
      <c r="U15" s="2">
        <v>-617</v>
      </c>
      <c r="V15" s="8">
        <v>-127</v>
      </c>
      <c r="W15" s="8">
        <v>-89</v>
      </c>
      <c r="X15" s="8">
        <v>-62</v>
      </c>
      <c r="Y15" s="8">
        <v>-119</v>
      </c>
      <c r="Z15" s="2">
        <v>-397</v>
      </c>
      <c r="AA15" s="8">
        <v>-87</v>
      </c>
      <c r="AB15" s="8">
        <v>-215</v>
      </c>
      <c r="AC15" s="8">
        <v>-254</v>
      </c>
      <c r="AD15" s="8">
        <v>-30</v>
      </c>
      <c r="AE15" s="2">
        <v>-586</v>
      </c>
      <c r="AF15" s="8">
        <v>-255</v>
      </c>
      <c r="AG15" s="8">
        <v>-152</v>
      </c>
      <c r="AH15" s="2">
        <v>-407</v>
      </c>
      <c r="AI15" s="8">
        <v>-105</v>
      </c>
      <c r="AJ15" s="8">
        <v>-259</v>
      </c>
      <c r="AK15" s="2">
        <v>-364</v>
      </c>
      <c r="AL15" s="8">
        <v>-194</v>
      </c>
      <c r="AM15" s="8">
        <v>-44</v>
      </c>
      <c r="AN15" s="2">
        <v>-238</v>
      </c>
      <c r="AO15" s="8">
        <v>-82</v>
      </c>
      <c r="AP15" s="8">
        <v>-363</v>
      </c>
      <c r="AQ15" s="2">
        <v>-445</v>
      </c>
      <c r="AR15" s="8">
        <v>-96</v>
      </c>
      <c r="AS15" s="8">
        <v>-435</v>
      </c>
      <c r="AT15" s="2">
        <v>-531</v>
      </c>
      <c r="AU15" s="8">
        <v>-210</v>
      </c>
      <c r="AV15" s="8">
        <v>-143</v>
      </c>
      <c r="AW15" s="2">
        <v>-353</v>
      </c>
      <c r="AX15" s="8">
        <v>-97</v>
      </c>
      <c r="AY15" s="8">
        <v>-74</v>
      </c>
      <c r="AZ15" s="2">
        <v>-171</v>
      </c>
      <c r="BA15" s="8">
        <v>-294</v>
      </c>
    </row>
    <row r="16" spans="1:259" s="6" customFormat="1" ht="14.1" customHeight="1" x14ac:dyDescent="0.2">
      <c r="A16" s="4" t="s">
        <v>86</v>
      </c>
      <c r="B16" s="8">
        <v>45</v>
      </c>
      <c r="C16" s="8">
        <v>-10</v>
      </c>
      <c r="D16" s="8">
        <v>53</v>
      </c>
      <c r="E16" s="8">
        <v>167</v>
      </c>
      <c r="F16" s="2">
        <v>255</v>
      </c>
      <c r="G16" s="8">
        <v>42</v>
      </c>
      <c r="H16" s="8">
        <v>-29</v>
      </c>
      <c r="I16" s="8">
        <v>37</v>
      </c>
      <c r="J16" s="8">
        <v>168</v>
      </c>
      <c r="K16" s="2">
        <v>218</v>
      </c>
      <c r="L16" s="8">
        <v>43</v>
      </c>
      <c r="M16" s="8">
        <v>-15</v>
      </c>
      <c r="N16" s="8">
        <v>88</v>
      </c>
      <c r="O16" s="8">
        <v>238</v>
      </c>
      <c r="P16" s="2">
        <v>354</v>
      </c>
      <c r="Q16" s="8">
        <v>82</v>
      </c>
      <c r="R16" s="8">
        <v>-4</v>
      </c>
      <c r="S16" s="8">
        <v>74</v>
      </c>
      <c r="T16" s="8">
        <v>177</v>
      </c>
      <c r="U16" s="2">
        <v>329</v>
      </c>
      <c r="V16" s="8">
        <v>27</v>
      </c>
      <c r="W16" s="8">
        <v>-17</v>
      </c>
      <c r="X16" s="8">
        <v>37</v>
      </c>
      <c r="Y16" s="8">
        <v>177</v>
      </c>
      <c r="Z16" s="2">
        <v>224</v>
      </c>
      <c r="AA16" s="8">
        <v>88</v>
      </c>
      <c r="AB16" s="8">
        <v>74</v>
      </c>
      <c r="AC16" s="8">
        <v>36</v>
      </c>
      <c r="AD16" s="8">
        <v>34</v>
      </c>
      <c r="AE16" s="2">
        <v>232</v>
      </c>
      <c r="AF16" s="8">
        <v>105</v>
      </c>
      <c r="AG16" s="8">
        <v>85</v>
      </c>
      <c r="AH16" s="2">
        <v>190</v>
      </c>
      <c r="AI16" s="8">
        <v>77</v>
      </c>
      <c r="AJ16" s="8">
        <v>79</v>
      </c>
      <c r="AK16" s="2">
        <v>156</v>
      </c>
      <c r="AL16" s="8">
        <v>64</v>
      </c>
      <c r="AM16" s="8">
        <v>89</v>
      </c>
      <c r="AN16" s="2">
        <v>153</v>
      </c>
      <c r="AO16" s="8">
        <v>70</v>
      </c>
      <c r="AP16" s="8">
        <v>69</v>
      </c>
      <c r="AQ16" s="2">
        <v>139</v>
      </c>
      <c r="AR16" s="8">
        <v>48</v>
      </c>
      <c r="AS16" s="8">
        <v>49</v>
      </c>
      <c r="AT16" s="2">
        <v>97</v>
      </c>
      <c r="AU16" s="8">
        <v>34</v>
      </c>
      <c r="AV16" s="8">
        <v>34</v>
      </c>
      <c r="AW16" s="2">
        <v>68</v>
      </c>
      <c r="AX16" s="8">
        <v>32</v>
      </c>
      <c r="AY16" s="8">
        <v>181</v>
      </c>
      <c r="AZ16" s="2">
        <v>213</v>
      </c>
      <c r="BA16" s="8">
        <v>130</v>
      </c>
    </row>
    <row r="17" spans="1:53" s="6" customFormat="1" ht="14.1" customHeight="1" x14ac:dyDescent="0.2">
      <c r="A17" s="4" t="s">
        <v>87</v>
      </c>
      <c r="B17" s="8">
        <v>-378</v>
      </c>
      <c r="C17" s="8">
        <v>-1019</v>
      </c>
      <c r="D17" s="8">
        <v>-335</v>
      </c>
      <c r="E17" s="8">
        <v>-612</v>
      </c>
      <c r="F17" s="2">
        <v>-2344</v>
      </c>
      <c r="G17" s="8">
        <v>-541</v>
      </c>
      <c r="H17" s="8">
        <v>-1021</v>
      </c>
      <c r="I17" s="8">
        <v>-100</v>
      </c>
      <c r="J17" s="8">
        <v>-626</v>
      </c>
      <c r="K17" s="2">
        <v>-2288</v>
      </c>
      <c r="L17" s="8">
        <v>-267</v>
      </c>
      <c r="M17" s="8">
        <v>-1321</v>
      </c>
      <c r="N17" s="8">
        <v>-151</v>
      </c>
      <c r="O17" s="8">
        <v>-611</v>
      </c>
      <c r="P17" s="2">
        <v>-2350</v>
      </c>
      <c r="Q17" s="8">
        <v>-386</v>
      </c>
      <c r="R17" s="8">
        <v>-1015</v>
      </c>
      <c r="S17" s="8">
        <v>-448</v>
      </c>
      <c r="T17" s="8">
        <v>-575</v>
      </c>
      <c r="U17" s="2">
        <v>-2424</v>
      </c>
      <c r="V17" s="8">
        <v>-69</v>
      </c>
      <c r="W17" s="8">
        <v>-709</v>
      </c>
      <c r="X17" s="8">
        <v>-353</v>
      </c>
      <c r="Y17" s="8">
        <v>-1088</v>
      </c>
      <c r="Z17" s="2">
        <v>-2219</v>
      </c>
      <c r="AA17" s="8">
        <v>-216</v>
      </c>
      <c r="AB17" s="8">
        <v>-649</v>
      </c>
      <c r="AC17" s="8">
        <v>-441</v>
      </c>
      <c r="AD17" s="8">
        <v>-744</v>
      </c>
      <c r="AE17" s="2">
        <v>-2050</v>
      </c>
      <c r="AF17" s="8">
        <v>-224</v>
      </c>
      <c r="AG17" s="8">
        <v>-969</v>
      </c>
      <c r="AH17" s="2">
        <v>-1193</v>
      </c>
      <c r="AI17" s="8">
        <v>18</v>
      </c>
      <c r="AJ17" s="8">
        <v>-582</v>
      </c>
      <c r="AK17" s="2">
        <v>-564</v>
      </c>
      <c r="AL17" s="8">
        <v>-375</v>
      </c>
      <c r="AM17" s="8">
        <v>-641</v>
      </c>
      <c r="AN17" s="2">
        <v>-1016</v>
      </c>
      <c r="AO17" s="8">
        <v>-462</v>
      </c>
      <c r="AP17" s="8">
        <v>-571</v>
      </c>
      <c r="AQ17" s="2">
        <v>-1033</v>
      </c>
      <c r="AR17" s="8">
        <v>-313</v>
      </c>
      <c r="AS17" s="8">
        <v>-208</v>
      </c>
      <c r="AT17" s="2">
        <v>-521</v>
      </c>
      <c r="AU17" s="8">
        <v>-327</v>
      </c>
      <c r="AV17" s="8">
        <v>-589</v>
      </c>
      <c r="AW17" s="2">
        <v>-916</v>
      </c>
      <c r="AX17" s="8">
        <v>-698</v>
      </c>
      <c r="AY17" s="8">
        <v>-525</v>
      </c>
      <c r="AZ17" s="2">
        <v>-1223</v>
      </c>
      <c r="BA17" s="8">
        <v>-479</v>
      </c>
    </row>
    <row r="18" spans="1:53" s="6" customFormat="1" ht="14.1" customHeight="1" x14ac:dyDescent="0.2">
      <c r="A18" s="36" t="s">
        <v>88</v>
      </c>
      <c r="B18" s="37">
        <v>-208</v>
      </c>
      <c r="C18" s="37">
        <v>-673</v>
      </c>
      <c r="D18" s="37">
        <v>-627</v>
      </c>
      <c r="E18" s="37">
        <v>-382</v>
      </c>
      <c r="F18" s="38">
        <v>-1890</v>
      </c>
      <c r="G18" s="37">
        <v>-270</v>
      </c>
      <c r="H18" s="37">
        <v>-574</v>
      </c>
      <c r="I18" s="37">
        <v>-445</v>
      </c>
      <c r="J18" s="37">
        <v>-303</v>
      </c>
      <c r="K18" s="38">
        <v>-1592</v>
      </c>
      <c r="L18" s="37">
        <v>-795</v>
      </c>
      <c r="M18" s="37">
        <v>-364</v>
      </c>
      <c r="N18" s="37">
        <v>-652</v>
      </c>
      <c r="O18" s="37">
        <v>-503</v>
      </c>
      <c r="P18" s="38">
        <v>-2284</v>
      </c>
      <c r="Q18" s="37">
        <v>-463</v>
      </c>
      <c r="R18" s="37">
        <v>-602</v>
      </c>
      <c r="S18" s="37">
        <v>-710</v>
      </c>
      <c r="T18" s="37">
        <v>-519</v>
      </c>
      <c r="U18" s="38">
        <v>-2294</v>
      </c>
      <c r="V18" s="37">
        <v>-462</v>
      </c>
      <c r="W18" s="37">
        <v>-610</v>
      </c>
      <c r="X18" s="37">
        <v>-572</v>
      </c>
      <c r="Y18" s="37">
        <v>-524</v>
      </c>
      <c r="Z18" s="38">
        <v>-2168</v>
      </c>
      <c r="AA18" s="37">
        <v>-506</v>
      </c>
      <c r="AB18" s="37">
        <v>-802</v>
      </c>
      <c r="AC18" s="37">
        <v>-480</v>
      </c>
      <c r="AD18" s="37">
        <v>-352</v>
      </c>
      <c r="AE18" s="38">
        <v>-2140</v>
      </c>
      <c r="AF18" s="37">
        <v>-869</v>
      </c>
      <c r="AG18" s="37">
        <v>-883</v>
      </c>
      <c r="AH18" s="38">
        <v>-1752</v>
      </c>
      <c r="AI18" s="37">
        <v>-891</v>
      </c>
      <c r="AJ18" s="37">
        <v>-1043</v>
      </c>
      <c r="AK18" s="38">
        <v>-1934</v>
      </c>
      <c r="AL18" s="37">
        <v>-1262</v>
      </c>
      <c r="AM18" s="37">
        <v>-1113</v>
      </c>
      <c r="AN18" s="38">
        <v>-2375</v>
      </c>
      <c r="AO18" s="37">
        <v>-1099</v>
      </c>
      <c r="AP18" s="37">
        <v>-1135</v>
      </c>
      <c r="AQ18" s="38">
        <v>-2234</v>
      </c>
      <c r="AR18" s="37">
        <v>-831</v>
      </c>
      <c r="AS18" s="37">
        <v>-1127</v>
      </c>
      <c r="AT18" s="38">
        <v>-1958</v>
      </c>
      <c r="AU18" s="37">
        <v>-945</v>
      </c>
      <c r="AV18" s="37">
        <v>-938</v>
      </c>
      <c r="AW18" s="38">
        <v>-1883</v>
      </c>
      <c r="AX18" s="37">
        <v>-1080</v>
      </c>
      <c r="AY18" s="37">
        <v>-1023</v>
      </c>
      <c r="AZ18" s="38">
        <v>-2103</v>
      </c>
      <c r="BA18" s="37">
        <v>-1130</v>
      </c>
    </row>
    <row r="19" spans="1:53" s="6" customFormat="1" ht="7.35" customHeight="1" x14ac:dyDescent="0.2">
      <c r="A19" s="12"/>
      <c r="B19" s="13"/>
      <c r="C19" s="13"/>
      <c r="D19" s="13"/>
      <c r="E19" s="13"/>
      <c r="F19" s="22"/>
      <c r="G19" s="13"/>
      <c r="H19" s="13"/>
      <c r="I19" s="13"/>
      <c r="J19" s="13"/>
      <c r="K19" s="22"/>
      <c r="L19" s="13"/>
      <c r="M19" s="13"/>
      <c r="N19" s="13"/>
      <c r="O19" s="13"/>
      <c r="P19" s="22"/>
      <c r="Q19" s="13"/>
      <c r="R19" s="13"/>
      <c r="S19" s="13"/>
      <c r="T19" s="13"/>
      <c r="U19" s="22"/>
      <c r="V19" s="13"/>
      <c r="W19" s="13"/>
      <c r="X19" s="13"/>
      <c r="Y19" s="13"/>
      <c r="Z19" s="22"/>
      <c r="AA19" s="13"/>
      <c r="AB19" s="13"/>
      <c r="AC19" s="13"/>
      <c r="AD19" s="13"/>
      <c r="AE19" s="22"/>
      <c r="AF19" s="13"/>
      <c r="AG19" s="13"/>
      <c r="AH19" s="22"/>
      <c r="AI19" s="13"/>
      <c r="AJ19" s="13"/>
      <c r="AK19" s="22"/>
      <c r="AL19" s="13"/>
      <c r="AM19" s="13"/>
      <c r="AN19" s="22"/>
      <c r="AO19" s="13"/>
      <c r="AP19" s="13"/>
      <c r="AQ19" s="22"/>
      <c r="AR19" s="13"/>
      <c r="AS19" s="13"/>
      <c r="AT19" s="22"/>
      <c r="AU19" s="13"/>
      <c r="AV19" s="13"/>
      <c r="AW19" s="22"/>
      <c r="AX19" s="13"/>
      <c r="AY19" s="13"/>
      <c r="AZ19" s="22"/>
      <c r="BA19" s="13"/>
    </row>
    <row r="20" spans="1:53" s="6" customFormat="1" ht="14.1" customHeight="1" x14ac:dyDescent="0.2">
      <c r="A20" s="36" t="s">
        <v>89</v>
      </c>
      <c r="B20" s="37">
        <v>-110</v>
      </c>
      <c r="C20" s="37">
        <v>4858</v>
      </c>
      <c r="D20" s="37">
        <v>4064</v>
      </c>
      <c r="E20" s="37">
        <v>2208</v>
      </c>
      <c r="F20" s="38">
        <v>11020</v>
      </c>
      <c r="G20" s="37">
        <v>-573</v>
      </c>
      <c r="H20" s="37">
        <v>3517</v>
      </c>
      <c r="I20" s="37">
        <v>2551</v>
      </c>
      <c r="J20" s="37">
        <v>3318</v>
      </c>
      <c r="K20" s="38">
        <v>8813</v>
      </c>
      <c r="L20" s="37">
        <v>-1122</v>
      </c>
      <c r="M20" s="37">
        <v>4405</v>
      </c>
      <c r="N20" s="37">
        <v>3430</v>
      </c>
      <c r="O20" s="37">
        <v>3158</v>
      </c>
      <c r="P20" s="38">
        <v>9871</v>
      </c>
      <c r="Q20" s="37">
        <v>-859</v>
      </c>
      <c r="R20" s="37">
        <v>3788</v>
      </c>
      <c r="S20" s="37">
        <v>3222</v>
      </c>
      <c r="T20" s="37">
        <v>1991</v>
      </c>
      <c r="U20" s="38">
        <v>8142</v>
      </c>
      <c r="V20" s="37">
        <v>-1196</v>
      </c>
      <c r="W20" s="37">
        <v>4068</v>
      </c>
      <c r="X20" s="37">
        <v>3114</v>
      </c>
      <c r="Y20" s="37">
        <v>1419</v>
      </c>
      <c r="Z20" s="38">
        <v>7405</v>
      </c>
      <c r="AA20" s="37">
        <v>-548</v>
      </c>
      <c r="AB20" s="37">
        <v>4392</v>
      </c>
      <c r="AC20" s="37">
        <v>4213</v>
      </c>
      <c r="AD20" s="37">
        <v>2083</v>
      </c>
      <c r="AE20" s="38">
        <v>10140</v>
      </c>
      <c r="AF20" s="37">
        <v>5293</v>
      </c>
      <c r="AG20" s="37">
        <v>4036</v>
      </c>
      <c r="AH20" s="38">
        <v>9329</v>
      </c>
      <c r="AI20" s="37">
        <v>6986</v>
      </c>
      <c r="AJ20" s="37">
        <v>4848</v>
      </c>
      <c r="AK20" s="38">
        <v>11834</v>
      </c>
      <c r="AL20" s="37">
        <v>7267</v>
      </c>
      <c r="AM20" s="37">
        <v>4780</v>
      </c>
      <c r="AN20" s="38">
        <v>12047</v>
      </c>
      <c r="AO20" s="37">
        <v>6496</v>
      </c>
      <c r="AP20" s="37">
        <v>5743</v>
      </c>
      <c r="AQ20" s="38">
        <v>12239</v>
      </c>
      <c r="AR20" s="37">
        <v>5112</v>
      </c>
      <c r="AS20" s="37">
        <v>5816</v>
      </c>
      <c r="AT20" s="38">
        <v>10928</v>
      </c>
      <c r="AU20" s="37">
        <v>5739</v>
      </c>
      <c r="AV20" s="37">
        <v>6539</v>
      </c>
      <c r="AW20" s="38">
        <v>12278</v>
      </c>
      <c r="AX20" s="37">
        <v>8380</v>
      </c>
      <c r="AY20" s="37">
        <v>4569</v>
      </c>
      <c r="AZ20" s="38">
        <v>12949</v>
      </c>
      <c r="BA20" s="37">
        <v>6108</v>
      </c>
    </row>
    <row r="21" spans="1:53" s="6" customFormat="1" ht="7.35" customHeight="1" x14ac:dyDescent="0.2">
      <c r="A21" s="4"/>
      <c r="B21" s="8"/>
      <c r="C21" s="8"/>
      <c r="D21" s="8"/>
      <c r="E21" s="8"/>
      <c r="F21" s="2"/>
      <c r="G21" s="8"/>
      <c r="H21" s="8"/>
      <c r="I21" s="8"/>
      <c r="J21" s="8"/>
      <c r="K21" s="2"/>
      <c r="L21" s="8"/>
      <c r="M21" s="8"/>
      <c r="N21" s="8"/>
      <c r="O21" s="8"/>
      <c r="P21" s="2"/>
      <c r="Q21" s="8"/>
      <c r="R21" s="8"/>
      <c r="S21" s="8"/>
      <c r="T21" s="8"/>
      <c r="U21" s="2"/>
      <c r="V21" s="8"/>
      <c r="W21" s="8"/>
      <c r="X21" s="8"/>
      <c r="Y21" s="8"/>
      <c r="Z21" s="2"/>
      <c r="AA21" s="8"/>
      <c r="AB21" s="8"/>
      <c r="AC21" s="8"/>
      <c r="AD21" s="8"/>
      <c r="AE21" s="2"/>
      <c r="AF21" s="8"/>
      <c r="AG21" s="8"/>
      <c r="AH21" s="2"/>
      <c r="AI21" s="8"/>
      <c r="AJ21" s="8"/>
      <c r="AK21" s="2"/>
      <c r="AL21" s="8"/>
      <c r="AM21" s="8"/>
      <c r="AN21" s="2"/>
      <c r="AO21" s="8"/>
      <c r="AP21" s="8"/>
      <c r="AQ21" s="2"/>
      <c r="AR21" s="8"/>
      <c r="AS21" s="8"/>
      <c r="AT21" s="2"/>
      <c r="AU21" s="8"/>
      <c r="AV21" s="8"/>
      <c r="AW21" s="2"/>
      <c r="AX21" s="8"/>
      <c r="AY21" s="8"/>
      <c r="AZ21" s="2"/>
      <c r="BA21" s="8"/>
    </row>
    <row r="22" spans="1:53" s="6" customFormat="1" ht="14.1" customHeight="1" x14ac:dyDescent="0.2">
      <c r="A22" s="4" t="s">
        <v>90</v>
      </c>
      <c r="B22" s="8"/>
      <c r="C22" s="18"/>
      <c r="D22" s="8"/>
      <c r="E22" s="8"/>
      <c r="F22" s="2"/>
      <c r="G22" s="8"/>
      <c r="H22" s="18"/>
      <c r="I22" s="8"/>
      <c r="J22" s="8"/>
      <c r="K22" s="2"/>
      <c r="L22" s="8"/>
      <c r="M22" s="8"/>
      <c r="N22" s="8"/>
      <c r="O22" s="8"/>
      <c r="P22" s="2"/>
      <c r="Q22" s="8"/>
      <c r="R22" s="8"/>
      <c r="S22" s="8"/>
      <c r="T22" s="8"/>
      <c r="U22" s="2"/>
      <c r="V22" s="8"/>
      <c r="W22" s="8"/>
      <c r="X22" s="8"/>
      <c r="Y22" s="8"/>
      <c r="Z22" s="2"/>
      <c r="AA22" s="8"/>
      <c r="AB22" s="8"/>
      <c r="AC22" s="8"/>
      <c r="AD22" s="8"/>
      <c r="AE22" s="2"/>
      <c r="AF22" s="8"/>
      <c r="AG22" s="8"/>
      <c r="AH22" s="2"/>
      <c r="AI22" s="8"/>
      <c r="AJ22" s="8"/>
      <c r="AK22" s="2"/>
      <c r="AL22" s="8"/>
      <c r="AM22" s="8"/>
      <c r="AN22" s="2"/>
      <c r="AO22" s="8"/>
      <c r="AP22" s="8"/>
      <c r="AQ22" s="2"/>
      <c r="AR22" s="8"/>
      <c r="AS22" s="8"/>
      <c r="AT22" s="2"/>
      <c r="AU22" s="8"/>
      <c r="AV22" s="8"/>
      <c r="AW22" s="2"/>
      <c r="AX22" s="8"/>
      <c r="AY22" s="8"/>
      <c r="AZ22" s="2"/>
      <c r="BA22" s="8"/>
    </row>
    <row r="23" spans="1:53" s="6" customFormat="1" ht="14.1" customHeight="1" x14ac:dyDescent="0.2">
      <c r="A23" s="4" t="s">
        <v>91</v>
      </c>
      <c r="B23" s="8">
        <v>-564</v>
      </c>
      <c r="C23" s="8">
        <v>-864</v>
      </c>
      <c r="D23" s="8">
        <v>-664</v>
      </c>
      <c r="E23" s="8">
        <v>-1234</v>
      </c>
      <c r="F23" s="2">
        <v>-3326</v>
      </c>
      <c r="G23" s="8">
        <v>-817</v>
      </c>
      <c r="H23" s="8">
        <v>-1172</v>
      </c>
      <c r="I23" s="8">
        <v>-869</v>
      </c>
      <c r="J23" s="8">
        <v>-1471</v>
      </c>
      <c r="K23" s="2">
        <v>-4329</v>
      </c>
      <c r="L23" s="8">
        <v>-1043</v>
      </c>
      <c r="M23" s="8">
        <v>-1236</v>
      </c>
      <c r="N23" s="8">
        <v>-1098</v>
      </c>
      <c r="O23" s="8">
        <v>-1690</v>
      </c>
      <c r="P23" s="2">
        <v>-5067</v>
      </c>
      <c r="Q23" s="8">
        <v>-974</v>
      </c>
      <c r="R23" s="8">
        <v>-1387</v>
      </c>
      <c r="S23" s="8">
        <v>-978</v>
      </c>
      <c r="T23" s="8">
        <v>-2243</v>
      </c>
      <c r="U23" s="2">
        <v>-5582</v>
      </c>
      <c r="V23" s="8">
        <v>-953</v>
      </c>
      <c r="W23" s="8">
        <v>-1410</v>
      </c>
      <c r="X23" s="8">
        <v>-1222</v>
      </c>
      <c r="Y23" s="8">
        <v>-2303</v>
      </c>
      <c r="Z23" s="2">
        <v>-5888</v>
      </c>
      <c r="AA23" s="8">
        <v>-1070</v>
      </c>
      <c r="AB23" s="8">
        <v>-920</v>
      </c>
      <c r="AC23" s="8">
        <v>-928</v>
      </c>
      <c r="AD23" s="8">
        <v>-1151</v>
      </c>
      <c r="AE23" s="2">
        <v>-4069</v>
      </c>
      <c r="AF23" s="8">
        <v>-1519</v>
      </c>
      <c r="AG23" s="8">
        <v>-2301</v>
      </c>
      <c r="AH23" s="2">
        <v>-3820</v>
      </c>
      <c r="AI23" s="8">
        <v>-1846</v>
      </c>
      <c r="AJ23" s="8">
        <v>-2207</v>
      </c>
      <c r="AK23" s="2">
        <v>-4053</v>
      </c>
      <c r="AL23" s="8">
        <v>-1625</v>
      </c>
      <c r="AM23" s="8">
        <v>-2392</v>
      </c>
      <c r="AN23" s="2">
        <v>-4017</v>
      </c>
      <c r="AO23" s="8">
        <v>-2304</v>
      </c>
      <c r="AP23" s="8">
        <v>-2284</v>
      </c>
      <c r="AQ23" s="2">
        <v>-4588</v>
      </c>
      <c r="AR23" s="8">
        <v>-2481</v>
      </c>
      <c r="AS23" s="8">
        <v>-1915</v>
      </c>
      <c r="AT23" s="2">
        <v>-4396</v>
      </c>
      <c r="AU23" s="8">
        <v>-1659</v>
      </c>
      <c r="AV23" s="8">
        <v>-2244</v>
      </c>
      <c r="AW23" s="2">
        <v>-3903</v>
      </c>
      <c r="AX23" s="8">
        <v>-1606</v>
      </c>
      <c r="AY23" s="8">
        <v>-2412</v>
      </c>
      <c r="AZ23" s="2">
        <v>-4018</v>
      </c>
      <c r="BA23" s="8">
        <v>-1792</v>
      </c>
    </row>
    <row r="24" spans="1:53" s="6" customFormat="1" ht="14.1" customHeight="1" x14ac:dyDescent="0.2">
      <c r="A24" s="4" t="s">
        <v>92</v>
      </c>
      <c r="B24" s="8"/>
      <c r="C24" s="8"/>
      <c r="D24" s="8"/>
      <c r="E24" s="8"/>
      <c r="F24" s="2"/>
      <c r="G24" s="8"/>
      <c r="H24" s="8"/>
      <c r="I24" s="8"/>
      <c r="J24" s="8"/>
      <c r="K24" s="2"/>
      <c r="L24" s="8"/>
      <c r="M24" s="8"/>
      <c r="N24" s="8"/>
      <c r="O24" s="8"/>
      <c r="P24" s="2"/>
      <c r="Q24" s="8"/>
      <c r="R24" s="8"/>
      <c r="S24" s="8"/>
      <c r="T24" s="8"/>
      <c r="U24" s="2"/>
      <c r="V24" s="8"/>
      <c r="W24" s="8"/>
      <c r="X24" s="8"/>
      <c r="Y24" s="8"/>
      <c r="Z24" s="2"/>
      <c r="AA24" s="8"/>
      <c r="AB24" s="8"/>
      <c r="AC24" s="8"/>
      <c r="AD24" s="8"/>
      <c r="AE24" s="2"/>
      <c r="AF24" s="8"/>
      <c r="AG24" s="8"/>
      <c r="AH24" s="2"/>
      <c r="AI24" s="8"/>
      <c r="AJ24" s="8"/>
      <c r="AK24" s="2"/>
      <c r="AL24" s="8"/>
      <c r="AM24" s="8"/>
      <c r="AN24" s="2"/>
      <c r="AO24" s="8"/>
      <c r="AP24" s="8"/>
      <c r="AQ24" s="2"/>
      <c r="AR24" s="8"/>
      <c r="AS24" s="8"/>
      <c r="AT24" s="2"/>
      <c r="AU24" s="8"/>
      <c r="AV24" s="8"/>
      <c r="AW24" s="2"/>
      <c r="AX24" s="8"/>
      <c r="AY24" s="8"/>
      <c r="AZ24" s="2"/>
      <c r="BA24" s="8"/>
    </row>
    <row r="25" spans="1:53" s="6" customFormat="1" ht="14.1" customHeight="1" x14ac:dyDescent="0.2">
      <c r="A25" s="4" t="s">
        <v>91</v>
      </c>
      <c r="B25" s="8">
        <v>20</v>
      </c>
      <c r="C25" s="8">
        <v>29</v>
      </c>
      <c r="D25" s="8">
        <v>28</v>
      </c>
      <c r="E25" s="8">
        <v>104</v>
      </c>
      <c r="F25" s="2">
        <v>181</v>
      </c>
      <c r="G25" s="8">
        <v>46</v>
      </c>
      <c r="H25" s="8">
        <v>25</v>
      </c>
      <c r="I25" s="8">
        <v>53</v>
      </c>
      <c r="J25" s="8">
        <v>152</v>
      </c>
      <c r="K25" s="2">
        <v>276</v>
      </c>
      <c r="L25" s="8">
        <v>101</v>
      </c>
      <c r="M25" s="8">
        <v>225</v>
      </c>
      <c r="N25" s="8">
        <v>88</v>
      </c>
      <c r="O25" s="8">
        <v>26</v>
      </c>
      <c r="P25" s="2">
        <v>440</v>
      </c>
      <c r="Q25" s="8">
        <v>33</v>
      </c>
      <c r="R25" s="8">
        <v>46</v>
      </c>
      <c r="S25" s="8">
        <v>13</v>
      </c>
      <c r="T25" s="8">
        <v>57</v>
      </c>
      <c r="U25" s="2">
        <v>149</v>
      </c>
      <c r="V25" s="8">
        <v>39</v>
      </c>
      <c r="W25" s="8">
        <v>32</v>
      </c>
      <c r="X25" s="8">
        <v>47</v>
      </c>
      <c r="Y25" s="8">
        <v>143</v>
      </c>
      <c r="Z25" s="2">
        <v>261</v>
      </c>
      <c r="AA25" s="8">
        <v>134</v>
      </c>
      <c r="AB25" s="8">
        <v>-11</v>
      </c>
      <c r="AC25" s="8">
        <v>66</v>
      </c>
      <c r="AD25" s="8">
        <v>386</v>
      </c>
      <c r="AE25" s="2">
        <v>575</v>
      </c>
      <c r="AF25" s="8">
        <v>68</v>
      </c>
      <c r="AG25" s="8">
        <v>155</v>
      </c>
      <c r="AH25" s="2">
        <v>223</v>
      </c>
      <c r="AI25" s="8">
        <v>75</v>
      </c>
      <c r="AJ25" s="8">
        <v>85</v>
      </c>
      <c r="AK25" s="2">
        <v>160</v>
      </c>
      <c r="AL25" s="8">
        <v>35</v>
      </c>
      <c r="AM25" s="8">
        <v>219</v>
      </c>
      <c r="AN25" s="2">
        <v>254</v>
      </c>
      <c r="AO25" s="8">
        <v>556</v>
      </c>
      <c r="AP25" s="8">
        <v>1158</v>
      </c>
      <c r="AQ25" s="2">
        <v>1714</v>
      </c>
      <c r="AR25" s="8">
        <v>166</v>
      </c>
      <c r="AS25" s="8">
        <v>56</v>
      </c>
      <c r="AT25" s="2">
        <v>222</v>
      </c>
      <c r="AU25" s="8">
        <v>44</v>
      </c>
      <c r="AV25" s="8">
        <v>213</v>
      </c>
      <c r="AW25" s="2">
        <v>257</v>
      </c>
      <c r="AX25" s="8">
        <v>151</v>
      </c>
      <c r="AY25" s="8">
        <v>261</v>
      </c>
      <c r="AZ25" s="2">
        <v>412</v>
      </c>
      <c r="BA25" s="8">
        <v>50</v>
      </c>
    </row>
    <row r="26" spans="1:53" s="6" customFormat="1" ht="14.1" customHeight="1" x14ac:dyDescent="0.2">
      <c r="A26" s="36" t="s">
        <v>93</v>
      </c>
      <c r="B26" s="37">
        <v>-82</v>
      </c>
      <c r="C26" s="37">
        <v>-135</v>
      </c>
      <c r="D26" s="37">
        <v>-112</v>
      </c>
      <c r="E26" s="37">
        <v>-101</v>
      </c>
      <c r="F26" s="38">
        <v>-430</v>
      </c>
      <c r="G26" s="37">
        <v>-123</v>
      </c>
      <c r="H26" s="37">
        <v>-168</v>
      </c>
      <c r="I26" s="37">
        <v>-115</v>
      </c>
      <c r="J26" s="37">
        <v>-112</v>
      </c>
      <c r="K26" s="38">
        <v>-518</v>
      </c>
      <c r="L26" s="37">
        <v>-82</v>
      </c>
      <c r="M26" s="37">
        <v>-134</v>
      </c>
      <c r="N26" s="37">
        <v>-83</v>
      </c>
      <c r="O26" s="37">
        <v>-148</v>
      </c>
      <c r="P26" s="38">
        <v>-447</v>
      </c>
      <c r="Q26" s="37">
        <v>3</v>
      </c>
      <c r="R26" s="37">
        <v>8</v>
      </c>
      <c r="S26" s="37">
        <v>43</v>
      </c>
      <c r="T26" s="37">
        <v>-6</v>
      </c>
      <c r="U26" s="38">
        <v>48</v>
      </c>
      <c r="V26" s="37">
        <v>67</v>
      </c>
      <c r="W26" s="37">
        <v>28</v>
      </c>
      <c r="X26" s="37">
        <v>28</v>
      </c>
      <c r="Y26" s="37">
        <v>-45</v>
      </c>
      <c r="Z26" s="38">
        <v>78</v>
      </c>
      <c r="AA26" s="37">
        <v>164</v>
      </c>
      <c r="AB26" s="37">
        <v>-11</v>
      </c>
      <c r="AC26" s="37">
        <v>22</v>
      </c>
      <c r="AD26" s="37">
        <v>12</v>
      </c>
      <c r="AE26" s="38">
        <v>187</v>
      </c>
      <c r="AF26" s="37">
        <v>-29</v>
      </c>
      <c r="AG26" s="37">
        <v>72</v>
      </c>
      <c r="AH26" s="38">
        <v>43</v>
      </c>
      <c r="AI26" s="37">
        <v>-7</v>
      </c>
      <c r="AJ26" s="37">
        <v>47</v>
      </c>
      <c r="AK26" s="38">
        <v>40</v>
      </c>
      <c r="AL26" s="37">
        <v>-270</v>
      </c>
      <c r="AM26" s="37">
        <v>78</v>
      </c>
      <c r="AN26" s="38">
        <v>-192</v>
      </c>
      <c r="AO26" s="37">
        <v>11</v>
      </c>
      <c r="AP26" s="37">
        <v>39</v>
      </c>
      <c r="AQ26" s="38">
        <v>50</v>
      </c>
      <c r="AR26" s="37">
        <v>85</v>
      </c>
      <c r="AS26" s="37">
        <v>254</v>
      </c>
      <c r="AT26" s="38">
        <v>339</v>
      </c>
      <c r="AU26" s="37">
        <v>67</v>
      </c>
      <c r="AV26" s="37">
        <v>81</v>
      </c>
      <c r="AW26" s="38">
        <v>148</v>
      </c>
      <c r="AX26" s="37">
        <v>75</v>
      </c>
      <c r="AY26" s="37">
        <v>54</v>
      </c>
      <c r="AZ26" s="38">
        <v>129</v>
      </c>
      <c r="BA26" s="37">
        <v>-20</v>
      </c>
    </row>
    <row r="27" spans="1:53" s="6" customFormat="1" ht="14.1" customHeight="1" x14ac:dyDescent="0.2">
      <c r="A27" s="4" t="s">
        <v>94</v>
      </c>
      <c r="B27" s="8">
        <v>-626</v>
      </c>
      <c r="C27" s="8">
        <v>-970</v>
      </c>
      <c r="D27" s="8">
        <v>-748</v>
      </c>
      <c r="E27" s="8">
        <v>-1231</v>
      </c>
      <c r="F27" s="2">
        <v>-3575</v>
      </c>
      <c r="G27" s="8">
        <v>-894</v>
      </c>
      <c r="H27" s="8">
        <v>-1315</v>
      </c>
      <c r="I27" s="8">
        <v>-931</v>
      </c>
      <c r="J27" s="8">
        <v>-1431</v>
      </c>
      <c r="K27" s="2">
        <v>-4571</v>
      </c>
      <c r="L27" s="8">
        <v>-1024</v>
      </c>
      <c r="M27" s="8">
        <v>-1145</v>
      </c>
      <c r="N27" s="8">
        <v>-1093</v>
      </c>
      <c r="O27" s="8">
        <v>-1812</v>
      </c>
      <c r="P27" s="2">
        <v>-5074</v>
      </c>
      <c r="Q27" s="8">
        <v>-938</v>
      </c>
      <c r="R27" s="8">
        <v>-1333</v>
      </c>
      <c r="S27" s="8">
        <v>-922</v>
      </c>
      <c r="T27" s="8">
        <v>-2192</v>
      </c>
      <c r="U27" s="2">
        <v>-5385</v>
      </c>
      <c r="V27" s="8">
        <v>-847</v>
      </c>
      <c r="W27" s="8">
        <v>-1350</v>
      </c>
      <c r="X27" s="8">
        <v>-1147</v>
      </c>
      <c r="Y27" s="8">
        <v>-2205</v>
      </c>
      <c r="Z27" s="2">
        <v>-5549</v>
      </c>
      <c r="AA27" s="8">
        <v>-772</v>
      </c>
      <c r="AB27" s="8">
        <v>-942</v>
      </c>
      <c r="AC27" s="8">
        <v>-840</v>
      </c>
      <c r="AD27" s="8">
        <v>-753</v>
      </c>
      <c r="AE27" s="2">
        <v>-3307</v>
      </c>
      <c r="AF27" s="8">
        <v>-1480</v>
      </c>
      <c r="AG27" s="8">
        <v>-2074</v>
      </c>
      <c r="AH27" s="2">
        <v>-3554</v>
      </c>
      <c r="AI27" s="8">
        <v>-1778</v>
      </c>
      <c r="AJ27" s="8">
        <v>-2075</v>
      </c>
      <c r="AK27" s="2">
        <v>-3853</v>
      </c>
      <c r="AL27" s="8">
        <v>-1860</v>
      </c>
      <c r="AM27" s="8">
        <v>-2095</v>
      </c>
      <c r="AN27" s="2">
        <v>-3955</v>
      </c>
      <c r="AO27" s="8">
        <v>-1737</v>
      </c>
      <c r="AP27" s="8">
        <v>-1087</v>
      </c>
      <c r="AQ27" s="2">
        <v>-2824</v>
      </c>
      <c r="AR27" s="8">
        <v>-2230</v>
      </c>
      <c r="AS27" s="8">
        <v>-1605</v>
      </c>
      <c r="AT27" s="2">
        <v>-3835</v>
      </c>
      <c r="AU27" s="8">
        <v>-1548</v>
      </c>
      <c r="AV27" s="8">
        <v>-1950</v>
      </c>
      <c r="AW27" s="2">
        <v>-3498</v>
      </c>
      <c r="AX27" s="8">
        <v>-1380</v>
      </c>
      <c r="AY27" s="8">
        <v>-2097</v>
      </c>
      <c r="AZ27" s="2">
        <v>-3477</v>
      </c>
      <c r="BA27" s="8">
        <v>-1762</v>
      </c>
    </row>
    <row r="28" spans="1:53" s="6" customFormat="1" ht="7.35" customHeight="1" x14ac:dyDescent="0.2">
      <c r="A28" s="36"/>
      <c r="B28" s="37"/>
      <c r="C28" s="37"/>
      <c r="D28" s="37"/>
      <c r="E28" s="37"/>
      <c r="F28" s="38"/>
      <c r="G28" s="37"/>
      <c r="H28" s="37"/>
      <c r="I28" s="37"/>
      <c r="J28" s="37"/>
      <c r="K28" s="38"/>
      <c r="L28" s="37"/>
      <c r="M28" s="37"/>
      <c r="N28" s="37"/>
      <c r="O28" s="37"/>
      <c r="P28" s="38"/>
      <c r="Q28" s="37"/>
      <c r="R28" s="37"/>
      <c r="S28" s="37"/>
      <c r="T28" s="37"/>
      <c r="U28" s="38"/>
      <c r="V28" s="37"/>
      <c r="W28" s="37"/>
      <c r="X28" s="37"/>
      <c r="Y28" s="37"/>
      <c r="Z28" s="38"/>
      <c r="AA28" s="37"/>
      <c r="AB28" s="37"/>
      <c r="AC28" s="37"/>
      <c r="AD28" s="37"/>
      <c r="AE28" s="38"/>
      <c r="AF28" s="37"/>
      <c r="AG28" s="37"/>
      <c r="AH28" s="38"/>
      <c r="AI28" s="37"/>
      <c r="AJ28" s="37"/>
      <c r="AK28" s="38"/>
      <c r="AL28" s="37"/>
      <c r="AM28" s="37"/>
      <c r="AN28" s="38"/>
      <c r="AO28" s="37"/>
      <c r="AP28" s="37"/>
      <c r="AQ28" s="38"/>
      <c r="AR28" s="37"/>
      <c r="AS28" s="37"/>
      <c r="AT28" s="38"/>
      <c r="AU28" s="37"/>
      <c r="AV28" s="37"/>
      <c r="AW28" s="38"/>
      <c r="AX28" s="37"/>
      <c r="AY28" s="37"/>
      <c r="AZ28" s="38"/>
      <c r="BA28" s="37"/>
    </row>
    <row r="29" spans="1:53" s="6" customFormat="1" ht="14.1" customHeight="1" x14ac:dyDescent="0.2">
      <c r="A29" s="36" t="s">
        <v>95</v>
      </c>
      <c r="B29" s="37">
        <v>-736</v>
      </c>
      <c r="C29" s="37">
        <v>3888</v>
      </c>
      <c r="D29" s="37">
        <v>3316</v>
      </c>
      <c r="E29" s="37">
        <v>977</v>
      </c>
      <c r="F29" s="38">
        <v>7445</v>
      </c>
      <c r="G29" s="37">
        <v>-1467</v>
      </c>
      <c r="H29" s="37">
        <v>2202</v>
      </c>
      <c r="I29" s="37">
        <v>1620</v>
      </c>
      <c r="J29" s="37">
        <v>1887</v>
      </c>
      <c r="K29" s="38">
        <v>4242</v>
      </c>
      <c r="L29" s="37">
        <v>-2146</v>
      </c>
      <c r="M29" s="37">
        <v>3260</v>
      </c>
      <c r="N29" s="37">
        <v>2337</v>
      </c>
      <c r="O29" s="37">
        <v>1346</v>
      </c>
      <c r="P29" s="38">
        <v>4797</v>
      </c>
      <c r="Q29" s="37">
        <v>-1797</v>
      </c>
      <c r="R29" s="37">
        <v>2455</v>
      </c>
      <c r="S29" s="37">
        <v>2300</v>
      </c>
      <c r="T29" s="37">
        <v>-201</v>
      </c>
      <c r="U29" s="38">
        <v>2757</v>
      </c>
      <c r="V29" s="37">
        <v>-2043</v>
      </c>
      <c r="W29" s="37">
        <v>2718</v>
      </c>
      <c r="X29" s="37">
        <v>1967</v>
      </c>
      <c r="Y29" s="37">
        <v>-786</v>
      </c>
      <c r="Z29" s="38">
        <v>1856</v>
      </c>
      <c r="AA29" s="37">
        <v>-1320</v>
      </c>
      <c r="AB29" s="37">
        <v>3450</v>
      </c>
      <c r="AC29" s="37">
        <v>3373</v>
      </c>
      <c r="AD29" s="37">
        <v>1330</v>
      </c>
      <c r="AE29" s="38">
        <v>6833</v>
      </c>
      <c r="AF29" s="37">
        <v>3813</v>
      </c>
      <c r="AG29" s="37">
        <v>1962</v>
      </c>
      <c r="AH29" s="38">
        <v>5775</v>
      </c>
      <c r="AI29" s="37">
        <v>5208</v>
      </c>
      <c r="AJ29" s="37">
        <v>2773</v>
      </c>
      <c r="AK29" s="38">
        <v>7981</v>
      </c>
      <c r="AL29" s="37">
        <v>5407</v>
      </c>
      <c r="AM29" s="37">
        <v>2685</v>
      </c>
      <c r="AN29" s="38">
        <v>8092</v>
      </c>
      <c r="AO29" s="37">
        <v>4759</v>
      </c>
      <c r="AP29" s="37">
        <v>4656</v>
      </c>
      <c r="AQ29" s="38">
        <v>9415</v>
      </c>
      <c r="AR29" s="37">
        <v>2882</v>
      </c>
      <c r="AS29" s="37">
        <v>4211</v>
      </c>
      <c r="AT29" s="38">
        <v>7093</v>
      </c>
      <c r="AU29" s="37">
        <v>4191</v>
      </c>
      <c r="AV29" s="37">
        <v>4589</v>
      </c>
      <c r="AW29" s="38">
        <v>8780</v>
      </c>
      <c r="AX29" s="37">
        <v>7000</v>
      </c>
      <c r="AY29" s="37">
        <v>2472</v>
      </c>
      <c r="AZ29" s="38">
        <v>9472</v>
      </c>
      <c r="BA29" s="37">
        <v>4346</v>
      </c>
    </row>
    <row r="30" spans="1:53" s="6" customFormat="1" ht="7.35" customHeight="1" x14ac:dyDescent="0.2">
      <c r="A30" s="4"/>
      <c r="B30" s="8"/>
      <c r="C30" s="8"/>
      <c r="D30" s="8"/>
      <c r="E30" s="8"/>
      <c r="F30" s="2"/>
      <c r="G30" s="8"/>
      <c r="H30" s="8"/>
      <c r="I30" s="8"/>
      <c r="J30" s="8"/>
      <c r="K30" s="2"/>
      <c r="L30" s="8"/>
      <c r="M30" s="8"/>
      <c r="N30" s="8"/>
      <c r="O30" s="8"/>
      <c r="P30" s="2"/>
      <c r="Q30" s="8"/>
      <c r="R30" s="8"/>
      <c r="S30" s="8"/>
      <c r="U30" s="2"/>
      <c r="V30" s="8"/>
      <c r="W30" s="8"/>
      <c r="X30" s="8"/>
      <c r="Y30" s="8"/>
      <c r="Z30" s="2"/>
      <c r="AA30" s="8"/>
      <c r="AB30" s="8"/>
      <c r="AC30" s="8"/>
      <c r="AD30" s="8"/>
      <c r="AE30" s="2"/>
      <c r="AF30" s="8"/>
      <c r="AG30" s="8"/>
      <c r="AH30" s="2"/>
      <c r="AI30" s="8"/>
      <c r="AJ30" s="8"/>
      <c r="AK30" s="2"/>
      <c r="AL30" s="8"/>
      <c r="AM30" s="8"/>
      <c r="AN30" s="2"/>
      <c r="AO30" s="8"/>
      <c r="AP30" s="8"/>
      <c r="AQ30" s="2"/>
      <c r="AR30" s="8"/>
      <c r="AS30" s="8"/>
      <c r="AT30" s="2"/>
      <c r="AU30" s="8"/>
      <c r="AV30" s="8"/>
      <c r="AW30" s="2"/>
      <c r="AX30" s="8"/>
      <c r="AY30" s="8"/>
      <c r="AZ30" s="2"/>
      <c r="BA30" s="8"/>
    </row>
    <row r="31" spans="1:53" s="6" customFormat="1" ht="14.1" customHeight="1" x14ac:dyDescent="0.2">
      <c r="A31" s="4" t="s">
        <v>96</v>
      </c>
      <c r="B31" s="8">
        <v>-223</v>
      </c>
      <c r="C31" s="8">
        <v>-284</v>
      </c>
      <c r="D31" s="8">
        <v>-4</v>
      </c>
      <c r="E31" s="8">
        <v>34</v>
      </c>
      <c r="F31" s="2">
        <v>-477</v>
      </c>
      <c r="G31" s="8">
        <v>85</v>
      </c>
      <c r="H31" s="8">
        <v>28</v>
      </c>
      <c r="I31" s="8">
        <v>-5</v>
      </c>
      <c r="J31" s="8">
        <v>-368</v>
      </c>
      <c r="K31" s="2">
        <v>-260</v>
      </c>
      <c r="L31" s="8">
        <v>0</v>
      </c>
      <c r="M31" s="8">
        <v>0</v>
      </c>
      <c r="N31" s="8">
        <v>0</v>
      </c>
      <c r="O31" s="8">
        <v>-27</v>
      </c>
      <c r="P31" s="2">
        <v>-27</v>
      </c>
      <c r="Q31" s="8">
        <v>-138</v>
      </c>
      <c r="R31" s="8">
        <v>0</v>
      </c>
      <c r="S31" s="8">
        <v>0</v>
      </c>
      <c r="T31" s="8">
        <v>-2176</v>
      </c>
      <c r="U31" s="2">
        <v>-2314</v>
      </c>
      <c r="V31" s="8">
        <v>-76</v>
      </c>
      <c r="W31" s="8">
        <v>0</v>
      </c>
      <c r="X31" s="8">
        <v>0</v>
      </c>
      <c r="Y31" s="8">
        <v>-1605</v>
      </c>
      <c r="Z31" s="2">
        <v>-1681</v>
      </c>
      <c r="AA31" s="8">
        <v>-46</v>
      </c>
      <c r="AB31" s="8">
        <v>27</v>
      </c>
      <c r="AC31" s="8">
        <v>-17</v>
      </c>
      <c r="AD31" s="8">
        <v>3</v>
      </c>
      <c r="AE31" s="2">
        <v>-33</v>
      </c>
      <c r="AF31" s="8">
        <v>788</v>
      </c>
      <c r="AG31" s="8">
        <v>1181</v>
      </c>
      <c r="AH31" s="2">
        <v>1969</v>
      </c>
      <c r="AI31" s="8">
        <v>245</v>
      </c>
      <c r="AJ31" s="8">
        <v>23</v>
      </c>
      <c r="AK31" s="2">
        <v>268</v>
      </c>
      <c r="AL31" s="8">
        <v>0</v>
      </c>
      <c r="AM31" s="8">
        <v>-974</v>
      </c>
      <c r="AN31" s="2">
        <v>-974</v>
      </c>
      <c r="AO31" s="8">
        <v>-19</v>
      </c>
      <c r="AP31" s="8">
        <v>19</v>
      </c>
      <c r="AQ31" s="2">
        <v>0</v>
      </c>
      <c r="AR31" s="8">
        <v>0</v>
      </c>
      <c r="AS31" s="8">
        <v>-2409</v>
      </c>
      <c r="AT31" s="2">
        <v>-2409</v>
      </c>
      <c r="AU31" s="8">
        <v>65</v>
      </c>
      <c r="AV31" s="8">
        <v>-686</v>
      </c>
      <c r="AW31" s="2">
        <v>-621</v>
      </c>
      <c r="AX31" s="8">
        <v>0</v>
      </c>
      <c r="AY31" s="8">
        <v>0</v>
      </c>
      <c r="AZ31" s="2">
        <v>0</v>
      </c>
      <c r="BA31" s="8">
        <v>-802</v>
      </c>
    </row>
    <row r="32" spans="1:53" s="6" customFormat="1" ht="14.1" customHeight="1" x14ac:dyDescent="0.2">
      <c r="A32" s="4" t="s">
        <v>97</v>
      </c>
      <c r="B32" s="8">
        <v>0</v>
      </c>
      <c r="C32" s="8">
        <v>-5</v>
      </c>
      <c r="D32" s="8">
        <v>-10</v>
      </c>
      <c r="E32" s="8">
        <v>-2026</v>
      </c>
      <c r="F32" s="2">
        <v>-2041</v>
      </c>
      <c r="G32" s="8">
        <v>0</v>
      </c>
      <c r="H32" s="8">
        <v>-17</v>
      </c>
      <c r="I32" s="8">
        <v>117</v>
      </c>
      <c r="J32" s="8">
        <v>-160</v>
      </c>
      <c r="K32" s="2">
        <v>-60</v>
      </c>
      <c r="L32" s="8">
        <v>-183</v>
      </c>
      <c r="M32" s="8">
        <v>-75</v>
      </c>
      <c r="N32" s="8">
        <v>0</v>
      </c>
      <c r="O32" s="8">
        <v>-603</v>
      </c>
      <c r="P32" s="2">
        <v>-822</v>
      </c>
      <c r="Q32" s="8">
        <v>0</v>
      </c>
      <c r="R32" s="8">
        <v>-72</v>
      </c>
      <c r="S32" s="8">
        <v>0</v>
      </c>
      <c r="T32" s="8">
        <v>-119</v>
      </c>
      <c r="U32" s="2">
        <v>-191</v>
      </c>
      <c r="V32" s="8">
        <v>0</v>
      </c>
      <c r="W32" s="8">
        <v>-53</v>
      </c>
      <c r="X32" s="8">
        <v>8</v>
      </c>
      <c r="Y32" s="8">
        <v>-45</v>
      </c>
      <c r="Z32" s="2">
        <v>-90</v>
      </c>
      <c r="AA32" s="8">
        <v>0</v>
      </c>
      <c r="AB32" s="8">
        <v>1</v>
      </c>
      <c r="AC32" s="8">
        <v>0</v>
      </c>
      <c r="AD32" s="8">
        <v>8</v>
      </c>
      <c r="AE32" s="2">
        <v>9</v>
      </c>
      <c r="AF32" s="8">
        <v>627</v>
      </c>
      <c r="AG32" s="8">
        <v>89</v>
      </c>
      <c r="AH32" s="2">
        <v>716</v>
      </c>
      <c r="AI32" s="8">
        <v>244</v>
      </c>
      <c r="AJ32" s="8">
        <v>-2</v>
      </c>
      <c r="AK32" s="2">
        <v>242</v>
      </c>
      <c r="AL32" s="8">
        <v>0</v>
      </c>
      <c r="AM32" s="8">
        <v>-1491</v>
      </c>
      <c r="AN32" s="2">
        <v>-1491</v>
      </c>
      <c r="AO32" s="8">
        <v>-40</v>
      </c>
      <c r="AP32" s="8">
        <v>-1</v>
      </c>
      <c r="AQ32" s="2">
        <v>-41</v>
      </c>
      <c r="AR32" s="8">
        <v>1</v>
      </c>
      <c r="AS32" s="8">
        <v>7</v>
      </c>
      <c r="AT32" s="2">
        <v>8</v>
      </c>
      <c r="AU32" s="8">
        <v>0</v>
      </c>
      <c r="AV32" s="8">
        <v>-48</v>
      </c>
      <c r="AW32" s="2">
        <v>-48</v>
      </c>
      <c r="AX32" s="8">
        <v>-31</v>
      </c>
      <c r="AY32" s="8">
        <v>-17</v>
      </c>
      <c r="AZ32" s="2">
        <v>-48</v>
      </c>
      <c r="BA32" s="8">
        <v>0</v>
      </c>
    </row>
    <row r="33" spans="1:53" s="6" customFormat="1" ht="14.1" customHeight="1" x14ac:dyDescent="0.2">
      <c r="A33" s="4" t="s">
        <v>186</v>
      </c>
      <c r="B33" s="8">
        <v>0</v>
      </c>
      <c r="C33" s="8">
        <v>1</v>
      </c>
      <c r="D33" s="8">
        <v>3</v>
      </c>
      <c r="E33" s="8">
        <v>-21</v>
      </c>
      <c r="F33" s="2">
        <v>-17</v>
      </c>
      <c r="G33" s="8">
        <v>-21</v>
      </c>
      <c r="H33" s="8">
        <v>8</v>
      </c>
      <c r="I33" s="8">
        <v>1</v>
      </c>
      <c r="J33" s="8">
        <v>10</v>
      </c>
      <c r="K33" s="2">
        <v>-2</v>
      </c>
      <c r="L33" s="8">
        <v>0</v>
      </c>
      <c r="M33" s="8">
        <v>1</v>
      </c>
      <c r="N33" s="8">
        <v>17</v>
      </c>
      <c r="O33" s="8">
        <v>7</v>
      </c>
      <c r="P33" s="2">
        <v>-14</v>
      </c>
      <c r="Q33" s="8">
        <v>-4</v>
      </c>
      <c r="R33" s="8">
        <v>1</v>
      </c>
      <c r="S33" s="8">
        <v>7</v>
      </c>
      <c r="T33" s="8">
        <v>1</v>
      </c>
      <c r="U33" s="2">
        <v>5</v>
      </c>
      <c r="V33" s="8">
        <v>2</v>
      </c>
      <c r="W33" s="8">
        <v>-1</v>
      </c>
      <c r="X33" s="8">
        <v>4</v>
      </c>
      <c r="Y33" s="8">
        <v>20</v>
      </c>
      <c r="Z33" s="2">
        <v>25</v>
      </c>
      <c r="AA33" s="8">
        <v>2</v>
      </c>
      <c r="AB33" s="8">
        <v>2</v>
      </c>
      <c r="AC33" s="8">
        <v>0</v>
      </c>
      <c r="AD33" s="8">
        <v>25</v>
      </c>
      <c r="AE33" s="2">
        <v>29</v>
      </c>
      <c r="AF33" s="8">
        <v>-2</v>
      </c>
      <c r="AG33" s="8">
        <v>7</v>
      </c>
      <c r="AH33" s="2">
        <v>5</v>
      </c>
      <c r="AI33" s="8">
        <v>6</v>
      </c>
      <c r="AJ33" s="8">
        <v>4</v>
      </c>
      <c r="AK33" s="2">
        <v>10</v>
      </c>
      <c r="AL33" s="8">
        <v>3</v>
      </c>
      <c r="AM33" s="8">
        <v>0</v>
      </c>
      <c r="AN33" s="2">
        <v>3</v>
      </c>
      <c r="AO33" s="8">
        <v>5</v>
      </c>
      <c r="AP33" s="8">
        <v>20</v>
      </c>
      <c r="AQ33" s="2">
        <v>25</v>
      </c>
      <c r="AR33" s="8">
        <v>1</v>
      </c>
      <c r="AS33" s="8">
        <v>5</v>
      </c>
      <c r="AT33" s="2">
        <v>6</v>
      </c>
      <c r="AU33" s="8">
        <v>0</v>
      </c>
      <c r="AV33" s="8">
        <v>0</v>
      </c>
      <c r="AW33" s="2">
        <v>0</v>
      </c>
      <c r="AX33" s="8">
        <v>0</v>
      </c>
      <c r="AY33" s="8">
        <v>-20</v>
      </c>
      <c r="AZ33" s="2">
        <v>-20</v>
      </c>
      <c r="BA33" s="8">
        <v>-1</v>
      </c>
    </row>
    <row r="34" spans="1:53" s="6" customFormat="1" ht="14.1" customHeight="1" x14ac:dyDescent="0.2">
      <c r="A34" s="4" t="s">
        <v>98</v>
      </c>
      <c r="B34" s="8">
        <v>47</v>
      </c>
      <c r="C34" s="8">
        <v>-619</v>
      </c>
      <c r="D34" s="8">
        <v>-1</v>
      </c>
      <c r="E34" s="8">
        <v>340</v>
      </c>
      <c r="F34" s="2">
        <v>-233</v>
      </c>
      <c r="G34" s="8">
        <v>0</v>
      </c>
      <c r="H34" s="8">
        <v>24</v>
      </c>
      <c r="I34" s="8">
        <v>-39</v>
      </c>
      <c r="J34" s="8">
        <v>-32</v>
      </c>
      <c r="K34" s="2">
        <v>-47</v>
      </c>
      <c r="L34" s="8">
        <v>-50</v>
      </c>
      <c r="M34" s="8">
        <v>-147</v>
      </c>
      <c r="N34" s="8">
        <v>144</v>
      </c>
      <c r="O34" s="8">
        <v>25</v>
      </c>
      <c r="P34" s="2">
        <v>-28</v>
      </c>
      <c r="Q34" s="8">
        <v>-607</v>
      </c>
      <c r="R34" s="8">
        <v>70</v>
      </c>
      <c r="S34" s="8">
        <v>156</v>
      </c>
      <c r="T34" s="8">
        <v>131</v>
      </c>
      <c r="U34" s="2">
        <v>-250</v>
      </c>
      <c r="V34" s="8">
        <v>6</v>
      </c>
      <c r="W34" s="8">
        <v>0</v>
      </c>
      <c r="X34" s="8">
        <v>-12</v>
      </c>
      <c r="Y34" s="8">
        <v>406</v>
      </c>
      <c r="Z34" s="2">
        <v>400</v>
      </c>
      <c r="AA34" s="8">
        <v>-92</v>
      </c>
      <c r="AB34" s="8">
        <v>5</v>
      </c>
      <c r="AC34" s="8">
        <v>-62</v>
      </c>
      <c r="AD34" s="8">
        <v>-44</v>
      </c>
      <c r="AE34" s="2">
        <v>-193</v>
      </c>
      <c r="AF34" s="8">
        <v>-99</v>
      </c>
      <c r="AG34" s="8">
        <v>21</v>
      </c>
      <c r="AH34" s="2">
        <v>-78</v>
      </c>
      <c r="AI34" s="8">
        <v>-20</v>
      </c>
      <c r="AJ34" s="8">
        <v>-34</v>
      </c>
      <c r="AK34" s="2">
        <v>-54</v>
      </c>
      <c r="AL34" s="8">
        <v>-39</v>
      </c>
      <c r="AM34" s="8">
        <v>3</v>
      </c>
      <c r="AN34" s="2">
        <v>-36</v>
      </c>
      <c r="AO34" s="8">
        <v>-50</v>
      </c>
      <c r="AP34" s="8">
        <v>-9</v>
      </c>
      <c r="AQ34" s="2">
        <v>-59</v>
      </c>
      <c r="AR34" s="8">
        <v>8</v>
      </c>
      <c r="AS34" s="8">
        <v>34</v>
      </c>
      <c r="AT34" s="2">
        <v>42</v>
      </c>
      <c r="AU34" s="8">
        <v>-11</v>
      </c>
      <c r="AV34" s="8">
        <v>-178</v>
      </c>
      <c r="AW34" s="2">
        <v>-189</v>
      </c>
      <c r="AX34" s="8">
        <v>53</v>
      </c>
      <c r="AY34" s="8">
        <v>143</v>
      </c>
      <c r="AZ34" s="2">
        <v>196</v>
      </c>
      <c r="BA34" s="8">
        <v>-14</v>
      </c>
    </row>
    <row r="35" spans="1:53" s="6" customFormat="1" ht="14.1" customHeight="1" x14ac:dyDescent="0.2">
      <c r="A35" s="36" t="s">
        <v>99</v>
      </c>
      <c r="B35" s="37">
        <v>10</v>
      </c>
      <c r="C35" s="37">
        <v>18</v>
      </c>
      <c r="D35" s="37">
        <v>49</v>
      </c>
      <c r="E35" s="37">
        <v>16</v>
      </c>
      <c r="F35" s="38">
        <v>93</v>
      </c>
      <c r="G35" s="37">
        <v>7</v>
      </c>
      <c r="H35" s="37">
        <v>19</v>
      </c>
      <c r="I35" s="37">
        <v>5</v>
      </c>
      <c r="J35" s="37">
        <v>27</v>
      </c>
      <c r="K35" s="38">
        <v>58</v>
      </c>
      <c r="L35" s="37">
        <v>5</v>
      </c>
      <c r="M35" s="37">
        <v>57</v>
      </c>
      <c r="N35" s="37">
        <v>28</v>
      </c>
      <c r="O35" s="37">
        <v>10</v>
      </c>
      <c r="P35" s="38">
        <v>100</v>
      </c>
      <c r="Q35" s="37">
        <v>0</v>
      </c>
      <c r="R35" s="37">
        <v>109</v>
      </c>
      <c r="S35" s="37">
        <v>28</v>
      </c>
      <c r="T35" s="37">
        <v>4</v>
      </c>
      <c r="U35" s="38">
        <v>141</v>
      </c>
      <c r="V35" s="37">
        <v>18</v>
      </c>
      <c r="W35" s="37">
        <v>74</v>
      </c>
      <c r="X35" s="37">
        <v>7</v>
      </c>
      <c r="Y35" s="37">
        <v>81</v>
      </c>
      <c r="Z35" s="38">
        <v>180</v>
      </c>
      <c r="AA35" s="37">
        <v>41</v>
      </c>
      <c r="AB35" s="37">
        <v>164</v>
      </c>
      <c r="AC35" s="37">
        <v>74</v>
      </c>
      <c r="AD35" s="37">
        <v>26</v>
      </c>
      <c r="AE35" s="38">
        <v>305</v>
      </c>
      <c r="AF35" s="37">
        <v>112</v>
      </c>
      <c r="AG35" s="37">
        <v>116</v>
      </c>
      <c r="AH35" s="38">
        <v>228</v>
      </c>
      <c r="AI35" s="37">
        <v>154</v>
      </c>
      <c r="AJ35" s="37">
        <v>54</v>
      </c>
      <c r="AK35" s="38">
        <v>208</v>
      </c>
      <c r="AL35" s="37">
        <v>394</v>
      </c>
      <c r="AM35" s="37">
        <v>178</v>
      </c>
      <c r="AN35" s="38">
        <v>572</v>
      </c>
      <c r="AO35" s="37">
        <v>504</v>
      </c>
      <c r="AP35" s="37">
        <v>122</v>
      </c>
      <c r="AQ35" s="38">
        <v>626</v>
      </c>
      <c r="AR35" s="37">
        <v>250</v>
      </c>
      <c r="AS35" s="37">
        <v>67</v>
      </c>
      <c r="AT35" s="38">
        <v>317</v>
      </c>
      <c r="AU35" s="37">
        <v>232</v>
      </c>
      <c r="AV35" s="37">
        <v>59</v>
      </c>
      <c r="AW35" s="38">
        <v>291</v>
      </c>
      <c r="AX35" s="37">
        <v>272</v>
      </c>
      <c r="AY35" s="37">
        <v>10</v>
      </c>
      <c r="AZ35" s="38">
        <v>282</v>
      </c>
      <c r="BA35" s="37">
        <v>255</v>
      </c>
    </row>
    <row r="36" spans="1:53" s="6" customFormat="1" ht="14.1" customHeight="1" x14ac:dyDescent="0.2">
      <c r="A36" s="4" t="s">
        <v>100</v>
      </c>
      <c r="B36" s="8">
        <v>-166</v>
      </c>
      <c r="C36" s="8">
        <v>-889</v>
      </c>
      <c r="D36" s="8">
        <v>37</v>
      </c>
      <c r="E36" s="8">
        <v>-1657</v>
      </c>
      <c r="F36" s="2">
        <v>-2675</v>
      </c>
      <c r="G36" s="8">
        <v>71</v>
      </c>
      <c r="H36" s="8">
        <v>62</v>
      </c>
      <c r="I36" s="8">
        <v>79</v>
      </c>
      <c r="J36" s="8">
        <v>-523</v>
      </c>
      <c r="K36" s="2">
        <v>-311</v>
      </c>
      <c r="L36" s="8">
        <v>-228</v>
      </c>
      <c r="M36" s="8">
        <v>-164</v>
      </c>
      <c r="N36" s="8">
        <v>189</v>
      </c>
      <c r="O36" s="8">
        <v>-588</v>
      </c>
      <c r="P36" s="2">
        <v>-791</v>
      </c>
      <c r="Q36" s="8">
        <v>-749</v>
      </c>
      <c r="R36" s="8">
        <v>108</v>
      </c>
      <c r="S36" s="8">
        <v>191</v>
      </c>
      <c r="T36" s="8">
        <v>-2159</v>
      </c>
      <c r="U36" s="2">
        <v>-2609</v>
      </c>
      <c r="V36" s="8">
        <v>-50</v>
      </c>
      <c r="W36" s="8">
        <v>20</v>
      </c>
      <c r="X36" s="8">
        <v>7</v>
      </c>
      <c r="Y36" s="8">
        <v>-1143</v>
      </c>
      <c r="Z36" s="2">
        <v>-1166</v>
      </c>
      <c r="AA36" s="8">
        <v>-95</v>
      </c>
      <c r="AB36" s="8">
        <v>199</v>
      </c>
      <c r="AC36" s="8">
        <v>-5</v>
      </c>
      <c r="AD36" s="8">
        <v>18</v>
      </c>
      <c r="AE36" s="2">
        <v>117</v>
      </c>
      <c r="AF36" s="8">
        <v>1426</v>
      </c>
      <c r="AG36" s="8">
        <v>1414</v>
      </c>
      <c r="AH36" s="2">
        <v>2840</v>
      </c>
      <c r="AI36" s="8">
        <v>629</v>
      </c>
      <c r="AJ36" s="8">
        <v>45</v>
      </c>
      <c r="AK36" s="2">
        <v>674</v>
      </c>
      <c r="AL36" s="8">
        <v>358</v>
      </c>
      <c r="AM36" s="8">
        <v>-2284</v>
      </c>
      <c r="AN36" s="2">
        <v>-1926</v>
      </c>
      <c r="AO36" s="8">
        <v>400</v>
      </c>
      <c r="AP36" s="8">
        <v>151</v>
      </c>
      <c r="AQ36" s="2">
        <v>551</v>
      </c>
      <c r="AR36" s="8">
        <v>260</v>
      </c>
      <c r="AS36" s="8">
        <v>-2296</v>
      </c>
      <c r="AT36" s="2">
        <v>-2036</v>
      </c>
      <c r="AU36" s="8">
        <v>286</v>
      </c>
      <c r="AV36" s="8">
        <v>-853</v>
      </c>
      <c r="AW36" s="2">
        <v>-567</v>
      </c>
      <c r="AX36" s="8">
        <v>294</v>
      </c>
      <c r="AY36" s="8">
        <v>116</v>
      </c>
      <c r="AZ36" s="2">
        <v>410</v>
      </c>
      <c r="BA36" s="8">
        <v>-562</v>
      </c>
    </row>
    <row r="37" spans="1:53" s="6" customFormat="1" ht="7.35" customHeight="1" x14ac:dyDescent="0.2">
      <c r="A37" s="4"/>
      <c r="B37" s="8"/>
      <c r="C37" s="8"/>
      <c r="D37" s="8"/>
      <c r="E37" s="8"/>
      <c r="F37" s="2"/>
      <c r="G37" s="8"/>
      <c r="H37" s="8"/>
      <c r="I37" s="8"/>
      <c r="J37" s="8"/>
      <c r="K37" s="2"/>
      <c r="L37" s="8"/>
      <c r="M37" s="8"/>
      <c r="N37" s="8"/>
      <c r="O37" s="8"/>
      <c r="P37" s="2"/>
      <c r="Q37" s="8"/>
      <c r="R37" s="8"/>
      <c r="S37" s="8"/>
      <c r="T37" s="8"/>
      <c r="U37" s="2"/>
      <c r="V37" s="8"/>
      <c r="W37" s="8"/>
      <c r="X37" s="8"/>
      <c r="Y37" s="8"/>
      <c r="Z37" s="2"/>
      <c r="AA37" s="8"/>
      <c r="AB37" s="8"/>
      <c r="AC37" s="8"/>
      <c r="AD37" s="8"/>
      <c r="AE37" s="2"/>
      <c r="AF37" s="8"/>
      <c r="AG37" s="8"/>
      <c r="AH37" s="2"/>
      <c r="AI37" s="8"/>
      <c r="AJ37" s="8"/>
      <c r="AK37" s="2"/>
      <c r="AL37" s="8"/>
      <c r="AM37" s="8"/>
      <c r="AN37" s="2"/>
      <c r="AO37" s="8"/>
      <c r="AP37" s="8"/>
      <c r="AQ37" s="2"/>
      <c r="AR37" s="8"/>
      <c r="AS37" s="8"/>
      <c r="AT37" s="2"/>
      <c r="AU37" s="8"/>
      <c r="AV37" s="8"/>
      <c r="AW37" s="2"/>
      <c r="AX37" s="8"/>
      <c r="AY37" s="8"/>
      <c r="AZ37" s="2"/>
      <c r="BA37" s="8"/>
    </row>
    <row r="38" spans="1:53" s="6" customFormat="1" ht="14.1" customHeight="1" x14ac:dyDescent="0.2">
      <c r="A38" s="36" t="s">
        <v>137</v>
      </c>
      <c r="B38" s="37">
        <v>-24</v>
      </c>
      <c r="C38" s="37">
        <v>-12</v>
      </c>
      <c r="D38" s="37">
        <v>-10</v>
      </c>
      <c r="E38" s="37">
        <v>-5</v>
      </c>
      <c r="F38" s="38">
        <v>-51</v>
      </c>
      <c r="G38" s="37">
        <v>-5</v>
      </c>
      <c r="H38" s="37">
        <v>-4</v>
      </c>
      <c r="I38" s="37">
        <v>-8</v>
      </c>
      <c r="J38" s="37">
        <v>-19</v>
      </c>
      <c r="K38" s="38">
        <v>-36</v>
      </c>
      <c r="L38" s="37">
        <v>-21</v>
      </c>
      <c r="M38" s="37">
        <v>-11</v>
      </c>
      <c r="N38" s="37">
        <v>0</v>
      </c>
      <c r="O38" s="37">
        <v>-5</v>
      </c>
      <c r="P38" s="38">
        <v>-6</v>
      </c>
      <c r="Q38" s="37">
        <v>0</v>
      </c>
      <c r="R38" s="37">
        <v>0</v>
      </c>
      <c r="S38" s="37">
        <v>-16</v>
      </c>
      <c r="T38" s="37">
        <v>-2</v>
      </c>
      <c r="U38" s="38">
        <v>-18</v>
      </c>
      <c r="V38" s="37">
        <v>-3</v>
      </c>
      <c r="W38" s="37">
        <v>-1</v>
      </c>
      <c r="X38" s="37">
        <v>-4</v>
      </c>
      <c r="Y38" s="37">
        <v>-12</v>
      </c>
      <c r="Z38" s="38">
        <v>-20</v>
      </c>
      <c r="AA38" s="37">
        <v>-5</v>
      </c>
      <c r="AB38" s="37">
        <v>-11</v>
      </c>
      <c r="AC38" s="37">
        <v>-33</v>
      </c>
      <c r="AD38" s="37">
        <v>-32</v>
      </c>
      <c r="AE38" s="38">
        <v>-81</v>
      </c>
      <c r="AF38" s="37">
        <v>-9</v>
      </c>
      <c r="AG38" s="37">
        <v>-11</v>
      </c>
      <c r="AH38" s="38">
        <v>-20</v>
      </c>
      <c r="AI38" s="37">
        <v>0</v>
      </c>
      <c r="AJ38" s="37">
        <v>0</v>
      </c>
      <c r="AK38" s="38">
        <v>0</v>
      </c>
      <c r="AL38" s="37">
        <v>0</v>
      </c>
      <c r="AM38" s="37">
        <v>-10</v>
      </c>
      <c r="AN38" s="38">
        <v>-10</v>
      </c>
      <c r="AO38" s="37">
        <v>-3</v>
      </c>
      <c r="AP38" s="37">
        <v>-1</v>
      </c>
      <c r="AQ38" s="38">
        <v>-4</v>
      </c>
      <c r="AR38" s="37">
        <v>-1</v>
      </c>
      <c r="AS38" s="37">
        <v>1</v>
      </c>
      <c r="AT38" s="38">
        <v>0</v>
      </c>
      <c r="AU38" s="37">
        <v>-1</v>
      </c>
      <c r="AV38" s="37">
        <v>-1</v>
      </c>
      <c r="AW38" s="38">
        <v>-2</v>
      </c>
      <c r="AX38" s="37">
        <v>0</v>
      </c>
      <c r="AY38" s="37">
        <v>2</v>
      </c>
      <c r="AZ38" s="38">
        <v>2</v>
      </c>
      <c r="BA38" s="37">
        <v>0</v>
      </c>
    </row>
    <row r="39" spans="1:53" s="6" customFormat="1" ht="14.1" hidden="1" customHeight="1" x14ac:dyDescent="0.2">
      <c r="A39" s="4" t="s">
        <v>101</v>
      </c>
      <c r="B39" s="8">
        <v>377</v>
      </c>
      <c r="C39" s="8">
        <v>5</v>
      </c>
      <c r="D39" s="8">
        <v>29</v>
      </c>
      <c r="E39" s="8">
        <v>49</v>
      </c>
      <c r="F39" s="2">
        <v>460</v>
      </c>
      <c r="G39" s="8">
        <v>9</v>
      </c>
      <c r="H39" s="8">
        <v>7</v>
      </c>
      <c r="I39" s="8">
        <v>19</v>
      </c>
      <c r="J39" s="8">
        <v>0</v>
      </c>
      <c r="K39" s="2">
        <v>35</v>
      </c>
      <c r="L39" s="8">
        <v>0</v>
      </c>
      <c r="M39" s="8">
        <v>1927</v>
      </c>
      <c r="N39" s="8">
        <v>3</v>
      </c>
      <c r="O39" s="8">
        <v>-2</v>
      </c>
      <c r="P39" s="2">
        <v>1897</v>
      </c>
      <c r="Q39" s="8">
        <v>0</v>
      </c>
      <c r="R39" s="8">
        <v>0</v>
      </c>
      <c r="S39" s="8">
        <v>0</v>
      </c>
      <c r="T39" s="8">
        <v>0</v>
      </c>
      <c r="U39" s="2">
        <v>0</v>
      </c>
      <c r="V39" s="8">
        <v>0</v>
      </c>
      <c r="W39" s="8">
        <v>0</v>
      </c>
      <c r="X39" s="8">
        <v>0</v>
      </c>
      <c r="Y39" s="8">
        <v>0</v>
      </c>
      <c r="Z39" s="2">
        <v>0</v>
      </c>
      <c r="AA39" s="8">
        <v>0</v>
      </c>
      <c r="AB39" s="8">
        <v>0</v>
      </c>
      <c r="AC39" s="8">
        <v>0</v>
      </c>
      <c r="AD39" s="8">
        <v>653</v>
      </c>
      <c r="AE39" s="2">
        <v>653</v>
      </c>
      <c r="AF39" s="8">
        <v>0</v>
      </c>
      <c r="AG39" s="8">
        <v>21</v>
      </c>
      <c r="AH39" s="2">
        <v>21</v>
      </c>
      <c r="AI39" s="8">
        <v>25</v>
      </c>
      <c r="AJ39" s="8">
        <v>0</v>
      </c>
      <c r="AK39" s="2">
        <v>25</v>
      </c>
      <c r="AL39" s="8">
        <v>0</v>
      </c>
      <c r="AM39" s="8">
        <v>0</v>
      </c>
      <c r="AN39" s="2">
        <v>0</v>
      </c>
      <c r="AO39" s="8">
        <v>0</v>
      </c>
      <c r="AP39" s="8">
        <v>0</v>
      </c>
      <c r="AQ39" s="2">
        <v>0</v>
      </c>
      <c r="AR39" s="8">
        <v>0</v>
      </c>
      <c r="AS39" s="8"/>
      <c r="AT39" s="2">
        <v>0</v>
      </c>
      <c r="AU39" s="8"/>
      <c r="AV39" s="8">
        <v>0</v>
      </c>
      <c r="AW39" s="2"/>
      <c r="AX39" s="8"/>
      <c r="AY39" s="8"/>
      <c r="AZ39" s="2"/>
      <c r="BA39" s="8"/>
    </row>
    <row r="40" spans="1:53" s="6" customFormat="1" ht="14.1" customHeight="1" x14ac:dyDescent="0.2">
      <c r="A40" s="36" t="s">
        <v>102</v>
      </c>
      <c r="B40" s="37">
        <v>353</v>
      </c>
      <c r="C40" s="37">
        <v>-7</v>
      </c>
      <c r="D40" s="37">
        <v>19</v>
      </c>
      <c r="E40" s="37">
        <v>44</v>
      </c>
      <c r="F40" s="38">
        <v>409</v>
      </c>
      <c r="G40" s="37">
        <v>4</v>
      </c>
      <c r="H40" s="37">
        <v>3</v>
      </c>
      <c r="I40" s="37">
        <v>11</v>
      </c>
      <c r="J40" s="37">
        <v>-19</v>
      </c>
      <c r="K40" s="38">
        <v>-1</v>
      </c>
      <c r="L40" s="37">
        <v>-21</v>
      </c>
      <c r="M40" s="37">
        <v>1916</v>
      </c>
      <c r="N40" s="37">
        <v>3</v>
      </c>
      <c r="O40" s="37">
        <v>-7</v>
      </c>
      <c r="P40" s="38">
        <v>1891</v>
      </c>
      <c r="Q40" s="37">
        <v>0</v>
      </c>
      <c r="R40" s="37">
        <v>0</v>
      </c>
      <c r="S40" s="37">
        <v>-16</v>
      </c>
      <c r="T40" s="37">
        <v>-2</v>
      </c>
      <c r="U40" s="38">
        <v>-18</v>
      </c>
      <c r="V40" s="37">
        <v>-3</v>
      </c>
      <c r="W40" s="37">
        <v>-1</v>
      </c>
      <c r="X40" s="37">
        <v>-4</v>
      </c>
      <c r="Y40" s="37">
        <v>-12</v>
      </c>
      <c r="Z40" s="38">
        <v>-20</v>
      </c>
      <c r="AA40" s="37">
        <v>-5</v>
      </c>
      <c r="AB40" s="37">
        <v>-11</v>
      </c>
      <c r="AC40" s="37">
        <v>-33</v>
      </c>
      <c r="AD40" s="37">
        <v>621</v>
      </c>
      <c r="AE40" s="38">
        <v>572</v>
      </c>
      <c r="AF40" s="37">
        <v>-9</v>
      </c>
      <c r="AG40" s="37">
        <v>10</v>
      </c>
      <c r="AH40" s="38">
        <v>1</v>
      </c>
      <c r="AI40" s="37">
        <v>25</v>
      </c>
      <c r="AJ40" s="37">
        <v>0</v>
      </c>
      <c r="AK40" s="38">
        <v>25</v>
      </c>
      <c r="AL40" s="37">
        <v>0</v>
      </c>
      <c r="AM40" s="37">
        <v>-10</v>
      </c>
      <c r="AN40" s="38">
        <v>-10</v>
      </c>
      <c r="AO40" s="37">
        <v>-3</v>
      </c>
      <c r="AP40" s="37">
        <v>-1</v>
      </c>
      <c r="AQ40" s="38">
        <v>-4</v>
      </c>
      <c r="AR40" s="37">
        <v>-1</v>
      </c>
      <c r="AS40" s="37">
        <v>1</v>
      </c>
      <c r="AT40" s="38">
        <v>0</v>
      </c>
      <c r="AU40" s="37">
        <v>-1</v>
      </c>
      <c r="AV40" s="37">
        <v>-1</v>
      </c>
      <c r="AW40" s="38">
        <v>-2</v>
      </c>
      <c r="AX40" s="37">
        <v>0</v>
      </c>
      <c r="AY40" s="37">
        <v>2</v>
      </c>
      <c r="AZ40" s="38">
        <v>2</v>
      </c>
      <c r="BA40" s="37">
        <v>0</v>
      </c>
    </row>
    <row r="41" spans="1:53" s="6" customFormat="1" ht="7.35" customHeight="1" x14ac:dyDescent="0.2">
      <c r="A41" s="4"/>
      <c r="B41" s="8"/>
      <c r="C41" s="8"/>
      <c r="D41" s="8"/>
      <c r="E41" s="8"/>
      <c r="F41" s="2"/>
      <c r="G41" s="8"/>
      <c r="H41" s="8"/>
      <c r="I41" s="8"/>
      <c r="J41" s="8"/>
      <c r="K41" s="2"/>
      <c r="L41" s="8"/>
      <c r="M41" s="8"/>
      <c r="N41" s="8"/>
      <c r="O41" s="8"/>
      <c r="P41" s="2"/>
      <c r="Q41" s="8"/>
      <c r="R41" s="8"/>
      <c r="S41" s="8"/>
      <c r="T41" s="8"/>
      <c r="U41" s="2"/>
      <c r="V41" s="8"/>
      <c r="W41" s="8"/>
      <c r="X41" s="8"/>
      <c r="Y41" s="8"/>
      <c r="Z41" s="2"/>
      <c r="AA41" s="8"/>
      <c r="AB41" s="8"/>
      <c r="AC41" s="8"/>
      <c r="AD41" s="8"/>
      <c r="AE41" s="2"/>
      <c r="AF41" s="8"/>
      <c r="AG41" s="8"/>
      <c r="AH41" s="2"/>
      <c r="AI41" s="8"/>
      <c r="AJ41" s="8"/>
      <c r="AK41" s="2"/>
      <c r="AL41" s="8"/>
      <c r="AM41" s="8"/>
      <c r="AN41" s="2"/>
      <c r="AO41" s="8"/>
      <c r="AP41" s="8"/>
      <c r="AQ41" s="2"/>
      <c r="AR41" s="8"/>
      <c r="AS41" s="8"/>
      <c r="AT41" s="2"/>
      <c r="AU41" s="8"/>
      <c r="AV41" s="8"/>
      <c r="AW41" s="2"/>
      <c r="AX41" s="8"/>
      <c r="AY41" s="8"/>
      <c r="AZ41" s="2"/>
      <c r="BA41" s="8"/>
    </row>
    <row r="42" spans="1:53" s="6" customFormat="1" ht="14.1" customHeight="1" x14ac:dyDescent="0.2">
      <c r="A42" s="36" t="s">
        <v>103</v>
      </c>
      <c r="B42" s="37">
        <v>-439</v>
      </c>
      <c r="C42" s="37">
        <v>-1866</v>
      </c>
      <c r="D42" s="37">
        <v>-692</v>
      </c>
      <c r="E42" s="37">
        <v>-2844</v>
      </c>
      <c r="F42" s="38">
        <v>-5841</v>
      </c>
      <c r="G42" s="37">
        <v>-819</v>
      </c>
      <c r="H42" s="37">
        <v>-1250</v>
      </c>
      <c r="I42" s="37">
        <v>-841</v>
      </c>
      <c r="J42" s="37">
        <v>-1973</v>
      </c>
      <c r="K42" s="38">
        <v>-4883</v>
      </c>
      <c r="L42" s="37">
        <v>-1273</v>
      </c>
      <c r="M42" s="37">
        <v>607</v>
      </c>
      <c r="N42" s="37">
        <v>-901</v>
      </c>
      <c r="O42" s="37">
        <v>-2407</v>
      </c>
      <c r="P42" s="38">
        <v>-3974</v>
      </c>
      <c r="Q42" s="37">
        <v>-1687</v>
      </c>
      <c r="R42" s="37">
        <v>-1225</v>
      </c>
      <c r="S42" s="37">
        <v>-747</v>
      </c>
      <c r="T42" s="37">
        <v>-4353</v>
      </c>
      <c r="U42" s="38">
        <v>-8012</v>
      </c>
      <c r="V42" s="37">
        <v>-900</v>
      </c>
      <c r="W42" s="37">
        <v>-1331</v>
      </c>
      <c r="X42" s="37">
        <v>-1144</v>
      </c>
      <c r="Y42" s="37">
        <v>-3360</v>
      </c>
      <c r="Z42" s="38">
        <v>-6735</v>
      </c>
      <c r="AA42" s="37">
        <v>-872</v>
      </c>
      <c r="AB42" s="37">
        <v>-754</v>
      </c>
      <c r="AC42" s="37">
        <v>-878</v>
      </c>
      <c r="AD42" s="37">
        <v>-114</v>
      </c>
      <c r="AE42" s="38">
        <v>-2618</v>
      </c>
      <c r="AF42" s="37">
        <v>-63</v>
      </c>
      <c r="AG42" s="37">
        <v>-650</v>
      </c>
      <c r="AH42" s="38">
        <v>-713</v>
      </c>
      <c r="AI42" s="37">
        <v>-1124</v>
      </c>
      <c r="AJ42" s="37">
        <v>-2030</v>
      </c>
      <c r="AK42" s="38">
        <v>-3154</v>
      </c>
      <c r="AL42" s="37">
        <v>-1502</v>
      </c>
      <c r="AM42" s="37">
        <v>-4389</v>
      </c>
      <c r="AN42" s="38">
        <v>-5891</v>
      </c>
      <c r="AO42" s="37">
        <v>-1340</v>
      </c>
      <c r="AP42" s="37">
        <v>-937</v>
      </c>
      <c r="AQ42" s="38">
        <v>-2277</v>
      </c>
      <c r="AR42" s="37">
        <v>-1971</v>
      </c>
      <c r="AS42" s="37">
        <v>-3900</v>
      </c>
      <c r="AT42" s="38">
        <v>-5871</v>
      </c>
      <c r="AU42" s="37">
        <v>-1263</v>
      </c>
      <c r="AV42" s="37">
        <v>-2804</v>
      </c>
      <c r="AW42" s="38">
        <v>-4067</v>
      </c>
      <c r="AX42" s="37">
        <v>-1086</v>
      </c>
      <c r="AY42" s="37">
        <v>-1979</v>
      </c>
      <c r="AZ42" s="38">
        <v>-3065</v>
      </c>
      <c r="BA42" s="37">
        <v>-2324</v>
      </c>
    </row>
    <row r="43" spans="1:53" s="6" customFormat="1" ht="7.35" customHeight="1" x14ac:dyDescent="0.2">
      <c r="A43" s="4"/>
      <c r="B43" s="8"/>
      <c r="C43" s="8"/>
      <c r="D43" s="8"/>
      <c r="E43" s="8"/>
      <c r="F43" s="2"/>
      <c r="G43" s="8"/>
      <c r="H43" s="8"/>
      <c r="I43" s="8"/>
      <c r="J43" s="8"/>
      <c r="K43" s="2"/>
      <c r="L43" s="8"/>
      <c r="M43" s="8"/>
      <c r="N43" s="8"/>
      <c r="O43" s="8"/>
      <c r="P43" s="2"/>
      <c r="Q43" s="8"/>
      <c r="R43" s="8"/>
      <c r="S43" s="8"/>
      <c r="T43" s="8"/>
      <c r="U43" s="2"/>
      <c r="V43" s="8"/>
      <c r="W43" s="8"/>
      <c r="X43" s="8"/>
      <c r="Y43" s="8"/>
      <c r="Z43" s="2"/>
      <c r="AA43" s="8"/>
      <c r="AB43" s="8"/>
      <c r="AC43" s="8"/>
      <c r="AD43" s="8"/>
      <c r="AE43" s="2"/>
      <c r="AF43" s="8"/>
      <c r="AG43" s="8"/>
      <c r="AH43" s="2"/>
      <c r="AI43" s="8"/>
      <c r="AJ43" s="8"/>
      <c r="AK43" s="2"/>
      <c r="AL43" s="8"/>
      <c r="AM43" s="8"/>
      <c r="AN43" s="2"/>
      <c r="AO43" s="8"/>
      <c r="AP43" s="8"/>
      <c r="AQ43" s="2"/>
      <c r="AR43" s="8"/>
      <c r="AS43" s="8"/>
      <c r="AT43" s="2"/>
      <c r="AU43" s="8"/>
      <c r="AV43" s="8"/>
      <c r="AW43" s="2"/>
      <c r="AX43" s="8"/>
      <c r="AY43" s="8"/>
      <c r="AZ43" s="2"/>
      <c r="BA43" s="8"/>
    </row>
    <row r="44" spans="1:53" s="6" customFormat="1" ht="12.6" customHeight="1" x14ac:dyDescent="0.2">
      <c r="A44" s="17" t="s">
        <v>104</v>
      </c>
      <c r="B44" s="26">
        <v>-549</v>
      </c>
      <c r="C44" s="26">
        <v>2992</v>
      </c>
      <c r="D44" s="26">
        <v>3372</v>
      </c>
      <c r="E44" s="26">
        <v>-636</v>
      </c>
      <c r="F44" s="23">
        <v>5179</v>
      </c>
      <c r="G44" s="26">
        <v>-1392</v>
      </c>
      <c r="H44" s="26">
        <v>2267</v>
      </c>
      <c r="I44" s="26">
        <v>1710</v>
      </c>
      <c r="J44" s="26">
        <v>1345</v>
      </c>
      <c r="K44" s="23">
        <v>3930</v>
      </c>
      <c r="L44" s="26">
        <v>-2395</v>
      </c>
      <c r="M44" s="26">
        <v>5012</v>
      </c>
      <c r="N44" s="26">
        <v>2529</v>
      </c>
      <c r="O44" s="26">
        <v>751</v>
      </c>
      <c r="P44" s="23">
        <v>5897</v>
      </c>
      <c r="Q44" s="26">
        <v>-2546</v>
      </c>
      <c r="R44" s="26">
        <v>2563</v>
      </c>
      <c r="S44" s="26">
        <v>2475</v>
      </c>
      <c r="T44" s="26">
        <v>-2362</v>
      </c>
      <c r="U44" s="23">
        <v>130</v>
      </c>
      <c r="V44" s="26">
        <v>-2096</v>
      </c>
      <c r="W44" s="26">
        <v>2737</v>
      </c>
      <c r="X44" s="26">
        <v>1970</v>
      </c>
      <c r="Y44" s="26">
        <v>-1941</v>
      </c>
      <c r="Z44" s="23">
        <v>670</v>
      </c>
      <c r="AA44" s="26">
        <v>-1420</v>
      </c>
      <c r="AB44" s="26">
        <v>3638</v>
      </c>
      <c r="AC44" s="26">
        <v>3335</v>
      </c>
      <c r="AD44" s="26">
        <v>1969</v>
      </c>
      <c r="AE44" s="23">
        <v>7522</v>
      </c>
      <c r="AF44" s="26">
        <v>5230</v>
      </c>
      <c r="AG44" s="26">
        <v>3386</v>
      </c>
      <c r="AH44" s="23">
        <v>8616</v>
      </c>
      <c r="AI44" s="26">
        <v>5862</v>
      </c>
      <c r="AJ44" s="26">
        <v>2818</v>
      </c>
      <c r="AK44" s="23">
        <v>8680</v>
      </c>
      <c r="AL44" s="26">
        <v>5765</v>
      </c>
      <c r="AM44" s="26">
        <v>391</v>
      </c>
      <c r="AN44" s="23">
        <v>6156</v>
      </c>
      <c r="AO44" s="26">
        <v>5156</v>
      </c>
      <c r="AP44" s="26">
        <v>4806</v>
      </c>
      <c r="AQ44" s="23">
        <v>9962</v>
      </c>
      <c r="AR44" s="26">
        <v>3141</v>
      </c>
      <c r="AS44" s="26">
        <v>1916</v>
      </c>
      <c r="AT44" s="23">
        <v>5057</v>
      </c>
      <c r="AU44" s="26">
        <v>4476</v>
      </c>
      <c r="AV44" s="26">
        <v>3735</v>
      </c>
      <c r="AW44" s="23">
        <v>8211</v>
      </c>
      <c r="AX44" s="26">
        <v>7294</v>
      </c>
      <c r="AY44" s="26">
        <v>2590</v>
      </c>
      <c r="AZ44" s="23">
        <v>9884</v>
      </c>
      <c r="BA44" s="26">
        <v>3784</v>
      </c>
    </row>
    <row r="45" spans="1:53" s="6" customFormat="1" ht="7.35" customHeight="1" x14ac:dyDescent="0.2">
      <c r="A45" s="4"/>
      <c r="B45" s="8"/>
      <c r="C45" s="8"/>
      <c r="D45" s="8"/>
      <c r="E45" s="8"/>
      <c r="F45" s="2"/>
      <c r="G45" s="8"/>
      <c r="H45" s="8"/>
      <c r="I45" s="8"/>
      <c r="J45" s="8"/>
      <c r="K45" s="2"/>
      <c r="L45" s="8"/>
      <c r="M45" s="8"/>
      <c r="N45" s="8"/>
      <c r="O45" s="8"/>
      <c r="P45" s="2"/>
      <c r="Q45" s="8"/>
      <c r="R45" s="8"/>
      <c r="S45" s="8"/>
      <c r="U45" s="2"/>
      <c r="V45" s="8"/>
      <c r="W45" s="8"/>
      <c r="X45" s="8"/>
      <c r="Y45" s="8"/>
      <c r="Z45" s="2"/>
      <c r="AA45" s="8"/>
      <c r="AB45" s="8"/>
      <c r="AC45" s="8"/>
      <c r="AD45" s="8"/>
      <c r="AE45" s="2"/>
      <c r="AF45" s="8"/>
      <c r="AG45" s="8"/>
      <c r="AH45" s="2"/>
      <c r="AI45" s="8"/>
      <c r="AJ45" s="8"/>
      <c r="AK45" s="2"/>
      <c r="AL45" s="8"/>
      <c r="AM45" s="8"/>
      <c r="AN45" s="2"/>
      <c r="AO45" s="8"/>
      <c r="AP45" s="8"/>
      <c r="AQ45" s="2"/>
      <c r="AR45" s="8"/>
      <c r="AS45" s="8"/>
      <c r="AT45" s="2"/>
      <c r="AU45" s="8"/>
      <c r="AV45" s="8"/>
      <c r="AW45" s="2"/>
      <c r="AX45" s="8"/>
      <c r="AY45" s="8"/>
      <c r="AZ45" s="2"/>
      <c r="BA45" s="8"/>
    </row>
    <row r="46" spans="1:53" s="6" customFormat="1" ht="14.1" customHeight="1" x14ac:dyDescent="0.2">
      <c r="A46" s="4" t="s">
        <v>105</v>
      </c>
      <c r="B46" s="8">
        <v>-568</v>
      </c>
      <c r="C46" s="8">
        <v>15</v>
      </c>
      <c r="D46" s="8">
        <v>-15</v>
      </c>
      <c r="E46" s="8">
        <v>-13</v>
      </c>
      <c r="F46" s="2">
        <v>-581</v>
      </c>
      <c r="G46" s="8">
        <v>-786</v>
      </c>
      <c r="H46" s="8">
        <v>-14</v>
      </c>
      <c r="I46" s="8">
        <v>-17</v>
      </c>
      <c r="J46" s="8">
        <v>5</v>
      </c>
      <c r="K46" s="2">
        <v>-812</v>
      </c>
      <c r="L46" s="8">
        <v>-843</v>
      </c>
      <c r="M46" s="8">
        <v>4</v>
      </c>
      <c r="N46" s="8">
        <v>-16</v>
      </c>
      <c r="O46" s="8">
        <v>-9</v>
      </c>
      <c r="P46" s="2">
        <v>-864</v>
      </c>
      <c r="Q46" s="8">
        <v>-946</v>
      </c>
      <c r="R46" s="8">
        <v>-5</v>
      </c>
      <c r="S46" s="30">
        <v>-7</v>
      </c>
      <c r="T46" s="8">
        <v>-27</v>
      </c>
      <c r="U46" s="2">
        <v>-985</v>
      </c>
      <c r="V46" s="8">
        <v>-1229</v>
      </c>
      <c r="W46" s="8">
        <v>-4</v>
      </c>
      <c r="X46" s="8">
        <v>-1</v>
      </c>
      <c r="Y46" s="8">
        <v>0</v>
      </c>
      <c r="Z46" s="2">
        <v>-1234</v>
      </c>
      <c r="AA46" s="8">
        <v>-1458</v>
      </c>
      <c r="AB46" s="8">
        <v>-9</v>
      </c>
      <c r="AC46" s="8">
        <v>-5</v>
      </c>
      <c r="AD46" s="8">
        <v>-33</v>
      </c>
      <c r="AE46" s="2">
        <v>-1505</v>
      </c>
      <c r="AF46" s="8">
        <v>-1393</v>
      </c>
      <c r="AG46" s="8">
        <v>-45</v>
      </c>
      <c r="AH46" s="2">
        <v>-1438</v>
      </c>
      <c r="AI46" s="8">
        <v>-1546</v>
      </c>
      <c r="AJ46" s="8">
        <v>-135</v>
      </c>
      <c r="AK46" s="2">
        <v>-1681</v>
      </c>
      <c r="AL46" s="8">
        <v>-2492</v>
      </c>
      <c r="AM46" s="8">
        <v>3</v>
      </c>
      <c r="AN46" s="2">
        <v>-2489</v>
      </c>
      <c r="AO46" s="8">
        <v>-2738</v>
      </c>
      <c r="AP46" s="8">
        <v>0</v>
      </c>
      <c r="AQ46" s="2">
        <v>-2738</v>
      </c>
      <c r="AR46" s="8">
        <v>-3093</v>
      </c>
      <c r="AS46" s="8">
        <v>0</v>
      </c>
      <c r="AT46" s="2">
        <v>-3093</v>
      </c>
      <c r="AU46" s="8">
        <v>-3187</v>
      </c>
      <c r="AV46" s="8">
        <v>0</v>
      </c>
      <c r="AW46" s="2">
        <v>-3187</v>
      </c>
      <c r="AX46" s="8">
        <v>-3389</v>
      </c>
      <c r="AY46" s="8">
        <v>0</v>
      </c>
      <c r="AZ46" s="2">
        <v>-3389</v>
      </c>
      <c r="BA46" s="8">
        <v>-3695</v>
      </c>
    </row>
    <row r="47" spans="1:53" s="6" customFormat="1" ht="14.1" customHeight="1" x14ac:dyDescent="0.2">
      <c r="A47" s="4" t="s">
        <v>106</v>
      </c>
      <c r="B47" s="8"/>
      <c r="C47" s="8"/>
      <c r="D47" s="8"/>
      <c r="E47" s="8"/>
      <c r="F47" s="2"/>
      <c r="G47" s="8"/>
      <c r="H47" s="8"/>
      <c r="I47" s="8"/>
      <c r="J47" s="8"/>
      <c r="K47" s="2"/>
      <c r="L47" s="8"/>
      <c r="M47" s="8"/>
      <c r="N47" s="8"/>
      <c r="O47" s="8"/>
      <c r="P47" s="2"/>
      <c r="Q47" s="8"/>
      <c r="R47" s="8"/>
      <c r="S47" s="30"/>
      <c r="T47" s="8"/>
      <c r="U47" s="2"/>
      <c r="V47" s="8"/>
      <c r="W47" s="8"/>
      <c r="X47" s="8"/>
      <c r="Y47" s="8"/>
      <c r="Z47" s="2"/>
      <c r="AA47" s="8"/>
      <c r="AB47" s="8"/>
      <c r="AC47" s="8"/>
      <c r="AD47" s="8"/>
      <c r="AE47" s="2"/>
      <c r="AF47" s="8">
        <v>0</v>
      </c>
      <c r="AG47" s="8">
        <v>0</v>
      </c>
      <c r="AH47" s="2">
        <v>0</v>
      </c>
      <c r="AI47" s="8">
        <v>0</v>
      </c>
      <c r="AJ47" s="8">
        <v>0</v>
      </c>
      <c r="AK47" s="2">
        <v>0</v>
      </c>
      <c r="AL47" s="8">
        <v>0</v>
      </c>
      <c r="AM47" s="8">
        <v>0</v>
      </c>
      <c r="AN47" s="2">
        <v>0</v>
      </c>
      <c r="AO47" s="8">
        <v>-1749</v>
      </c>
      <c r="AP47" s="8">
        <v>-2351</v>
      </c>
      <c r="AQ47" s="2">
        <v>-4100</v>
      </c>
      <c r="AR47" s="8">
        <v>-2364</v>
      </c>
      <c r="AS47" s="8">
        <v>-536</v>
      </c>
      <c r="AT47" s="2">
        <v>-2900</v>
      </c>
      <c r="AU47" s="8">
        <v>-1263</v>
      </c>
      <c r="AV47" s="8">
        <v>-2337</v>
      </c>
      <c r="AW47" s="2">
        <v>-3600</v>
      </c>
      <c r="AX47" s="8">
        <v>-1967</v>
      </c>
      <c r="AY47" s="8">
        <v>-2433</v>
      </c>
      <c r="AZ47" s="2">
        <v>-4400</v>
      </c>
      <c r="BA47" s="8">
        <v>-1289</v>
      </c>
    </row>
    <row r="48" spans="1:53" s="6" customFormat="1" ht="14.1" customHeight="1" x14ac:dyDescent="0.2">
      <c r="A48" s="4" t="s">
        <v>30</v>
      </c>
      <c r="B48" s="8">
        <v>3</v>
      </c>
      <c r="C48" s="8">
        <v>-593</v>
      </c>
      <c r="D48" s="8">
        <v>-177</v>
      </c>
      <c r="E48" s="8">
        <v>-111</v>
      </c>
      <c r="F48" s="2">
        <v>-878</v>
      </c>
      <c r="G48" s="8">
        <v>-55</v>
      </c>
      <c r="H48" s="8">
        <v>-802</v>
      </c>
      <c r="I48" s="8">
        <v>-693</v>
      </c>
      <c r="J48" s="8">
        <v>-325</v>
      </c>
      <c r="K48" s="2">
        <v>-1876</v>
      </c>
      <c r="L48" s="8">
        <v>-486</v>
      </c>
      <c r="M48" s="8">
        <v>-246</v>
      </c>
      <c r="N48" s="8">
        <v>-2860</v>
      </c>
      <c r="O48" s="8">
        <v>-1606</v>
      </c>
      <c r="P48" s="2">
        <v>-5198</v>
      </c>
      <c r="Q48" s="8">
        <v>-407</v>
      </c>
      <c r="R48" s="8">
        <v>-212</v>
      </c>
      <c r="S48" s="8">
        <v>-9</v>
      </c>
      <c r="T48" s="8">
        <v>-49</v>
      </c>
      <c r="U48" s="2">
        <v>-677</v>
      </c>
      <c r="V48" s="8">
        <v>-331</v>
      </c>
      <c r="W48" s="8">
        <v>-196</v>
      </c>
      <c r="X48" s="8">
        <v>-14</v>
      </c>
      <c r="Y48" s="8">
        <v>-122</v>
      </c>
      <c r="Z48" s="2">
        <v>-663</v>
      </c>
      <c r="AA48" s="8">
        <v>-255</v>
      </c>
      <c r="AB48" s="8">
        <v>-240</v>
      </c>
      <c r="AC48" s="8">
        <v>-26</v>
      </c>
      <c r="AD48" s="8">
        <v>8</v>
      </c>
      <c r="AE48" s="2">
        <v>-513</v>
      </c>
      <c r="AF48" s="8">
        <v>-810</v>
      </c>
      <c r="AG48" s="8">
        <v>-205</v>
      </c>
      <c r="AH48" s="2">
        <v>-1015</v>
      </c>
      <c r="AI48" s="8">
        <v>-455</v>
      </c>
      <c r="AJ48" s="8">
        <v>-285</v>
      </c>
      <c r="AK48" s="2">
        <v>-740</v>
      </c>
      <c r="AL48" s="8">
        <v>-866</v>
      </c>
      <c r="AM48" s="8">
        <v>-320</v>
      </c>
      <c r="AN48" s="2">
        <v>-1186</v>
      </c>
      <c r="AO48" s="8">
        <v>-657</v>
      </c>
      <c r="AP48" s="8">
        <v>-1863</v>
      </c>
      <c r="AQ48" s="2">
        <v>-2520</v>
      </c>
      <c r="AR48" s="8">
        <v>-630</v>
      </c>
      <c r="AS48" s="8">
        <v>-247</v>
      </c>
      <c r="AT48" s="2">
        <v>-877</v>
      </c>
      <c r="AU48" s="8">
        <v>-403</v>
      </c>
      <c r="AV48" s="8">
        <v>-147</v>
      </c>
      <c r="AW48" s="2">
        <v>-550</v>
      </c>
      <c r="AX48" s="8">
        <v>-740</v>
      </c>
      <c r="AY48" s="8">
        <v>-302</v>
      </c>
      <c r="AZ48" s="2">
        <v>-1042</v>
      </c>
      <c r="BA48" s="8">
        <v>-891</v>
      </c>
    </row>
    <row r="49" spans="1:53" s="6" customFormat="1" ht="14.1" customHeight="1" x14ac:dyDescent="0.2">
      <c r="A49" s="36" t="s">
        <v>107</v>
      </c>
      <c r="B49" s="37">
        <v>2588</v>
      </c>
      <c r="C49" s="37">
        <v>-4561</v>
      </c>
      <c r="D49" s="37">
        <v>-2575</v>
      </c>
      <c r="E49" s="37">
        <v>598</v>
      </c>
      <c r="F49" s="38">
        <v>-3950</v>
      </c>
      <c r="G49" s="37">
        <v>2432</v>
      </c>
      <c r="H49" s="37">
        <v>-2854</v>
      </c>
      <c r="I49" s="37">
        <v>-374</v>
      </c>
      <c r="J49" s="37">
        <v>-208</v>
      </c>
      <c r="K49" s="38">
        <v>-1003</v>
      </c>
      <c r="L49" s="37">
        <v>3621</v>
      </c>
      <c r="M49" s="37">
        <v>-3895</v>
      </c>
      <c r="N49" s="37">
        <v>718</v>
      </c>
      <c r="O49" s="37">
        <v>2029</v>
      </c>
      <c r="P49" s="38">
        <v>2473</v>
      </c>
      <c r="Q49" s="37">
        <v>2601</v>
      </c>
      <c r="R49" s="37">
        <v>-4123</v>
      </c>
      <c r="S49" s="37">
        <v>-1938</v>
      </c>
      <c r="T49" s="37">
        <v>3393</v>
      </c>
      <c r="U49" s="38">
        <v>-67</v>
      </c>
      <c r="V49" s="37">
        <v>3276</v>
      </c>
      <c r="W49" s="37">
        <v>-2080</v>
      </c>
      <c r="X49" s="37">
        <v>-2208</v>
      </c>
      <c r="Y49" s="37">
        <v>1094</v>
      </c>
      <c r="Z49" s="38">
        <v>82</v>
      </c>
      <c r="AA49" s="37">
        <v>2974</v>
      </c>
      <c r="AB49" s="37">
        <v>-2897</v>
      </c>
      <c r="AC49" s="37">
        <v>-2836</v>
      </c>
      <c r="AD49" s="37">
        <v>-1798</v>
      </c>
      <c r="AE49" s="38">
        <v>-4557</v>
      </c>
      <c r="AF49" s="37">
        <v>-3427</v>
      </c>
      <c r="AG49" s="37">
        <v>-3325</v>
      </c>
      <c r="AH49" s="38">
        <v>-6752</v>
      </c>
      <c r="AI49" s="37">
        <v>-857</v>
      </c>
      <c r="AJ49" s="37">
        <v>-4382</v>
      </c>
      <c r="AK49" s="38">
        <v>-5239</v>
      </c>
      <c r="AL49" s="37">
        <v>-13</v>
      </c>
      <c r="AM49" s="37">
        <v>-110</v>
      </c>
      <c r="AN49" s="38">
        <v>-123</v>
      </c>
      <c r="AO49" s="37">
        <v>637</v>
      </c>
      <c r="AP49" s="37">
        <v>-1572</v>
      </c>
      <c r="AQ49" s="38">
        <v>-935</v>
      </c>
      <c r="AR49" s="37">
        <v>5588</v>
      </c>
      <c r="AS49" s="37">
        <v>-528</v>
      </c>
      <c r="AT49" s="38">
        <v>5060</v>
      </c>
      <c r="AU49" s="37">
        <v>-162</v>
      </c>
      <c r="AV49" s="37">
        <v>-1446</v>
      </c>
      <c r="AW49" s="38">
        <v>-1608</v>
      </c>
      <c r="AX49" s="37">
        <v>3848</v>
      </c>
      <c r="AY49" s="37">
        <v>-4976</v>
      </c>
      <c r="AZ49" s="38">
        <v>-1128</v>
      </c>
      <c r="BA49" s="37">
        <v>5575</v>
      </c>
    </row>
    <row r="50" spans="1:53" s="6" customFormat="1" ht="7.35" customHeight="1" x14ac:dyDescent="0.2">
      <c r="A50" s="4"/>
      <c r="B50" s="20"/>
      <c r="C50" s="20"/>
      <c r="D50" s="20"/>
      <c r="E50" s="20"/>
      <c r="F50" s="24"/>
      <c r="G50" s="20"/>
      <c r="H50" s="20"/>
      <c r="I50" s="20"/>
      <c r="J50" s="20"/>
      <c r="K50" s="24"/>
      <c r="L50" s="20"/>
      <c r="M50" s="15"/>
      <c r="N50" s="20"/>
      <c r="O50" s="20"/>
      <c r="P50" s="24"/>
      <c r="Q50" s="20"/>
      <c r="R50" s="20"/>
      <c r="S50" s="20"/>
      <c r="T50" s="20"/>
      <c r="U50" s="24"/>
      <c r="V50" s="20"/>
      <c r="W50" s="20"/>
      <c r="X50" s="20"/>
      <c r="Y50" s="20"/>
      <c r="Z50" s="24"/>
      <c r="AA50" s="20"/>
      <c r="AB50" s="20"/>
      <c r="AC50" s="20"/>
      <c r="AD50" s="20"/>
      <c r="AE50" s="24"/>
      <c r="AF50" s="20"/>
      <c r="AG50" s="20"/>
      <c r="AH50" s="24"/>
      <c r="AI50" s="20"/>
      <c r="AJ50" s="20"/>
      <c r="AK50" s="24"/>
      <c r="AL50" s="20"/>
      <c r="AM50" s="20"/>
      <c r="AN50" s="24"/>
      <c r="AO50" s="20"/>
      <c r="AP50" s="20"/>
      <c r="AQ50" s="24"/>
      <c r="AR50" s="20"/>
      <c r="AS50" s="20"/>
      <c r="AT50" s="24"/>
      <c r="AU50" s="20"/>
      <c r="AV50" s="20"/>
      <c r="AW50" s="24"/>
      <c r="AX50" s="20"/>
      <c r="AY50" s="20"/>
      <c r="AZ50" s="24"/>
      <c r="BA50" s="20"/>
    </row>
    <row r="51" spans="1:53" s="6" customFormat="1" ht="14.1" customHeight="1" x14ac:dyDescent="0.2">
      <c r="A51" s="36" t="s">
        <v>108</v>
      </c>
      <c r="B51" s="37">
        <v>2023</v>
      </c>
      <c r="C51" s="37">
        <v>-5139</v>
      </c>
      <c r="D51" s="37">
        <v>-2767</v>
      </c>
      <c r="E51" s="37">
        <v>474</v>
      </c>
      <c r="F51" s="38">
        <v>-5409</v>
      </c>
      <c r="G51" s="37">
        <v>1591</v>
      </c>
      <c r="H51" s="37">
        <v>-3670</v>
      </c>
      <c r="I51" s="37">
        <v>-1084</v>
      </c>
      <c r="J51" s="37">
        <v>-528</v>
      </c>
      <c r="K51" s="38">
        <v>-3691</v>
      </c>
      <c r="L51" s="37">
        <v>2292</v>
      </c>
      <c r="M51" s="37">
        <v>-4137</v>
      </c>
      <c r="N51" s="37">
        <v>-2158</v>
      </c>
      <c r="O51" s="37">
        <v>414</v>
      </c>
      <c r="P51" s="38">
        <v>-3589</v>
      </c>
      <c r="Q51" s="37">
        <v>1248</v>
      </c>
      <c r="R51" s="37">
        <v>-4340</v>
      </c>
      <c r="S51" s="37">
        <v>-1954</v>
      </c>
      <c r="T51" s="37">
        <v>3317</v>
      </c>
      <c r="U51" s="38">
        <v>-1729</v>
      </c>
      <c r="V51" s="37">
        <v>1716</v>
      </c>
      <c r="W51" s="37">
        <v>-2280</v>
      </c>
      <c r="X51" s="37">
        <v>-2223</v>
      </c>
      <c r="Y51" s="37">
        <v>972</v>
      </c>
      <c r="Z51" s="38">
        <v>-1815</v>
      </c>
      <c r="AA51" s="37">
        <v>1261</v>
      </c>
      <c r="AB51" s="37">
        <v>-3146</v>
      </c>
      <c r="AC51" s="37">
        <v>-2867</v>
      </c>
      <c r="AD51" s="37">
        <v>-1823</v>
      </c>
      <c r="AE51" s="38">
        <v>-6575</v>
      </c>
      <c r="AF51" s="37">
        <v>-5630</v>
      </c>
      <c r="AG51" s="37">
        <v>-3575</v>
      </c>
      <c r="AH51" s="38">
        <v>-9205</v>
      </c>
      <c r="AI51" s="37">
        <v>-2858</v>
      </c>
      <c r="AJ51" s="37">
        <v>-4802</v>
      </c>
      <c r="AK51" s="38">
        <v>-7660</v>
      </c>
      <c r="AL51" s="37">
        <v>-3371</v>
      </c>
      <c r="AM51" s="37">
        <v>-427</v>
      </c>
      <c r="AN51" s="38">
        <v>-3798</v>
      </c>
      <c r="AO51" s="37">
        <v>-4507</v>
      </c>
      <c r="AP51" s="37">
        <v>-5786</v>
      </c>
      <c r="AQ51" s="38">
        <v>-10293</v>
      </c>
      <c r="AR51" s="37">
        <v>-499</v>
      </c>
      <c r="AS51" s="37">
        <v>-1311</v>
      </c>
      <c r="AT51" s="38">
        <v>-1810</v>
      </c>
      <c r="AU51" s="37">
        <v>-5015</v>
      </c>
      <c r="AV51" s="37">
        <v>-3930</v>
      </c>
      <c r="AW51" s="38">
        <v>-8945</v>
      </c>
      <c r="AX51" s="37">
        <v>-2248</v>
      </c>
      <c r="AY51" s="37">
        <v>-7711</v>
      </c>
      <c r="AZ51" s="38">
        <v>-9959</v>
      </c>
      <c r="BA51" s="37">
        <v>-300</v>
      </c>
    </row>
    <row r="52" spans="1:53" s="6" customFormat="1" ht="7.35" customHeight="1" x14ac:dyDescent="0.2">
      <c r="A52" s="4"/>
      <c r="B52" s="8"/>
      <c r="C52" s="8"/>
      <c r="D52" s="8"/>
      <c r="E52" s="8"/>
      <c r="F52" s="2"/>
      <c r="G52" s="8"/>
      <c r="H52" s="8"/>
      <c r="I52" s="8"/>
      <c r="J52" s="8"/>
      <c r="K52" s="2"/>
      <c r="L52" s="8"/>
      <c r="M52" s="8"/>
      <c r="N52" s="8"/>
      <c r="O52" s="8"/>
      <c r="P52" s="2"/>
      <c r="Q52" s="8"/>
      <c r="R52" s="8"/>
      <c r="S52" s="8"/>
      <c r="T52" s="8"/>
      <c r="U52" s="2"/>
      <c r="V52" s="8"/>
      <c r="W52" s="8"/>
      <c r="X52" s="8"/>
      <c r="Y52" s="8"/>
      <c r="Z52" s="2"/>
      <c r="AA52" s="8"/>
      <c r="AB52" s="8"/>
      <c r="AC52" s="8"/>
      <c r="AD52" s="8"/>
      <c r="AE52" s="2"/>
      <c r="AF52" s="8"/>
      <c r="AG52" s="8"/>
      <c r="AH52" s="2"/>
      <c r="AI52" s="8"/>
      <c r="AJ52" s="8"/>
      <c r="AK52" s="2"/>
      <c r="AL52" s="8"/>
      <c r="AM52" s="8"/>
      <c r="AN52" s="2"/>
      <c r="AO52" s="8"/>
      <c r="AP52" s="8"/>
      <c r="AQ52" s="2"/>
      <c r="AR52" s="8"/>
      <c r="AS52" s="8"/>
      <c r="AT52" s="2"/>
      <c r="AU52" s="8"/>
      <c r="AV52" s="8"/>
      <c r="AW52" s="2"/>
      <c r="AX52" s="8"/>
      <c r="AY52" s="8"/>
      <c r="AZ52" s="2"/>
      <c r="BA52" s="8"/>
    </row>
    <row r="53" spans="1:53" s="6" customFormat="1" ht="13.9" customHeight="1" x14ac:dyDescent="0.2">
      <c r="A53" s="4" t="s">
        <v>176</v>
      </c>
      <c r="B53" s="8"/>
      <c r="C53" s="8"/>
      <c r="D53" s="8"/>
      <c r="E53" s="8"/>
      <c r="F53" s="2"/>
      <c r="G53" s="8"/>
      <c r="H53" s="8"/>
      <c r="I53" s="8"/>
      <c r="J53" s="8"/>
      <c r="K53" s="2"/>
      <c r="L53" s="8"/>
      <c r="M53" s="8"/>
      <c r="N53" s="8"/>
      <c r="O53" s="8"/>
      <c r="P53" s="2"/>
      <c r="Q53" s="8"/>
      <c r="R53" s="8"/>
      <c r="S53" s="8"/>
      <c r="T53" s="8"/>
      <c r="U53" s="2"/>
      <c r="V53" s="8"/>
      <c r="W53" s="8"/>
      <c r="X53" s="8"/>
      <c r="Y53" s="8"/>
      <c r="Z53" s="2"/>
      <c r="AA53" s="8"/>
      <c r="AB53" s="8"/>
      <c r="AC53" s="8"/>
      <c r="AD53" s="8"/>
      <c r="AE53" s="2"/>
      <c r="AF53" s="8"/>
      <c r="AG53" s="8"/>
      <c r="AH53" s="2"/>
      <c r="AI53" s="8"/>
      <c r="AJ53" s="8"/>
      <c r="AK53" s="2"/>
      <c r="AL53" s="8"/>
      <c r="AM53" s="8"/>
      <c r="AN53" s="2"/>
      <c r="AO53" s="8"/>
      <c r="AP53" s="8"/>
      <c r="AQ53" s="2"/>
      <c r="AR53" s="8"/>
      <c r="AS53" s="8"/>
      <c r="AT53" s="2"/>
      <c r="AU53" s="8">
        <v>-539</v>
      </c>
      <c r="AV53" s="8">
        <v>-195</v>
      </c>
      <c r="AW53" s="2">
        <v>-734</v>
      </c>
      <c r="AX53" s="8">
        <v>5046</v>
      </c>
      <c r="AY53" s="8">
        <v>-5121</v>
      </c>
      <c r="AZ53" s="2">
        <v>-75</v>
      </c>
      <c r="BA53" s="8">
        <v>3484</v>
      </c>
    </row>
    <row r="54" spans="1:53" s="6" customFormat="1" ht="13.9" customHeight="1" x14ac:dyDescent="0.2">
      <c r="A54" s="36" t="s">
        <v>177</v>
      </c>
      <c r="B54" s="37"/>
      <c r="C54" s="37"/>
      <c r="D54" s="37"/>
      <c r="E54" s="37"/>
      <c r="F54" s="38"/>
      <c r="G54" s="37"/>
      <c r="H54" s="37"/>
      <c r="I54" s="37"/>
      <c r="J54" s="37"/>
      <c r="K54" s="38"/>
      <c r="L54" s="37"/>
      <c r="M54" s="37"/>
      <c r="N54" s="37"/>
      <c r="O54" s="37"/>
      <c r="P54" s="38"/>
      <c r="Q54" s="37"/>
      <c r="R54" s="37"/>
      <c r="S54" s="37"/>
      <c r="T54" s="37"/>
      <c r="U54" s="38"/>
      <c r="V54" s="37"/>
      <c r="W54" s="37"/>
      <c r="X54" s="37"/>
      <c r="Y54" s="37"/>
      <c r="Z54" s="38"/>
      <c r="AA54" s="37"/>
      <c r="AB54" s="37"/>
      <c r="AC54" s="37"/>
      <c r="AD54" s="37"/>
      <c r="AE54" s="38"/>
      <c r="AF54" s="37"/>
      <c r="AG54" s="37"/>
      <c r="AH54" s="38"/>
      <c r="AI54" s="37"/>
      <c r="AJ54" s="37"/>
      <c r="AK54" s="38"/>
      <c r="AL54" s="37"/>
      <c r="AM54" s="37"/>
      <c r="AN54" s="38"/>
      <c r="AO54" s="37"/>
      <c r="AP54" s="37"/>
      <c r="AQ54" s="38"/>
      <c r="AR54" s="37"/>
      <c r="AS54" s="37"/>
      <c r="AT54" s="38"/>
      <c r="AU54" s="37">
        <v>798</v>
      </c>
      <c r="AV54" s="37">
        <v>-136</v>
      </c>
      <c r="AW54" s="38">
        <v>662</v>
      </c>
      <c r="AX54" s="37">
        <v>515</v>
      </c>
      <c r="AY54" s="37">
        <v>1256</v>
      </c>
      <c r="AZ54" s="38">
        <v>1771</v>
      </c>
      <c r="BA54" s="37">
        <v>2026</v>
      </c>
    </row>
    <row r="55" spans="1:53" s="6" customFormat="1" ht="13.9" customHeight="1" x14ac:dyDescent="0.2">
      <c r="A55" s="4" t="s">
        <v>109</v>
      </c>
      <c r="B55" s="8">
        <v>1474</v>
      </c>
      <c r="C55" s="8">
        <v>-2147</v>
      </c>
      <c r="D55" s="8">
        <v>605</v>
      </c>
      <c r="E55" s="8">
        <v>-162</v>
      </c>
      <c r="F55" s="2">
        <v>-230</v>
      </c>
      <c r="G55" s="8">
        <v>199</v>
      </c>
      <c r="H55" s="8">
        <v>-1403</v>
      </c>
      <c r="I55" s="8">
        <v>626</v>
      </c>
      <c r="J55" s="8">
        <v>817</v>
      </c>
      <c r="K55" s="2">
        <v>239</v>
      </c>
      <c r="L55" s="8">
        <v>-103</v>
      </c>
      <c r="M55" s="8">
        <v>875</v>
      </c>
      <c r="N55" s="8">
        <v>371</v>
      </c>
      <c r="O55" s="8">
        <v>1165</v>
      </c>
      <c r="P55" s="2">
        <v>2308</v>
      </c>
      <c r="Q55" s="8">
        <v>-1298</v>
      </c>
      <c r="R55" s="8">
        <v>-1777</v>
      </c>
      <c r="S55" s="8">
        <v>521</v>
      </c>
      <c r="T55" s="8">
        <v>955</v>
      </c>
      <c r="U55" s="2">
        <v>-1599</v>
      </c>
      <c r="V55" s="8">
        <v>-380</v>
      </c>
      <c r="W55" s="8">
        <v>457</v>
      </c>
      <c r="X55" s="8">
        <v>-253</v>
      </c>
      <c r="Y55" s="8">
        <v>-969</v>
      </c>
      <c r="Z55" s="2">
        <v>-1145</v>
      </c>
      <c r="AA55" s="8">
        <v>-159</v>
      </c>
      <c r="AB55" s="8">
        <v>492</v>
      </c>
      <c r="AC55" s="8">
        <v>468</v>
      </c>
      <c r="AD55" s="8">
        <v>146</v>
      </c>
      <c r="AE55" s="2">
        <v>947</v>
      </c>
      <c r="AF55" s="8">
        <v>-400</v>
      </c>
      <c r="AG55" s="8">
        <v>-189</v>
      </c>
      <c r="AH55" s="2">
        <v>-589</v>
      </c>
      <c r="AI55" s="8">
        <v>3004</v>
      </c>
      <c r="AJ55" s="8">
        <v>-1984</v>
      </c>
      <c r="AK55" s="2">
        <v>1020</v>
      </c>
      <c r="AL55" s="8">
        <v>2394</v>
      </c>
      <c r="AM55" s="8">
        <v>-36</v>
      </c>
      <c r="AN55" s="2">
        <v>2358</v>
      </c>
      <c r="AO55" s="8">
        <v>649</v>
      </c>
      <c r="AP55" s="8">
        <v>-980</v>
      </c>
      <c r="AQ55" s="2">
        <v>-331</v>
      </c>
      <c r="AR55" s="8">
        <v>2642</v>
      </c>
      <c r="AS55" s="8">
        <v>605</v>
      </c>
      <c r="AT55" s="2">
        <v>3247</v>
      </c>
      <c r="AU55" s="8">
        <v>259</v>
      </c>
      <c r="AV55" s="8">
        <v>-331</v>
      </c>
      <c r="AW55" s="2">
        <v>-72</v>
      </c>
      <c r="AX55" s="8">
        <v>5561</v>
      </c>
      <c r="AY55" s="8">
        <v>-3865</v>
      </c>
      <c r="AZ55" s="2">
        <v>1696</v>
      </c>
      <c r="BA55" s="8">
        <v>5510</v>
      </c>
    </row>
    <row r="56" spans="1:53" s="6" customFormat="1" ht="7.35" customHeight="1" x14ac:dyDescent="0.2">
      <c r="A56" s="4"/>
      <c r="B56" s="8"/>
      <c r="C56" s="8"/>
      <c r="D56" s="8"/>
      <c r="E56" s="8"/>
      <c r="F56" s="2"/>
      <c r="G56" s="8"/>
      <c r="H56" s="8"/>
      <c r="I56" s="8"/>
      <c r="J56" s="8"/>
      <c r="K56" s="2"/>
      <c r="L56" s="8"/>
      <c r="M56" s="8"/>
      <c r="N56" s="8"/>
      <c r="O56" s="8"/>
      <c r="P56" s="2"/>
      <c r="Q56" s="8"/>
      <c r="R56" s="8"/>
      <c r="S56" s="8"/>
      <c r="T56" s="8"/>
      <c r="U56" s="2"/>
      <c r="V56" s="8"/>
      <c r="W56" s="8"/>
      <c r="X56" s="8"/>
      <c r="Y56" s="8"/>
      <c r="Z56" s="2"/>
      <c r="AA56" s="8"/>
      <c r="AB56" s="8"/>
      <c r="AC56" s="8"/>
      <c r="AD56" s="8"/>
      <c r="AE56" s="2"/>
      <c r="AF56" s="8"/>
      <c r="AG56" s="8"/>
      <c r="AH56" s="2"/>
      <c r="AI56" s="8"/>
      <c r="AJ56" s="8"/>
      <c r="AK56" s="2"/>
      <c r="AL56" s="8"/>
      <c r="AM56" s="8"/>
      <c r="AN56" s="2"/>
      <c r="AO56" s="8"/>
      <c r="AP56" s="8"/>
      <c r="AQ56" s="2"/>
      <c r="AR56" s="8"/>
      <c r="AS56" s="8"/>
      <c r="AT56" s="2"/>
      <c r="AU56" s="8"/>
      <c r="AV56" s="8"/>
      <c r="AW56" s="2"/>
      <c r="AX56" s="8"/>
      <c r="AY56" s="8"/>
      <c r="AZ56" s="2"/>
      <c r="BA56" s="8"/>
    </row>
    <row r="57" spans="1:53" s="6" customFormat="1" ht="14.1" customHeight="1" x14ac:dyDescent="0.2">
      <c r="A57" s="4" t="s">
        <v>110</v>
      </c>
      <c r="B57" s="8">
        <v>2583</v>
      </c>
      <c r="C57" s="8">
        <v>4286</v>
      </c>
      <c r="D57" s="8">
        <v>2320</v>
      </c>
      <c r="E57" s="8">
        <v>2718</v>
      </c>
      <c r="F57" s="2">
        <v>2583</v>
      </c>
      <c r="G57" s="8">
        <v>2601</v>
      </c>
      <c r="H57" s="8">
        <v>2728</v>
      </c>
      <c r="I57" s="8">
        <v>1281</v>
      </c>
      <c r="J57" s="8">
        <v>1901</v>
      </c>
      <c r="K57" s="2">
        <v>2601</v>
      </c>
      <c r="L57" s="8">
        <v>2835</v>
      </c>
      <c r="M57" s="8">
        <v>2743</v>
      </c>
      <c r="N57" s="8">
        <v>3482</v>
      </c>
      <c r="O57" s="8">
        <v>3964</v>
      </c>
      <c r="P57" s="2">
        <v>2835</v>
      </c>
      <c r="Q57" s="8">
        <v>5000</v>
      </c>
      <c r="R57" s="8">
        <v>3793</v>
      </c>
      <c r="S57" s="8">
        <v>1898</v>
      </c>
      <c r="T57" s="8">
        <v>2331</v>
      </c>
      <c r="U57" s="2">
        <v>5000</v>
      </c>
      <c r="V57" s="8">
        <v>3234</v>
      </c>
      <c r="W57" s="8">
        <v>2746</v>
      </c>
      <c r="X57" s="8">
        <v>3229</v>
      </c>
      <c r="Y57" s="8">
        <v>3209</v>
      </c>
      <c r="Z57" s="2">
        <v>3234</v>
      </c>
      <c r="AA57" s="8">
        <v>2178</v>
      </c>
      <c r="AB57" s="8">
        <v>2156</v>
      </c>
      <c r="AC57" s="8">
        <v>2525</v>
      </c>
      <c r="AD57" s="8">
        <v>2886</v>
      </c>
      <c r="AE57" s="2">
        <v>2178</v>
      </c>
      <c r="AF57" s="8">
        <v>3020</v>
      </c>
      <c r="AG57" s="8">
        <v>2510</v>
      </c>
      <c r="AH57" s="2">
        <v>3020</v>
      </c>
      <c r="AI57" s="8">
        <v>2348</v>
      </c>
      <c r="AJ57" s="8">
        <v>5223</v>
      </c>
      <c r="AK57" s="2">
        <v>2348</v>
      </c>
      <c r="AL57" s="8">
        <v>3120</v>
      </c>
      <c r="AM57" s="8">
        <v>5526</v>
      </c>
      <c r="AN57" s="2">
        <v>3120</v>
      </c>
      <c r="AO57" s="8">
        <v>5434</v>
      </c>
      <c r="AP57" s="8">
        <v>6101</v>
      </c>
      <c r="AQ57" s="2">
        <v>5434</v>
      </c>
      <c r="AR57" s="8">
        <v>5149</v>
      </c>
      <c r="AS57" s="8">
        <v>7677</v>
      </c>
      <c r="AT57" s="2">
        <v>5149</v>
      </c>
      <c r="AU57" s="8">
        <v>7958</v>
      </c>
      <c r="AV57" s="8">
        <v>0</v>
      </c>
      <c r="AW57" s="2">
        <v>7958</v>
      </c>
      <c r="AX57" s="8">
        <v>8344</v>
      </c>
      <c r="AY57" s="8">
        <v>0</v>
      </c>
      <c r="AZ57" s="2">
        <v>8344</v>
      </c>
      <c r="BA57" s="8">
        <v>8163</v>
      </c>
    </row>
    <row r="58" spans="1:53" s="6" customFormat="1" ht="14.1" customHeight="1" x14ac:dyDescent="0.2">
      <c r="A58" s="4" t="s">
        <v>111</v>
      </c>
      <c r="B58" s="8">
        <v>229</v>
      </c>
      <c r="C58" s="8">
        <v>181</v>
      </c>
      <c r="D58" s="8">
        <v>-207</v>
      </c>
      <c r="E58" s="8">
        <v>45</v>
      </c>
      <c r="F58" s="2">
        <v>248</v>
      </c>
      <c r="G58" s="8">
        <v>-72</v>
      </c>
      <c r="H58" s="8">
        <v>-44</v>
      </c>
      <c r="I58" s="8">
        <v>-6</v>
      </c>
      <c r="J58" s="8">
        <v>117</v>
      </c>
      <c r="K58" s="2">
        <v>-5</v>
      </c>
      <c r="L58" s="8">
        <v>11</v>
      </c>
      <c r="M58" s="8">
        <v>-136</v>
      </c>
      <c r="N58" s="8">
        <v>111</v>
      </c>
      <c r="O58" s="8">
        <v>-70</v>
      </c>
      <c r="P58" s="2">
        <v>-84</v>
      </c>
      <c r="Q58" s="8">
        <v>91</v>
      </c>
      <c r="R58" s="8">
        <v>-118</v>
      </c>
      <c r="S58" s="8">
        <v>-88</v>
      </c>
      <c r="T58" s="8">
        <v>-52</v>
      </c>
      <c r="U58" s="2">
        <v>-167</v>
      </c>
      <c r="V58" s="8">
        <v>-108</v>
      </c>
      <c r="W58" s="8">
        <v>26</v>
      </c>
      <c r="X58" s="8">
        <v>233</v>
      </c>
      <c r="Y58" s="8">
        <v>-62</v>
      </c>
      <c r="Z58" s="2">
        <v>89</v>
      </c>
      <c r="AA58" s="8">
        <v>137</v>
      </c>
      <c r="AB58" s="8">
        <v>-123</v>
      </c>
      <c r="AC58" s="8">
        <v>-107</v>
      </c>
      <c r="AD58" s="8">
        <v>-12</v>
      </c>
      <c r="AE58" s="2">
        <v>-105</v>
      </c>
      <c r="AF58" s="8">
        <v>-110</v>
      </c>
      <c r="AG58" s="8">
        <v>27</v>
      </c>
      <c r="AH58" s="2">
        <v>-83</v>
      </c>
      <c r="AI58" s="8">
        <v>-129</v>
      </c>
      <c r="AJ58" s="8">
        <v>-119</v>
      </c>
      <c r="AK58" s="2">
        <v>-248</v>
      </c>
      <c r="AL58" s="8">
        <v>12</v>
      </c>
      <c r="AM58" s="8">
        <v>-56</v>
      </c>
      <c r="AN58" s="2">
        <v>-44</v>
      </c>
      <c r="AO58" s="8">
        <v>18</v>
      </c>
      <c r="AP58" s="8">
        <v>28</v>
      </c>
      <c r="AQ58" s="2">
        <v>46</v>
      </c>
      <c r="AR58" s="8">
        <v>-114</v>
      </c>
      <c r="AS58" s="8">
        <v>-324</v>
      </c>
      <c r="AT58" s="2">
        <v>-438</v>
      </c>
      <c r="AU58" s="8">
        <v>159</v>
      </c>
      <c r="AV58" s="8">
        <v>299</v>
      </c>
      <c r="AW58" s="2">
        <v>458</v>
      </c>
      <c r="AX58" s="8">
        <v>391</v>
      </c>
      <c r="AY58" s="8">
        <v>-1074</v>
      </c>
      <c r="AZ58" s="2">
        <v>-683</v>
      </c>
      <c r="BA58" s="8">
        <v>179</v>
      </c>
    </row>
    <row r="59" spans="1:53" s="6" customFormat="1" ht="14.1" customHeight="1" x14ac:dyDescent="0.2">
      <c r="A59" s="36" t="s">
        <v>178</v>
      </c>
      <c r="B59" s="37"/>
      <c r="C59" s="37"/>
      <c r="D59" s="37"/>
      <c r="E59" s="37"/>
      <c r="F59" s="38"/>
      <c r="G59" s="37"/>
      <c r="H59" s="37"/>
      <c r="I59" s="37"/>
      <c r="J59" s="37"/>
      <c r="K59" s="38"/>
      <c r="L59" s="37"/>
      <c r="M59" s="37"/>
      <c r="N59" s="37"/>
      <c r="O59" s="37"/>
      <c r="P59" s="38"/>
      <c r="Q59" s="37"/>
      <c r="R59" s="37"/>
      <c r="S59" s="37"/>
      <c r="T59" s="37"/>
      <c r="U59" s="38"/>
      <c r="V59" s="37"/>
      <c r="W59" s="37"/>
      <c r="X59" s="37"/>
      <c r="Y59" s="37"/>
      <c r="Z59" s="38"/>
      <c r="AA59" s="37"/>
      <c r="AB59" s="37"/>
      <c r="AC59" s="37"/>
      <c r="AD59" s="37"/>
      <c r="AE59" s="38"/>
      <c r="AF59" s="37"/>
      <c r="AG59" s="37"/>
      <c r="AH59" s="38"/>
      <c r="AI59" s="37"/>
      <c r="AJ59" s="37"/>
      <c r="AK59" s="38"/>
      <c r="AL59" s="37"/>
      <c r="AM59" s="37"/>
      <c r="AN59" s="38"/>
      <c r="AO59" s="37"/>
      <c r="AP59" s="37"/>
      <c r="AQ59" s="38"/>
      <c r="AR59" s="37"/>
      <c r="AS59" s="37"/>
      <c r="AT59" s="38"/>
      <c r="AU59" s="37">
        <v>0</v>
      </c>
      <c r="AV59" s="37">
        <v>0</v>
      </c>
      <c r="AW59" s="38">
        <v>0</v>
      </c>
      <c r="AX59" s="37">
        <v>-1009</v>
      </c>
      <c r="AY59" s="37">
        <v>-185</v>
      </c>
      <c r="AZ59" s="38">
        <v>-1194</v>
      </c>
      <c r="BA59" s="37">
        <v>-2627</v>
      </c>
    </row>
    <row r="60" spans="1:53" s="6" customFormat="1" ht="14.1" customHeight="1" x14ac:dyDescent="0.2">
      <c r="A60" s="36" t="s">
        <v>112</v>
      </c>
      <c r="B60" s="37">
        <v>4286</v>
      </c>
      <c r="C60" s="37">
        <v>2320</v>
      </c>
      <c r="D60" s="37">
        <v>2718</v>
      </c>
      <c r="E60" s="37">
        <v>2601</v>
      </c>
      <c r="F60" s="38">
        <v>2601</v>
      </c>
      <c r="G60" s="37">
        <v>2728</v>
      </c>
      <c r="H60" s="37">
        <v>1281</v>
      </c>
      <c r="I60" s="37">
        <v>1901</v>
      </c>
      <c r="J60" s="37">
        <v>2835</v>
      </c>
      <c r="K60" s="38">
        <v>2835</v>
      </c>
      <c r="L60" s="37">
        <v>2743</v>
      </c>
      <c r="M60" s="37">
        <v>3482</v>
      </c>
      <c r="N60" s="37">
        <v>3964</v>
      </c>
      <c r="O60" s="37">
        <v>5059</v>
      </c>
      <c r="P60" s="38">
        <v>5059</v>
      </c>
      <c r="Q60" s="37">
        <v>3793</v>
      </c>
      <c r="R60" s="37">
        <v>1898</v>
      </c>
      <c r="S60" s="37">
        <v>2331</v>
      </c>
      <c r="T60" s="37">
        <v>3234</v>
      </c>
      <c r="U60" s="38">
        <v>3234</v>
      </c>
      <c r="V60" s="37">
        <v>2746</v>
      </c>
      <c r="W60" s="37">
        <v>3229</v>
      </c>
      <c r="X60" s="37">
        <v>3209</v>
      </c>
      <c r="Y60" s="37">
        <v>2178</v>
      </c>
      <c r="Z60" s="38">
        <v>2178</v>
      </c>
      <c r="AA60" s="37">
        <v>2156</v>
      </c>
      <c r="AB60" s="37">
        <v>2525</v>
      </c>
      <c r="AC60" s="37">
        <v>2886</v>
      </c>
      <c r="AD60" s="37">
        <v>3020</v>
      </c>
      <c r="AE60" s="38">
        <v>3020</v>
      </c>
      <c r="AF60" s="37">
        <v>2510</v>
      </c>
      <c r="AG60" s="37">
        <v>2348</v>
      </c>
      <c r="AH60" s="38">
        <v>2348</v>
      </c>
      <c r="AI60" s="37">
        <v>5223</v>
      </c>
      <c r="AJ60" s="37">
        <v>3120</v>
      </c>
      <c r="AK60" s="38">
        <v>3120</v>
      </c>
      <c r="AL60" s="37">
        <v>5526</v>
      </c>
      <c r="AM60" s="37">
        <v>5434</v>
      </c>
      <c r="AN60" s="38">
        <v>5434</v>
      </c>
      <c r="AO60" s="37">
        <v>6101</v>
      </c>
      <c r="AP60" s="37">
        <v>5149</v>
      </c>
      <c r="AQ60" s="38">
        <v>5149</v>
      </c>
      <c r="AR60" s="37">
        <v>7677</v>
      </c>
      <c r="AS60" s="37">
        <v>7958</v>
      </c>
      <c r="AT60" s="38">
        <v>7958</v>
      </c>
      <c r="AU60" s="37">
        <v>8376</v>
      </c>
      <c r="AV60" s="37">
        <v>-32</v>
      </c>
      <c r="AW60" s="38">
        <v>8344</v>
      </c>
      <c r="AX60" s="37">
        <v>13287</v>
      </c>
      <c r="AY60" s="37">
        <v>-5124</v>
      </c>
      <c r="AZ60" s="38">
        <v>8163</v>
      </c>
      <c r="BA60" s="37">
        <v>11225</v>
      </c>
    </row>
    <row r="61" spans="1:53" s="6" customFormat="1" ht="12" customHeight="1" x14ac:dyDescent="0.2">
      <c r="A61" s="27"/>
    </row>
    <row r="62" spans="1:53" s="6" customFormat="1" ht="13.5" customHeight="1" x14ac:dyDescent="0.2">
      <c r="A62" s="128" t="s">
        <v>113</v>
      </c>
      <c r="B62" s="129"/>
      <c r="C62" s="129"/>
      <c r="D62" s="129"/>
      <c r="E62" s="129"/>
      <c r="F62" s="129"/>
      <c r="G62" s="129"/>
      <c r="H62" s="129"/>
    </row>
    <row r="63" spans="1:53" s="6" customFormat="1" ht="13.5" customHeight="1" x14ac:dyDescent="0.2">
      <c r="A63" s="52" t="s">
        <v>114</v>
      </c>
    </row>
    <row r="64" spans="1:53" s="6" customFormat="1" ht="13.5" customHeight="1" x14ac:dyDescent="0.2">
      <c r="A64" s="28" t="s">
        <v>115</v>
      </c>
    </row>
    <row r="65" spans="1:21" s="6" customFormat="1" ht="13.5" customHeight="1" x14ac:dyDescent="0.2">
      <c r="A65" s="128" t="s">
        <v>116</v>
      </c>
      <c r="B65" s="129"/>
      <c r="C65" s="129"/>
      <c r="D65" s="129"/>
      <c r="E65" s="129"/>
      <c r="F65" s="129"/>
      <c r="G65" s="129"/>
      <c r="H65" s="129"/>
    </row>
    <row r="66" spans="1:21" ht="13.5" customHeight="1" x14ac:dyDescent="0.25">
      <c r="A66" s="130" t="s">
        <v>117</v>
      </c>
      <c r="B66" s="127"/>
      <c r="C66" s="127"/>
      <c r="D66" s="127"/>
      <c r="E66" s="127"/>
      <c r="F66" s="6"/>
      <c r="G66" s="6"/>
      <c r="H66" s="6"/>
      <c r="I66" s="6"/>
      <c r="J66" s="6"/>
      <c r="K66" s="6"/>
      <c r="L66" s="6"/>
      <c r="M66" s="6"/>
      <c r="N66" s="6"/>
      <c r="O66" s="6"/>
      <c r="P66" s="6"/>
      <c r="Q66" s="6"/>
      <c r="R66" s="6"/>
      <c r="S66" s="6"/>
      <c r="T66" s="6"/>
      <c r="U66" s="6"/>
    </row>
    <row r="67" spans="1:21" ht="13.5" customHeight="1" x14ac:dyDescent="0.25">
      <c r="A67" s="126" t="s">
        <v>118</v>
      </c>
      <c r="B67" s="127"/>
      <c r="C67" s="127"/>
      <c r="D67" s="127"/>
      <c r="E67" s="127"/>
      <c r="F67" s="127"/>
      <c r="G67" s="127"/>
      <c r="H67" s="127"/>
      <c r="I67" s="6"/>
      <c r="J67" s="6"/>
      <c r="K67" s="6"/>
      <c r="L67" s="6"/>
      <c r="M67" s="6"/>
      <c r="N67" s="6"/>
      <c r="O67" s="6"/>
      <c r="P67" s="6"/>
      <c r="Q67" s="6"/>
      <c r="R67" s="6"/>
      <c r="S67" s="6"/>
      <c r="T67" s="6"/>
      <c r="U67" s="6"/>
    </row>
    <row r="68" spans="1:21" ht="13.5" customHeight="1" x14ac:dyDescent="0.25">
      <c r="A68" s="126" t="s">
        <v>119</v>
      </c>
      <c r="B68" s="127"/>
      <c r="C68" s="127"/>
      <c r="D68" s="127"/>
      <c r="E68" s="127"/>
      <c r="F68" s="127"/>
      <c r="G68" s="127"/>
      <c r="H68" s="127"/>
      <c r="I68" s="6"/>
      <c r="J68" s="6"/>
      <c r="K68" s="6"/>
      <c r="L68" s="6"/>
      <c r="M68" s="6"/>
      <c r="N68" s="6"/>
      <c r="O68" s="6"/>
      <c r="P68" s="6"/>
      <c r="Q68" s="6"/>
      <c r="R68" s="6"/>
      <c r="S68" s="6"/>
      <c r="T68" s="6"/>
      <c r="U68" s="6"/>
    </row>
    <row r="69" spans="1:21" x14ac:dyDescent="0.25">
      <c r="A69" s="29" t="s">
        <v>120</v>
      </c>
      <c r="B69" s="6"/>
      <c r="C69" s="6"/>
      <c r="D69" s="6"/>
      <c r="E69" s="6"/>
      <c r="F69" s="6"/>
      <c r="G69" s="6"/>
      <c r="H69" s="6"/>
      <c r="I69" s="6"/>
      <c r="J69" s="6"/>
      <c r="K69" s="6"/>
      <c r="L69" s="6"/>
      <c r="M69" s="6"/>
      <c r="N69" s="6"/>
      <c r="O69" s="6"/>
      <c r="P69" s="6"/>
      <c r="Q69" s="6"/>
      <c r="R69" s="6"/>
      <c r="S69" s="6"/>
      <c r="T69" s="6"/>
      <c r="U69" s="6"/>
    </row>
    <row r="70" spans="1:21" x14ac:dyDescent="0.25">
      <c r="A70" s="4" t="s">
        <v>39</v>
      </c>
      <c r="B70" s="6"/>
      <c r="C70" s="6"/>
      <c r="D70" s="6"/>
      <c r="E70" s="6"/>
      <c r="F70" s="6"/>
      <c r="G70" s="6"/>
      <c r="H70" s="6"/>
      <c r="I70" s="6"/>
      <c r="J70" s="6"/>
      <c r="K70" s="6"/>
      <c r="L70" s="6"/>
      <c r="M70" s="6"/>
      <c r="N70" s="6"/>
      <c r="O70" s="6"/>
      <c r="P70" s="6"/>
      <c r="Q70" s="6"/>
      <c r="R70" s="6"/>
      <c r="S70" s="6"/>
      <c r="T70" s="6"/>
      <c r="U70" s="6"/>
    </row>
  </sheetData>
  <mergeCells count="5">
    <mergeCell ref="A68:H68"/>
    <mergeCell ref="A62:H62"/>
    <mergeCell ref="A65:H65"/>
    <mergeCell ref="A66:E66"/>
    <mergeCell ref="A67:H67"/>
  </mergeCells>
  <conditionalFormatting sqref="D57 D48 D55">
    <cfRule type="cellIs" dxfId="42" priority="2" stopIfTrue="1" operator="between">
      <formula>0</formula>
      <formula>0</formula>
    </cfRule>
  </conditionalFormatting>
  <conditionalFormatting sqref="D10 D7:D8">
    <cfRule type="cellIs" dxfId="41" priority="5" stopIfTrue="1" operator="between">
      <formula>0</formula>
      <formula>0</formula>
    </cfRule>
  </conditionalFormatting>
  <conditionalFormatting sqref="D44">
    <cfRule type="cellIs" dxfId="40" priority="3" stopIfTrue="1" operator="between">
      <formula>0</formula>
      <formula>0</formula>
    </cfRule>
  </conditionalFormatting>
  <conditionalFormatting sqref="D12:D17">
    <cfRule type="cellIs" dxfId="39" priority="4" stopIfTrue="1" operator="between">
      <formula>0</formula>
      <formula>0</formula>
    </cfRule>
  </conditionalFormatting>
  <conditionalFormatting sqref="D58">
    <cfRule type="cellIs" dxfId="38" priority="1" stopIfTrue="1" operator="between">
      <formula>0</formula>
      <formula>0</formula>
    </cfRule>
  </conditionalFormatting>
  <pageMargins left="0.7" right="0.7" top="0.75" bottom="0.75" header="0.3" footer="0.3"/>
  <pageSetup paperSize="9" scale="82" orientation="portrait" r:id="rId1"/>
  <colBreaks count="2" manualBreakCount="2">
    <brk id="34" max="66" man="1"/>
    <brk id="112" max="1048575" man="1"/>
  </colBreaks>
  <ignoredErrors>
    <ignoredError sqref="AS5:AU5 V5:AR5 AV5:AX5 AY5:BA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1D77-C128-4FE6-8AA4-6E1ADC5C7C71}">
  <sheetPr>
    <pageSetUpPr fitToPage="1"/>
  </sheetPr>
  <dimension ref="A2:W97"/>
  <sheetViews>
    <sheetView showGridLines="0" zoomScaleNormal="100" workbookViewId="0">
      <pane xSplit="1" ySplit="4" topLeftCell="B19" activePane="bottomRight" state="frozen"/>
      <selection activeCell="P2" sqref="P2"/>
      <selection pane="topRight" activeCell="P2" sqref="P2"/>
      <selection pane="bottomLeft" activeCell="P2" sqref="P2"/>
      <selection pane="bottomRight" activeCell="V82" sqref="V82"/>
    </sheetView>
  </sheetViews>
  <sheetFormatPr defaultColWidth="8.7109375" defaultRowHeight="11.25" x14ac:dyDescent="0.2"/>
  <cols>
    <col min="1" max="1" width="19.5703125" style="54" customWidth="1"/>
    <col min="2" max="16384" width="8.7109375" style="54"/>
  </cols>
  <sheetData>
    <row r="2" spans="1:18" ht="35.1" customHeight="1" x14ac:dyDescent="0.2">
      <c r="A2" s="70" t="s">
        <v>170</v>
      </c>
    </row>
    <row r="3" spans="1:18" s="53" customFormat="1" ht="13.5" customHeight="1" x14ac:dyDescent="0.2">
      <c r="A3" s="34" t="s">
        <v>141</v>
      </c>
      <c r="B3" s="34" t="s">
        <v>0</v>
      </c>
      <c r="C3" s="34" t="s">
        <v>1</v>
      </c>
      <c r="D3" s="34" t="s">
        <v>5</v>
      </c>
      <c r="E3" s="34" t="s">
        <v>2</v>
      </c>
      <c r="F3" s="34" t="s">
        <v>3</v>
      </c>
      <c r="G3" s="34" t="s">
        <v>6</v>
      </c>
      <c r="H3" s="34" t="s">
        <v>130</v>
      </c>
      <c r="I3" s="34" t="s">
        <v>0</v>
      </c>
      <c r="J3" s="34" t="s">
        <v>1</v>
      </c>
      <c r="K3" s="34" t="s">
        <v>5</v>
      </c>
      <c r="L3" s="34" t="s">
        <v>2</v>
      </c>
      <c r="M3" s="34" t="s">
        <v>3</v>
      </c>
      <c r="N3" s="34" t="s">
        <v>6</v>
      </c>
      <c r="O3" s="34" t="s">
        <v>130</v>
      </c>
      <c r="P3" s="34" t="s">
        <v>0</v>
      </c>
      <c r="Q3" s="34" t="s">
        <v>1</v>
      </c>
      <c r="R3" s="34" t="s">
        <v>5</v>
      </c>
    </row>
    <row r="4" spans="1:18" ht="13.5" customHeight="1" x14ac:dyDescent="0.2">
      <c r="A4" s="33"/>
      <c r="B4" s="34">
        <v>2021</v>
      </c>
      <c r="C4" s="34">
        <v>2021</v>
      </c>
      <c r="D4" s="34">
        <v>2021</v>
      </c>
      <c r="E4" s="34">
        <v>2021</v>
      </c>
      <c r="F4" s="34">
        <v>2021</v>
      </c>
      <c r="G4" s="34">
        <v>2021</v>
      </c>
      <c r="H4" s="34">
        <v>2021</v>
      </c>
      <c r="I4" s="34" t="s">
        <v>187</v>
      </c>
      <c r="J4" s="34" t="s">
        <v>188</v>
      </c>
      <c r="K4" s="34" t="s">
        <v>188</v>
      </c>
      <c r="L4" s="34" t="s">
        <v>188</v>
      </c>
      <c r="M4" s="34" t="s">
        <v>188</v>
      </c>
      <c r="N4" s="34" t="s">
        <v>188</v>
      </c>
      <c r="O4" s="34" t="s">
        <v>188</v>
      </c>
      <c r="P4" s="34">
        <v>2023</v>
      </c>
      <c r="Q4" s="34">
        <v>2023</v>
      </c>
      <c r="R4" s="34">
        <v>2023</v>
      </c>
    </row>
    <row r="5" spans="1:18" x14ac:dyDescent="0.2">
      <c r="A5" s="54" t="s">
        <v>141</v>
      </c>
      <c r="B5" s="54" t="s">
        <v>141</v>
      </c>
      <c r="C5" s="54" t="s">
        <v>141</v>
      </c>
      <c r="D5" s="54" t="s">
        <v>141</v>
      </c>
      <c r="E5" s="54" t="s">
        <v>141</v>
      </c>
      <c r="F5" s="54" t="s">
        <v>141</v>
      </c>
      <c r="G5" s="54" t="s">
        <v>141</v>
      </c>
      <c r="H5" s="54" t="s">
        <v>141</v>
      </c>
      <c r="I5" s="54" t="s">
        <v>141</v>
      </c>
      <c r="J5" s="54" t="s">
        <v>141</v>
      </c>
      <c r="K5" s="54" t="s">
        <v>141</v>
      </c>
      <c r="L5" s="54" t="s">
        <v>141</v>
      </c>
      <c r="M5" s="54" t="s">
        <v>141</v>
      </c>
      <c r="N5" s="54" t="s">
        <v>141</v>
      </c>
      <c r="O5" s="54" t="s">
        <v>141</v>
      </c>
      <c r="P5" s="54" t="s">
        <v>141</v>
      </c>
      <c r="Q5" s="54" t="s">
        <v>141</v>
      </c>
      <c r="R5" s="54" t="s">
        <v>141</v>
      </c>
    </row>
    <row r="6" spans="1:18" x14ac:dyDescent="0.2">
      <c r="A6" s="55" t="s">
        <v>159</v>
      </c>
      <c r="B6" s="54" t="s">
        <v>141</v>
      </c>
      <c r="C6" s="54" t="s">
        <v>141</v>
      </c>
      <c r="D6" s="54" t="s">
        <v>141</v>
      </c>
      <c r="E6" s="54" t="s">
        <v>141</v>
      </c>
      <c r="F6" s="54" t="s">
        <v>141</v>
      </c>
      <c r="G6" s="54" t="s">
        <v>141</v>
      </c>
      <c r="H6" s="54" t="s">
        <v>141</v>
      </c>
      <c r="I6" s="54" t="s">
        <v>141</v>
      </c>
      <c r="J6" s="54" t="s">
        <v>141</v>
      </c>
      <c r="K6" s="54" t="s">
        <v>141</v>
      </c>
      <c r="L6" s="54" t="s">
        <v>141</v>
      </c>
      <c r="M6" s="54" t="s">
        <v>141</v>
      </c>
      <c r="N6" s="54" t="s">
        <v>141</v>
      </c>
      <c r="O6" s="54" t="s">
        <v>141</v>
      </c>
      <c r="P6" s="54" t="s">
        <v>141</v>
      </c>
      <c r="Q6" s="54" t="s">
        <v>141</v>
      </c>
      <c r="R6" s="54" t="s">
        <v>141</v>
      </c>
    </row>
    <row r="7" spans="1:18" x14ac:dyDescent="0.2">
      <c r="A7" s="54" t="s">
        <v>121</v>
      </c>
      <c r="B7" s="58">
        <v>5.4</v>
      </c>
      <c r="C7" s="58">
        <v>8.9</v>
      </c>
      <c r="D7" s="58">
        <v>14.3</v>
      </c>
      <c r="E7" s="58">
        <v>8.4</v>
      </c>
      <c r="F7" s="58">
        <v>7</v>
      </c>
      <c r="G7" s="58">
        <v>15.4</v>
      </c>
      <c r="H7" s="58">
        <v>29.7</v>
      </c>
      <c r="I7" s="58">
        <v>6.1</v>
      </c>
      <c r="J7" s="58">
        <v>8.9</v>
      </c>
      <c r="K7" s="58">
        <v>15</v>
      </c>
      <c r="L7" s="58">
        <v>8.3000000000000007</v>
      </c>
      <c r="M7" s="58">
        <v>6.6</v>
      </c>
      <c r="N7" s="58">
        <v>14.9</v>
      </c>
      <c r="O7" s="58">
        <v>29.9</v>
      </c>
      <c r="P7" s="58">
        <v>5.9</v>
      </c>
      <c r="Q7" s="58">
        <v>8.4</v>
      </c>
      <c r="R7" s="58">
        <v>14.3</v>
      </c>
    </row>
    <row r="8" spans="1:18" x14ac:dyDescent="0.2">
      <c r="A8" s="54" t="s">
        <v>122</v>
      </c>
      <c r="B8" s="58">
        <v>10.4</v>
      </c>
      <c r="C8" s="58">
        <v>10.8</v>
      </c>
      <c r="D8" s="58">
        <v>21.2</v>
      </c>
      <c r="E8" s="58">
        <v>11.3</v>
      </c>
      <c r="F8" s="58">
        <v>6.6</v>
      </c>
      <c r="G8" s="58">
        <v>17.899999999999999</v>
      </c>
      <c r="H8" s="58">
        <v>39.1</v>
      </c>
      <c r="I8" s="58">
        <v>11.2</v>
      </c>
      <c r="J8" s="58">
        <v>12.2</v>
      </c>
      <c r="K8" s="58">
        <v>23.4</v>
      </c>
      <c r="L8" s="58">
        <v>12.2</v>
      </c>
      <c r="M8" s="58">
        <v>6.4</v>
      </c>
      <c r="N8" s="58">
        <v>18.600000000000001</v>
      </c>
      <c r="O8" s="58">
        <v>42</v>
      </c>
      <c r="P8" s="58">
        <v>11.9</v>
      </c>
      <c r="Q8" s="58">
        <v>12.8</v>
      </c>
      <c r="R8" s="58">
        <v>24.7</v>
      </c>
    </row>
    <row r="9" spans="1:18" x14ac:dyDescent="0.2">
      <c r="A9" s="54" t="s">
        <v>138</v>
      </c>
      <c r="B9" s="58">
        <v>5.5</v>
      </c>
      <c r="C9" s="58">
        <v>8.4000000000000057</v>
      </c>
      <c r="D9" s="58">
        <v>13.900000000000006</v>
      </c>
      <c r="E9" s="58">
        <v>9.4999999999999982</v>
      </c>
      <c r="F9" s="58">
        <v>6.6</v>
      </c>
      <c r="G9" s="58">
        <v>16.100000000000005</v>
      </c>
      <c r="H9" s="58">
        <v>30.000000000000011</v>
      </c>
      <c r="I9" s="58">
        <v>5.2</v>
      </c>
      <c r="J9" s="58">
        <v>8.4</v>
      </c>
      <c r="K9" s="58">
        <v>13.6</v>
      </c>
      <c r="L9" s="58">
        <v>9.1</v>
      </c>
      <c r="M9" s="58">
        <v>6.4</v>
      </c>
      <c r="N9" s="58">
        <v>15.5</v>
      </c>
      <c r="O9" s="58">
        <v>29.1</v>
      </c>
      <c r="P9" s="58">
        <v>5.3</v>
      </c>
      <c r="Q9" s="58">
        <v>8.1</v>
      </c>
      <c r="R9" s="58">
        <v>13.4</v>
      </c>
    </row>
    <row r="10" spans="1:18" x14ac:dyDescent="0.2">
      <c r="A10" s="56" t="s">
        <v>123</v>
      </c>
      <c r="B10" s="60">
        <v>21.3</v>
      </c>
      <c r="C10" s="60">
        <v>28.100000000000005</v>
      </c>
      <c r="D10" s="60">
        <v>49.400000000000006</v>
      </c>
      <c r="E10" s="60">
        <v>29.2</v>
      </c>
      <c r="F10" s="60">
        <v>20.2</v>
      </c>
      <c r="G10" s="60">
        <v>49.400000000000006</v>
      </c>
      <c r="H10" s="60">
        <v>98.800000000000011</v>
      </c>
      <c r="I10" s="60">
        <v>22.5</v>
      </c>
      <c r="J10" s="60">
        <v>29.5</v>
      </c>
      <c r="K10" s="60">
        <v>52</v>
      </c>
      <c r="L10" s="60">
        <v>29.6</v>
      </c>
      <c r="M10" s="60">
        <v>19.399999999999999</v>
      </c>
      <c r="N10" s="60">
        <v>49</v>
      </c>
      <c r="O10" s="60">
        <v>101</v>
      </c>
      <c r="P10" s="60">
        <v>23.1</v>
      </c>
      <c r="Q10" s="60">
        <v>29.3</v>
      </c>
      <c r="R10" s="60">
        <v>52.4</v>
      </c>
    </row>
    <row r="11" spans="1:18" x14ac:dyDescent="0.2">
      <c r="A11" s="54" t="s">
        <v>141</v>
      </c>
      <c r="B11" s="58"/>
      <c r="C11" s="58"/>
      <c r="D11" s="58"/>
      <c r="E11" s="58"/>
      <c r="F11" s="58"/>
      <c r="G11" s="58" t="s">
        <v>141</v>
      </c>
      <c r="H11" s="58" t="s">
        <v>141</v>
      </c>
      <c r="I11" s="58"/>
      <c r="J11" s="58"/>
      <c r="K11" s="58"/>
      <c r="L11" s="58"/>
      <c r="M11" s="58"/>
      <c r="N11" s="58"/>
      <c r="O11" s="58"/>
      <c r="P11" s="58"/>
      <c r="Q11" s="58"/>
      <c r="R11" s="58"/>
    </row>
    <row r="12" spans="1:18" x14ac:dyDescent="0.2">
      <c r="A12" s="55" t="s">
        <v>158</v>
      </c>
      <c r="B12" s="58"/>
      <c r="C12" s="58"/>
      <c r="D12" s="58"/>
      <c r="E12" s="58"/>
      <c r="F12" s="58"/>
      <c r="G12" s="58" t="s">
        <v>141</v>
      </c>
      <c r="H12" s="58" t="s">
        <v>141</v>
      </c>
      <c r="I12" s="58"/>
      <c r="J12" s="58"/>
      <c r="K12" s="58"/>
      <c r="L12" s="58"/>
      <c r="M12" s="58"/>
      <c r="N12" s="58"/>
      <c r="O12" s="58"/>
      <c r="P12" s="58"/>
      <c r="Q12" s="58"/>
      <c r="R12" s="58"/>
    </row>
    <row r="13" spans="1:18" x14ac:dyDescent="0.2">
      <c r="A13" s="54" t="s">
        <v>121</v>
      </c>
      <c r="B13" s="58">
        <v>2.5</v>
      </c>
      <c r="C13" s="58">
        <v>3.2</v>
      </c>
      <c r="D13" s="58">
        <v>5.7</v>
      </c>
      <c r="E13" s="58">
        <v>3.5</v>
      </c>
      <c r="F13" s="58">
        <v>3.2</v>
      </c>
      <c r="G13" s="58">
        <v>6.7</v>
      </c>
      <c r="H13" s="58">
        <v>12.4</v>
      </c>
      <c r="I13" s="58">
        <v>3</v>
      </c>
      <c r="J13" s="58">
        <v>4.0999999999999996</v>
      </c>
      <c r="K13" s="58">
        <v>7.1</v>
      </c>
      <c r="L13" s="58">
        <v>3.8</v>
      </c>
      <c r="M13" s="58">
        <v>3.6</v>
      </c>
      <c r="N13" s="58">
        <v>7.4</v>
      </c>
      <c r="O13" s="58">
        <v>14.5</v>
      </c>
      <c r="P13" s="58">
        <v>3.2</v>
      </c>
      <c r="Q13" s="58">
        <v>4.0999999999999996</v>
      </c>
      <c r="R13" s="58">
        <v>7.3</v>
      </c>
    </row>
    <row r="14" spans="1:18" x14ac:dyDescent="0.2">
      <c r="A14" s="54" t="s">
        <v>122</v>
      </c>
      <c r="B14" s="58">
        <v>1.4</v>
      </c>
      <c r="C14" s="58">
        <v>1.3</v>
      </c>
      <c r="D14" s="58">
        <v>2.7</v>
      </c>
      <c r="E14" s="58">
        <v>1.3</v>
      </c>
      <c r="F14" s="58">
        <v>1.3</v>
      </c>
      <c r="G14" s="58">
        <v>2.6</v>
      </c>
      <c r="H14" s="58">
        <v>5.3</v>
      </c>
      <c r="I14" s="58">
        <v>1.7</v>
      </c>
      <c r="J14" s="58">
        <v>1.7</v>
      </c>
      <c r="K14" s="58">
        <v>3.4</v>
      </c>
      <c r="L14" s="58">
        <v>1.5</v>
      </c>
      <c r="M14" s="58">
        <v>1.4</v>
      </c>
      <c r="N14" s="58">
        <v>2.9</v>
      </c>
      <c r="O14" s="58">
        <v>6.3</v>
      </c>
      <c r="P14" s="58">
        <v>1.6</v>
      </c>
      <c r="Q14" s="58">
        <v>1.8</v>
      </c>
      <c r="R14" s="58">
        <v>3.4</v>
      </c>
    </row>
    <row r="15" spans="1:18" x14ac:dyDescent="0.2">
      <c r="A15" s="54" t="s">
        <v>138</v>
      </c>
      <c r="B15" s="58">
        <v>0.49999999999999956</v>
      </c>
      <c r="C15" s="58">
        <v>0.9000000000000008</v>
      </c>
      <c r="D15" s="58">
        <v>1.4000000000000004</v>
      </c>
      <c r="E15" s="58">
        <v>0.90000000000000036</v>
      </c>
      <c r="F15" s="58">
        <v>0.4</v>
      </c>
      <c r="G15" s="58">
        <v>1.3000000000000007</v>
      </c>
      <c r="H15" s="58">
        <v>2.7000000000000011</v>
      </c>
      <c r="I15" s="58">
        <v>0.7</v>
      </c>
      <c r="J15" s="58">
        <v>1</v>
      </c>
      <c r="K15" s="58">
        <v>1.7</v>
      </c>
      <c r="L15" s="58">
        <v>1.1000000000000001</v>
      </c>
      <c r="M15" s="58">
        <v>0.8</v>
      </c>
      <c r="N15" s="58">
        <v>1.9</v>
      </c>
      <c r="O15" s="58">
        <v>3.6</v>
      </c>
      <c r="P15" s="58">
        <v>0.7</v>
      </c>
      <c r="Q15" s="58">
        <v>1</v>
      </c>
      <c r="R15" s="58">
        <v>1.7</v>
      </c>
    </row>
    <row r="16" spans="1:18" x14ac:dyDescent="0.2">
      <c r="A16" s="56" t="s">
        <v>123</v>
      </c>
      <c r="B16" s="60">
        <v>4.3999999999999995</v>
      </c>
      <c r="C16" s="60">
        <v>5.4000000000000012</v>
      </c>
      <c r="D16" s="60">
        <v>9.8000000000000007</v>
      </c>
      <c r="E16" s="60">
        <v>5.7</v>
      </c>
      <c r="F16" s="60">
        <v>4.9000000000000004</v>
      </c>
      <c r="G16" s="60">
        <v>10.600000000000001</v>
      </c>
      <c r="H16" s="60">
        <v>20.400000000000002</v>
      </c>
      <c r="I16" s="60">
        <v>5.4</v>
      </c>
      <c r="J16" s="60">
        <v>6.8</v>
      </c>
      <c r="K16" s="60">
        <v>12.2</v>
      </c>
      <c r="L16" s="60">
        <v>6.4</v>
      </c>
      <c r="M16" s="60">
        <v>5.8</v>
      </c>
      <c r="N16" s="60">
        <v>12.2</v>
      </c>
      <c r="O16" s="60">
        <v>24.4</v>
      </c>
      <c r="P16" s="60">
        <v>5.5</v>
      </c>
      <c r="Q16" s="60">
        <v>6.9</v>
      </c>
      <c r="R16" s="60">
        <v>12.4</v>
      </c>
    </row>
    <row r="17" spans="1:23" x14ac:dyDescent="0.2">
      <c r="A17" s="54" t="s">
        <v>141</v>
      </c>
    </row>
    <row r="18" spans="1:23" x14ac:dyDescent="0.2">
      <c r="A18" s="55" t="s">
        <v>160</v>
      </c>
      <c r="B18" s="58"/>
      <c r="C18" s="58"/>
      <c r="D18" s="58"/>
      <c r="E18" s="58"/>
      <c r="F18" s="58"/>
      <c r="G18" s="58"/>
      <c r="H18" s="58"/>
      <c r="I18" s="58"/>
      <c r="J18" s="58"/>
      <c r="K18" s="58"/>
      <c r="L18" s="58"/>
      <c r="M18" s="58"/>
      <c r="N18" s="58"/>
      <c r="O18" s="58"/>
      <c r="P18" s="58"/>
      <c r="Q18" s="58"/>
      <c r="R18" s="58"/>
    </row>
    <row r="19" spans="1:23" x14ac:dyDescent="0.2">
      <c r="A19" s="54" t="s">
        <v>121</v>
      </c>
      <c r="B19" s="108">
        <v>7.9</v>
      </c>
      <c r="C19" s="108">
        <v>12.100000000000001</v>
      </c>
      <c r="D19" s="108">
        <v>20</v>
      </c>
      <c r="E19" s="108">
        <v>11.9</v>
      </c>
      <c r="F19" s="108">
        <v>10.199999999999999</v>
      </c>
      <c r="G19" s="108">
        <v>22.1</v>
      </c>
      <c r="H19" s="108">
        <v>42.1</v>
      </c>
      <c r="I19" s="108">
        <v>9.1</v>
      </c>
      <c r="J19" s="118">
        <v>13</v>
      </c>
      <c r="K19" s="108">
        <v>22.1</v>
      </c>
      <c r="L19" s="108">
        <v>12.1</v>
      </c>
      <c r="M19" s="108">
        <v>10.199999999999999</v>
      </c>
      <c r="N19" s="108">
        <v>22.3</v>
      </c>
      <c r="O19" s="108">
        <v>44.4</v>
      </c>
      <c r="P19" s="108">
        <v>9.1</v>
      </c>
      <c r="Q19" s="118">
        <v>12.5</v>
      </c>
      <c r="R19" s="108">
        <v>21.6</v>
      </c>
      <c r="S19" s="58"/>
      <c r="T19" s="58"/>
      <c r="U19" s="58"/>
      <c r="V19" s="58"/>
      <c r="W19" s="58"/>
    </row>
    <row r="20" spans="1:23" x14ac:dyDescent="0.2">
      <c r="A20" s="54" t="s">
        <v>122</v>
      </c>
      <c r="B20" s="108">
        <v>11.8</v>
      </c>
      <c r="C20" s="108">
        <v>12.100000000000001</v>
      </c>
      <c r="D20" s="108">
        <v>23.9</v>
      </c>
      <c r="E20" s="108">
        <v>12.600000000000001</v>
      </c>
      <c r="F20" s="108">
        <v>7.8999999999999995</v>
      </c>
      <c r="G20" s="108">
        <v>20.5</v>
      </c>
      <c r="H20" s="108">
        <v>44.4</v>
      </c>
      <c r="I20" s="108">
        <v>12.9</v>
      </c>
      <c r="J20" s="118">
        <v>13.9</v>
      </c>
      <c r="K20" s="108">
        <v>26.8</v>
      </c>
      <c r="L20" s="108">
        <v>13.7</v>
      </c>
      <c r="M20" s="108">
        <v>7.8</v>
      </c>
      <c r="N20" s="108">
        <v>21.5</v>
      </c>
      <c r="O20" s="108">
        <v>48.3</v>
      </c>
      <c r="P20" s="108">
        <v>13.5</v>
      </c>
      <c r="Q20" s="118">
        <v>14.6</v>
      </c>
      <c r="R20" s="108">
        <v>28.1</v>
      </c>
      <c r="S20" s="58"/>
      <c r="T20" s="58"/>
      <c r="U20" s="58"/>
      <c r="V20" s="58"/>
      <c r="W20" s="58"/>
    </row>
    <row r="21" spans="1:23" x14ac:dyDescent="0.2">
      <c r="A21" s="54" t="s">
        <v>138</v>
      </c>
      <c r="B21" s="108">
        <v>6</v>
      </c>
      <c r="C21" s="108">
        <v>9.300000000000006</v>
      </c>
      <c r="D21" s="108">
        <v>15.300000000000006</v>
      </c>
      <c r="E21" s="108">
        <v>10.399999999999999</v>
      </c>
      <c r="F21" s="108">
        <v>7</v>
      </c>
      <c r="G21" s="108">
        <v>17.400000000000006</v>
      </c>
      <c r="H21" s="108">
        <v>32.70000000000001</v>
      </c>
      <c r="I21" s="108">
        <v>5.9</v>
      </c>
      <c r="J21" s="118">
        <v>9.4</v>
      </c>
      <c r="K21" s="108">
        <v>15.3</v>
      </c>
      <c r="L21" s="108">
        <v>10.199999999999999</v>
      </c>
      <c r="M21" s="108">
        <v>7.2</v>
      </c>
      <c r="N21" s="108">
        <v>17.399999999999999</v>
      </c>
      <c r="O21" s="108">
        <v>32.700000000000003</v>
      </c>
      <c r="P21" s="108">
        <v>6</v>
      </c>
      <c r="Q21" s="118">
        <v>9.1</v>
      </c>
      <c r="R21" s="108">
        <v>15.1</v>
      </c>
      <c r="S21" s="58"/>
      <c r="T21" s="58"/>
      <c r="U21" s="58"/>
      <c r="V21" s="58"/>
      <c r="W21" s="58"/>
    </row>
    <row r="22" spans="1:23" x14ac:dyDescent="0.2">
      <c r="A22" s="56" t="s">
        <v>123</v>
      </c>
      <c r="B22" s="109">
        <v>25.7</v>
      </c>
      <c r="C22" s="109">
        <v>33.500000000000007</v>
      </c>
      <c r="D22" s="109">
        <v>59.2</v>
      </c>
      <c r="E22" s="109">
        <v>34.9</v>
      </c>
      <c r="F22" s="109">
        <v>25.1</v>
      </c>
      <c r="G22" s="109">
        <v>60.000000000000007</v>
      </c>
      <c r="H22" s="109">
        <v>119.20000000000002</v>
      </c>
      <c r="I22" s="109">
        <v>27.9</v>
      </c>
      <c r="J22" s="119">
        <v>36.299999999999997</v>
      </c>
      <c r="K22" s="109">
        <v>64.2</v>
      </c>
      <c r="L22" s="109">
        <v>36</v>
      </c>
      <c r="M22" s="109">
        <v>25.2</v>
      </c>
      <c r="N22" s="109">
        <v>61.2</v>
      </c>
      <c r="O22" s="109">
        <v>125.4</v>
      </c>
      <c r="P22" s="109">
        <v>28.6</v>
      </c>
      <c r="Q22" s="119">
        <v>36.200000000000003</v>
      </c>
      <c r="R22" s="109">
        <v>64.8</v>
      </c>
      <c r="S22" s="58"/>
      <c r="T22" s="58"/>
      <c r="U22" s="58"/>
      <c r="V22" s="58"/>
      <c r="W22" s="58"/>
    </row>
    <row r="23" spans="1:23" x14ac:dyDescent="0.2">
      <c r="I23" s="54" t="s">
        <v>141</v>
      </c>
    </row>
    <row r="24" spans="1:23" x14ac:dyDescent="0.2">
      <c r="I24" s="54" t="s">
        <v>141</v>
      </c>
    </row>
    <row r="25" spans="1:23" x14ac:dyDescent="0.2">
      <c r="A25" s="55" t="s">
        <v>147</v>
      </c>
    </row>
    <row r="26" spans="1:23" x14ac:dyDescent="0.2">
      <c r="A26" s="54" t="s">
        <v>121</v>
      </c>
      <c r="B26" s="61">
        <v>5029</v>
      </c>
      <c r="C26" s="61">
        <v>8803</v>
      </c>
      <c r="D26" s="61">
        <v>13832</v>
      </c>
      <c r="E26" s="61">
        <v>8988</v>
      </c>
      <c r="F26" s="61">
        <v>7681</v>
      </c>
      <c r="G26" s="61">
        <v>16669</v>
      </c>
      <c r="H26" s="61">
        <v>30501</v>
      </c>
      <c r="I26" s="110">
        <v>6959</v>
      </c>
      <c r="J26" s="110">
        <v>10269</v>
      </c>
      <c r="K26" s="110">
        <v>17228</v>
      </c>
      <c r="L26" s="110">
        <v>9593</v>
      </c>
      <c r="M26" s="110">
        <v>8067</v>
      </c>
      <c r="N26" s="110">
        <v>17660</v>
      </c>
      <c r="O26" s="110">
        <v>34888</v>
      </c>
      <c r="P26" s="110">
        <v>7551</v>
      </c>
      <c r="Q26" s="110">
        <v>10831</v>
      </c>
      <c r="R26" s="110">
        <v>18382</v>
      </c>
    </row>
    <row r="27" spans="1:23" x14ac:dyDescent="0.2">
      <c r="A27" s="54" t="s">
        <v>122</v>
      </c>
      <c r="B27" s="61">
        <v>4989</v>
      </c>
      <c r="C27" s="61">
        <v>5086</v>
      </c>
      <c r="D27" s="61">
        <v>10075</v>
      </c>
      <c r="E27" s="61">
        <v>5497</v>
      </c>
      <c r="F27" s="61">
        <v>3887</v>
      </c>
      <c r="G27" s="61">
        <v>9384</v>
      </c>
      <c r="H27" s="61">
        <v>19459</v>
      </c>
      <c r="I27" s="110">
        <v>6023</v>
      </c>
      <c r="J27" s="110">
        <v>6647</v>
      </c>
      <c r="K27" s="110">
        <v>12670</v>
      </c>
      <c r="L27" s="110">
        <v>6868</v>
      </c>
      <c r="M27" s="110">
        <v>4144</v>
      </c>
      <c r="N27" s="110">
        <v>11012</v>
      </c>
      <c r="O27" s="110">
        <v>23682</v>
      </c>
      <c r="P27" s="110">
        <v>6347</v>
      </c>
      <c r="Q27" s="110">
        <v>6704</v>
      </c>
      <c r="R27" s="110">
        <v>13051</v>
      </c>
    </row>
    <row r="28" spans="1:23" x14ac:dyDescent="0.2">
      <c r="A28" s="54" t="s">
        <v>138</v>
      </c>
      <c r="B28" s="61">
        <v>1782</v>
      </c>
      <c r="C28" s="61">
        <v>2972</v>
      </c>
      <c r="D28" s="61">
        <v>4754</v>
      </c>
      <c r="E28" s="61">
        <v>3287</v>
      </c>
      <c r="F28" s="61">
        <v>2087</v>
      </c>
      <c r="G28" s="61">
        <v>5374</v>
      </c>
      <c r="H28" s="61">
        <v>10128</v>
      </c>
      <c r="I28" s="110">
        <v>1951</v>
      </c>
      <c r="J28" s="110">
        <v>3591</v>
      </c>
      <c r="K28" s="110">
        <v>5542</v>
      </c>
      <c r="L28" s="110">
        <v>3774</v>
      </c>
      <c r="M28" s="110">
        <v>2363</v>
      </c>
      <c r="N28" s="110">
        <v>6137</v>
      </c>
      <c r="O28" s="110">
        <v>11679</v>
      </c>
      <c r="P28" s="110">
        <v>2502</v>
      </c>
      <c r="Q28" s="110">
        <v>3847</v>
      </c>
      <c r="R28" s="110">
        <v>6349</v>
      </c>
    </row>
    <row r="29" spans="1:23" x14ac:dyDescent="0.2">
      <c r="A29" s="54" t="s">
        <v>125</v>
      </c>
      <c r="B29" s="61">
        <v>4</v>
      </c>
      <c r="C29" s="61">
        <v>7</v>
      </c>
      <c r="D29" s="61">
        <v>11</v>
      </c>
      <c r="E29" s="61">
        <v>1</v>
      </c>
      <c r="F29" s="61">
        <v>-3</v>
      </c>
      <c r="G29" s="61">
        <v>-2</v>
      </c>
      <c r="H29" s="61">
        <v>9</v>
      </c>
      <c r="I29" s="110">
        <v>3</v>
      </c>
      <c r="J29" s="110">
        <v>4</v>
      </c>
      <c r="K29" s="110">
        <v>7</v>
      </c>
      <c r="L29" s="110">
        <v>3</v>
      </c>
      <c r="M29" s="110">
        <v>5</v>
      </c>
      <c r="N29" s="110">
        <v>10</v>
      </c>
      <c r="O29" s="110">
        <v>16</v>
      </c>
      <c r="P29" s="110">
        <v>5</v>
      </c>
      <c r="Q29" s="110">
        <v>1</v>
      </c>
      <c r="R29" s="110">
        <v>6</v>
      </c>
    </row>
    <row r="30" spans="1:23" x14ac:dyDescent="0.2">
      <c r="A30" s="56" t="s">
        <v>126</v>
      </c>
      <c r="B30" s="62">
        <v>11804</v>
      </c>
      <c r="C30" s="62">
        <v>16868</v>
      </c>
      <c r="D30" s="62">
        <v>28672</v>
      </c>
      <c r="E30" s="62">
        <v>17773</v>
      </c>
      <c r="F30" s="62">
        <v>13652</v>
      </c>
      <c r="G30" s="62">
        <v>31425</v>
      </c>
      <c r="H30" s="62">
        <v>60097</v>
      </c>
      <c r="I30" s="111">
        <v>14936</v>
      </c>
      <c r="J30" s="111">
        <v>20511</v>
      </c>
      <c r="K30" s="111">
        <v>35447</v>
      </c>
      <c r="L30" s="111">
        <v>20238</v>
      </c>
      <c r="M30" s="111">
        <v>14579</v>
      </c>
      <c r="N30" s="111">
        <v>34818</v>
      </c>
      <c r="O30" s="111">
        <v>70265</v>
      </c>
      <c r="P30" s="111">
        <v>16405</v>
      </c>
      <c r="Q30" s="111">
        <v>21383</v>
      </c>
      <c r="R30" s="111">
        <v>37788</v>
      </c>
    </row>
    <row r="31" spans="1:23" x14ac:dyDescent="0.2">
      <c r="A31" s="54" t="s">
        <v>139</v>
      </c>
      <c r="B31" s="63" t="s">
        <v>140</v>
      </c>
      <c r="C31" s="63" t="s">
        <v>140</v>
      </c>
      <c r="D31" s="63" t="s">
        <v>140</v>
      </c>
      <c r="E31" s="63" t="s">
        <v>140</v>
      </c>
      <c r="F31" s="63" t="s">
        <v>140</v>
      </c>
      <c r="G31" s="63" t="s">
        <v>140</v>
      </c>
      <c r="H31" s="63" t="s">
        <v>140</v>
      </c>
      <c r="I31" s="125" t="s">
        <v>140</v>
      </c>
      <c r="J31" s="125" t="s">
        <v>135</v>
      </c>
      <c r="K31" s="125" t="s">
        <v>135</v>
      </c>
      <c r="L31" s="125" t="s">
        <v>135</v>
      </c>
      <c r="M31" s="125" t="s">
        <v>135</v>
      </c>
      <c r="N31" s="125" t="s">
        <v>135</v>
      </c>
      <c r="O31" s="125" t="s">
        <v>135</v>
      </c>
      <c r="P31" s="125" t="s">
        <v>135</v>
      </c>
      <c r="Q31" s="125" t="s">
        <v>135</v>
      </c>
      <c r="R31" s="125" t="s">
        <v>135</v>
      </c>
    </row>
    <row r="32" spans="1:23" x14ac:dyDescent="0.2">
      <c r="A32" s="56" t="s">
        <v>123</v>
      </c>
      <c r="B32" s="62">
        <v>11804</v>
      </c>
      <c r="C32" s="62">
        <v>16868</v>
      </c>
      <c r="D32" s="62">
        <v>28672</v>
      </c>
      <c r="E32" s="62">
        <v>17773</v>
      </c>
      <c r="F32" s="62">
        <v>13652</v>
      </c>
      <c r="G32" s="62">
        <v>31425</v>
      </c>
      <c r="H32" s="62">
        <v>60097</v>
      </c>
      <c r="I32" s="111">
        <v>14936</v>
      </c>
      <c r="J32" s="111">
        <v>20511</v>
      </c>
      <c r="K32" s="111">
        <v>35447</v>
      </c>
      <c r="L32" s="111">
        <v>20238</v>
      </c>
      <c r="M32" s="111">
        <v>14579</v>
      </c>
      <c r="N32" s="111">
        <v>34818</v>
      </c>
      <c r="O32" s="111">
        <v>70265</v>
      </c>
      <c r="P32" s="111">
        <v>16405</v>
      </c>
      <c r="Q32" s="111">
        <v>21383</v>
      </c>
      <c r="R32" s="111">
        <v>37788</v>
      </c>
    </row>
    <row r="33" spans="1:18" x14ac:dyDescent="0.2">
      <c r="A33" s="54" t="s">
        <v>141</v>
      </c>
      <c r="I33" s="91"/>
      <c r="P33" s="91"/>
    </row>
    <row r="34" spans="1:18" x14ac:dyDescent="0.2">
      <c r="A34" s="55" t="s">
        <v>146</v>
      </c>
      <c r="I34" s="91"/>
      <c r="P34" s="91"/>
    </row>
    <row r="35" spans="1:18" x14ac:dyDescent="0.2">
      <c r="A35" s="54" t="s">
        <v>121</v>
      </c>
      <c r="B35" s="54" t="s">
        <v>141</v>
      </c>
      <c r="C35" s="54" t="s">
        <v>141</v>
      </c>
      <c r="D35" s="61">
        <v>2639</v>
      </c>
      <c r="E35" s="54" t="s">
        <v>141</v>
      </c>
      <c r="F35" s="61"/>
      <c r="G35" s="61">
        <v>3529</v>
      </c>
      <c r="H35" s="61">
        <v>6168</v>
      </c>
      <c r="I35" s="110"/>
      <c r="J35" s="54" t="s">
        <v>141</v>
      </c>
      <c r="K35" s="61">
        <v>3447</v>
      </c>
      <c r="L35" s="54" t="s">
        <v>141</v>
      </c>
      <c r="M35" s="61"/>
      <c r="N35" s="61">
        <v>3354</v>
      </c>
      <c r="O35" s="61">
        <v>6801</v>
      </c>
      <c r="P35" s="110"/>
      <c r="R35" s="61">
        <v>3425</v>
      </c>
    </row>
    <row r="36" spans="1:18" x14ac:dyDescent="0.2">
      <c r="A36" s="54" t="s">
        <v>122</v>
      </c>
      <c r="B36" s="54" t="s">
        <v>141</v>
      </c>
      <c r="C36" s="54" t="s">
        <v>141</v>
      </c>
      <c r="D36" s="61">
        <v>3323</v>
      </c>
      <c r="E36" s="54" t="s">
        <v>141</v>
      </c>
      <c r="F36" s="61"/>
      <c r="G36" s="61">
        <v>3236</v>
      </c>
      <c r="H36" s="61">
        <v>6559</v>
      </c>
      <c r="I36" s="110"/>
      <c r="J36" s="54" t="s">
        <v>141</v>
      </c>
      <c r="K36" s="61">
        <v>4172</v>
      </c>
      <c r="L36" s="54" t="s">
        <v>141</v>
      </c>
      <c r="M36" s="61"/>
      <c r="N36" s="61">
        <v>2848</v>
      </c>
      <c r="O36" s="61">
        <v>7020</v>
      </c>
      <c r="P36" s="110"/>
      <c r="R36" s="61">
        <v>3844</v>
      </c>
    </row>
    <row r="37" spans="1:18" x14ac:dyDescent="0.2">
      <c r="A37" s="54" t="s">
        <v>138</v>
      </c>
      <c r="B37" s="54" t="s">
        <v>141</v>
      </c>
      <c r="C37" s="54" t="s">
        <v>141</v>
      </c>
      <c r="D37" s="61">
        <v>1331</v>
      </c>
      <c r="E37" s="54" t="s">
        <v>141</v>
      </c>
      <c r="F37" s="61"/>
      <c r="G37" s="61">
        <v>1531</v>
      </c>
      <c r="H37" s="61">
        <v>2862</v>
      </c>
      <c r="I37" s="110"/>
      <c r="J37" s="54" t="s">
        <v>141</v>
      </c>
      <c r="K37" s="61">
        <v>1449</v>
      </c>
      <c r="L37" s="54" t="s">
        <v>141</v>
      </c>
      <c r="M37" s="61"/>
      <c r="N37" s="61">
        <v>1435</v>
      </c>
      <c r="O37" s="61">
        <v>2884</v>
      </c>
      <c r="P37" s="110"/>
      <c r="R37" s="61">
        <v>1467</v>
      </c>
    </row>
    <row r="38" spans="1:18" x14ac:dyDescent="0.2">
      <c r="A38" s="57" t="s">
        <v>125</v>
      </c>
      <c r="B38" s="54" t="s">
        <v>141</v>
      </c>
      <c r="C38" s="54" t="s">
        <v>141</v>
      </c>
      <c r="D38" s="61">
        <v>-594</v>
      </c>
      <c r="E38" s="54" t="s">
        <v>141</v>
      </c>
      <c r="F38" s="61"/>
      <c r="G38" s="61">
        <v>-637</v>
      </c>
      <c r="H38" s="61">
        <v>-1231</v>
      </c>
      <c r="I38" s="110"/>
      <c r="J38" s="54" t="s">
        <v>141</v>
      </c>
      <c r="K38" s="61">
        <v>-536</v>
      </c>
      <c r="L38" s="54" t="s">
        <v>141</v>
      </c>
      <c r="M38" s="61"/>
      <c r="N38" s="61">
        <v>-684</v>
      </c>
      <c r="O38" s="61">
        <v>-1221</v>
      </c>
      <c r="P38" s="110"/>
      <c r="R38" s="61">
        <v>-491</v>
      </c>
    </row>
    <row r="39" spans="1:18" x14ac:dyDescent="0.2">
      <c r="A39" s="56" t="s">
        <v>126</v>
      </c>
      <c r="B39" s="56"/>
      <c r="C39" s="56"/>
      <c r="D39" s="62">
        <v>6699</v>
      </c>
      <c r="E39" s="56"/>
      <c r="F39" s="62"/>
      <c r="G39" s="62">
        <v>7659</v>
      </c>
      <c r="H39" s="62">
        <v>14358</v>
      </c>
      <c r="I39" s="111"/>
      <c r="J39" s="56"/>
      <c r="K39" s="62">
        <v>8532</v>
      </c>
      <c r="L39" s="56"/>
      <c r="M39" s="62"/>
      <c r="N39" s="62">
        <v>6952</v>
      </c>
      <c r="O39" s="62">
        <v>15484</v>
      </c>
      <c r="P39" s="111"/>
      <c r="Q39" s="56"/>
      <c r="R39" s="62">
        <v>8245</v>
      </c>
    </row>
    <row r="40" spans="1:18" x14ac:dyDescent="0.2">
      <c r="A40" s="54" t="s">
        <v>139</v>
      </c>
      <c r="D40" s="61">
        <v>-1</v>
      </c>
      <c r="F40" s="61"/>
      <c r="G40" s="61">
        <v>10</v>
      </c>
      <c r="H40" s="61">
        <v>9</v>
      </c>
      <c r="I40" s="110"/>
      <c r="K40" s="61">
        <v>38</v>
      </c>
      <c r="M40" s="61"/>
      <c r="N40" s="61">
        <v>135</v>
      </c>
      <c r="O40" s="61">
        <v>173</v>
      </c>
      <c r="P40" s="110"/>
      <c r="R40" s="61">
        <v>-16</v>
      </c>
    </row>
    <row r="41" spans="1:18" x14ac:dyDescent="0.2">
      <c r="A41" s="56" t="s">
        <v>123</v>
      </c>
      <c r="B41" s="56"/>
      <c r="C41" s="56"/>
      <c r="D41" s="62">
        <v>6698</v>
      </c>
      <c r="E41" s="56"/>
      <c r="F41" s="62"/>
      <c r="G41" s="62">
        <v>7669</v>
      </c>
      <c r="H41" s="62">
        <v>14367</v>
      </c>
      <c r="I41" s="111"/>
      <c r="J41" s="56"/>
      <c r="K41" s="62">
        <v>8570</v>
      </c>
      <c r="L41" s="56"/>
      <c r="M41" s="62"/>
      <c r="N41" s="62">
        <v>7087</v>
      </c>
      <c r="O41" s="62">
        <v>15657</v>
      </c>
      <c r="P41" s="111"/>
      <c r="Q41" s="56"/>
      <c r="R41" s="62">
        <v>8229</v>
      </c>
    </row>
    <row r="42" spans="1:18" x14ac:dyDescent="0.2">
      <c r="A42" s="54" t="s">
        <v>141</v>
      </c>
      <c r="B42" s="54" t="s">
        <v>141</v>
      </c>
      <c r="C42" s="54" t="s">
        <v>141</v>
      </c>
      <c r="E42" s="54" t="s">
        <v>141</v>
      </c>
      <c r="G42" s="54" t="s">
        <v>141</v>
      </c>
      <c r="H42" s="54" t="s">
        <v>141</v>
      </c>
      <c r="I42" s="91"/>
      <c r="J42" s="54" t="s">
        <v>141</v>
      </c>
      <c r="L42" s="54" t="s">
        <v>141</v>
      </c>
      <c r="P42" s="91"/>
    </row>
    <row r="43" spans="1:18" x14ac:dyDescent="0.2">
      <c r="A43" s="55" t="s">
        <v>145</v>
      </c>
      <c r="G43" s="54" t="s">
        <v>141</v>
      </c>
      <c r="H43" s="54" t="s">
        <v>141</v>
      </c>
      <c r="I43" s="91"/>
      <c r="P43" s="91"/>
    </row>
    <row r="44" spans="1:18" x14ac:dyDescent="0.2">
      <c r="A44" s="54" t="s">
        <v>121</v>
      </c>
      <c r="B44" s="54" t="s">
        <v>141</v>
      </c>
      <c r="C44" s="54" t="s">
        <v>141</v>
      </c>
      <c r="D44" s="61">
        <v>1743</v>
      </c>
      <c r="E44" s="54" t="s">
        <v>141</v>
      </c>
      <c r="F44" s="61"/>
      <c r="G44" s="61">
        <v>2629</v>
      </c>
      <c r="H44" s="61">
        <v>4372</v>
      </c>
      <c r="I44" s="110"/>
      <c r="J44" s="54" t="s">
        <v>141</v>
      </c>
      <c r="K44" s="61">
        <v>2585</v>
      </c>
      <c r="L44" s="54" t="s">
        <v>141</v>
      </c>
      <c r="M44" s="61"/>
      <c r="N44" s="61">
        <v>2381</v>
      </c>
      <c r="O44" s="61">
        <v>4966</v>
      </c>
      <c r="P44" s="110"/>
      <c r="R44" s="61">
        <v>2550</v>
      </c>
    </row>
    <row r="45" spans="1:18" x14ac:dyDescent="0.2">
      <c r="A45" s="54" t="s">
        <v>122</v>
      </c>
      <c r="B45" s="54" t="s">
        <v>141</v>
      </c>
      <c r="C45" s="54" t="s">
        <v>141</v>
      </c>
      <c r="D45" s="61">
        <v>2601</v>
      </c>
      <c r="E45" s="54" t="s">
        <v>141</v>
      </c>
      <c r="F45" s="61"/>
      <c r="G45" s="61">
        <v>2254</v>
      </c>
      <c r="H45" s="61">
        <v>4855</v>
      </c>
      <c r="I45" s="110"/>
      <c r="J45" s="54" t="s">
        <v>141</v>
      </c>
      <c r="K45" s="61">
        <v>3257</v>
      </c>
      <c r="L45" s="54" t="s">
        <v>141</v>
      </c>
      <c r="M45" s="61"/>
      <c r="N45" s="61">
        <v>2178</v>
      </c>
      <c r="O45" s="61">
        <v>5435</v>
      </c>
      <c r="P45" s="110"/>
      <c r="R45" s="61">
        <v>3168</v>
      </c>
    </row>
    <row r="46" spans="1:18" x14ac:dyDescent="0.2">
      <c r="A46" s="54" t="s">
        <v>138</v>
      </c>
      <c r="B46" s="54" t="s">
        <v>141</v>
      </c>
      <c r="C46" s="54" t="s">
        <v>141</v>
      </c>
      <c r="D46" s="61">
        <v>1035</v>
      </c>
      <c r="E46" s="54" t="s">
        <v>141</v>
      </c>
      <c r="F46" s="61"/>
      <c r="G46" s="61">
        <v>1222</v>
      </c>
      <c r="H46" s="61">
        <v>2257</v>
      </c>
      <c r="I46" s="110"/>
      <c r="J46" s="54" t="s">
        <v>141</v>
      </c>
      <c r="K46" s="61">
        <v>1149</v>
      </c>
      <c r="L46" s="54" t="s">
        <v>141</v>
      </c>
      <c r="M46" s="61"/>
      <c r="N46" s="61">
        <v>1133</v>
      </c>
      <c r="O46" s="61">
        <v>2282</v>
      </c>
      <c r="P46" s="110"/>
      <c r="R46" s="61">
        <v>1150</v>
      </c>
    </row>
    <row r="47" spans="1:18" x14ac:dyDescent="0.2">
      <c r="A47" s="54" t="s">
        <v>125</v>
      </c>
      <c r="B47" s="54" t="s">
        <v>141</v>
      </c>
      <c r="C47" s="54" t="s">
        <v>141</v>
      </c>
      <c r="D47" s="61">
        <v>-631</v>
      </c>
      <c r="E47" s="54" t="s">
        <v>141</v>
      </c>
      <c r="F47" s="61"/>
      <c r="G47" s="61">
        <v>-716</v>
      </c>
      <c r="H47" s="61">
        <v>-1347</v>
      </c>
      <c r="I47" s="110"/>
      <c r="J47" s="54" t="s">
        <v>141</v>
      </c>
      <c r="K47" s="61">
        <v>-582</v>
      </c>
      <c r="L47" s="54" t="s">
        <v>141</v>
      </c>
      <c r="M47" s="61"/>
      <c r="N47" s="61">
        <v>-788</v>
      </c>
      <c r="O47" s="61">
        <v>-1370</v>
      </c>
      <c r="P47" s="110"/>
      <c r="R47" s="61">
        <v>-582</v>
      </c>
    </row>
    <row r="48" spans="1:18" x14ac:dyDescent="0.2">
      <c r="A48" s="56" t="s">
        <v>126</v>
      </c>
      <c r="B48" s="56"/>
      <c r="C48" s="56"/>
      <c r="D48" s="62">
        <v>4748</v>
      </c>
      <c r="E48" s="56"/>
      <c r="F48" s="62"/>
      <c r="G48" s="62">
        <v>5389</v>
      </c>
      <c r="H48" s="62">
        <v>10137</v>
      </c>
      <c r="I48" s="111"/>
      <c r="J48" s="56"/>
      <c r="K48" s="62">
        <v>6409</v>
      </c>
      <c r="L48" s="56"/>
      <c r="M48" s="62"/>
      <c r="N48" s="62">
        <v>4904</v>
      </c>
      <c r="O48" s="62">
        <v>11313</v>
      </c>
      <c r="P48" s="111"/>
      <c r="Q48" s="56"/>
      <c r="R48" s="62">
        <v>6286</v>
      </c>
    </row>
    <row r="49" spans="1:18" x14ac:dyDescent="0.2">
      <c r="A49" s="54" t="s">
        <v>139</v>
      </c>
      <c r="D49" s="61">
        <v>-7</v>
      </c>
      <c r="F49" s="61"/>
      <c r="G49" s="61">
        <v>-1</v>
      </c>
      <c r="H49" s="61">
        <v>-8</v>
      </c>
      <c r="I49" s="110"/>
      <c r="K49" s="61">
        <v>33</v>
      </c>
      <c r="M49" s="61"/>
      <c r="N49" s="61">
        <v>124</v>
      </c>
      <c r="O49" s="61">
        <v>157</v>
      </c>
      <c r="P49" s="110"/>
      <c r="R49" s="61">
        <v>-14</v>
      </c>
    </row>
    <row r="50" spans="1:18" x14ac:dyDescent="0.2">
      <c r="A50" s="56" t="s">
        <v>123</v>
      </c>
      <c r="B50" s="56"/>
      <c r="C50" s="56"/>
      <c r="D50" s="62">
        <v>4741</v>
      </c>
      <c r="E50" s="56"/>
      <c r="F50" s="62"/>
      <c r="G50" s="62">
        <v>5388</v>
      </c>
      <c r="H50" s="62">
        <v>10129</v>
      </c>
      <c r="I50" s="111"/>
      <c r="J50" s="56"/>
      <c r="K50" s="62">
        <v>6442</v>
      </c>
      <c r="L50" s="56"/>
      <c r="M50" s="62"/>
      <c r="N50" s="62">
        <v>5028</v>
      </c>
      <c r="O50" s="62">
        <v>11470</v>
      </c>
      <c r="P50" s="111"/>
      <c r="Q50" s="56"/>
      <c r="R50" s="62">
        <v>6272</v>
      </c>
    </row>
    <row r="51" spans="1:18" x14ac:dyDescent="0.2">
      <c r="A51" s="54" t="s">
        <v>141</v>
      </c>
      <c r="B51" s="54" t="s">
        <v>141</v>
      </c>
      <c r="C51" s="54" t="s">
        <v>141</v>
      </c>
      <c r="E51" s="54" t="s">
        <v>141</v>
      </c>
      <c r="G51" s="54" t="s">
        <v>141</v>
      </c>
      <c r="H51" s="54" t="s">
        <v>141</v>
      </c>
      <c r="I51" s="91"/>
      <c r="J51" s="54" t="s">
        <v>141</v>
      </c>
      <c r="L51" s="54" t="s">
        <v>141</v>
      </c>
      <c r="P51" s="91"/>
    </row>
    <row r="52" spans="1:18" x14ac:dyDescent="0.2">
      <c r="A52" s="55" t="s">
        <v>127</v>
      </c>
      <c r="B52" s="54" t="s">
        <v>141</v>
      </c>
      <c r="C52" s="54" t="s">
        <v>141</v>
      </c>
      <c r="E52" s="54" t="s">
        <v>141</v>
      </c>
      <c r="G52" s="54" t="s">
        <v>141</v>
      </c>
      <c r="H52" s="54" t="s">
        <v>141</v>
      </c>
      <c r="I52" s="91"/>
      <c r="J52" s="54" t="s">
        <v>141</v>
      </c>
      <c r="L52" s="54" t="s">
        <v>141</v>
      </c>
      <c r="P52" s="91"/>
    </row>
    <row r="53" spans="1:18" x14ac:dyDescent="0.2">
      <c r="A53" s="54" t="s">
        <v>121</v>
      </c>
      <c r="B53" s="54" t="s">
        <v>141</v>
      </c>
      <c r="C53" s="54" t="s">
        <v>141</v>
      </c>
      <c r="D53" s="58">
        <v>12.601214574898787</v>
      </c>
      <c r="E53" s="54" t="s">
        <v>141</v>
      </c>
      <c r="F53" s="80"/>
      <c r="G53" s="58">
        <v>15.771791949127124</v>
      </c>
      <c r="H53" s="58">
        <v>14.333956263729059</v>
      </c>
      <c r="I53" s="112"/>
      <c r="J53" s="54" t="s">
        <v>141</v>
      </c>
      <c r="K53" s="58">
        <v>15</v>
      </c>
      <c r="L53" s="54" t="s">
        <v>141</v>
      </c>
      <c r="M53" s="80"/>
      <c r="N53" s="58">
        <v>13.5</v>
      </c>
      <c r="O53" s="58">
        <v>14.2</v>
      </c>
      <c r="P53" s="112"/>
      <c r="R53" s="58">
        <v>13.9</v>
      </c>
    </row>
    <row r="54" spans="1:18" x14ac:dyDescent="0.2">
      <c r="A54" s="54" t="s">
        <v>122</v>
      </c>
      <c r="B54" s="54" t="s">
        <v>141</v>
      </c>
      <c r="C54" s="54" t="s">
        <v>141</v>
      </c>
      <c r="D54" s="58">
        <v>25.816377171215883</v>
      </c>
      <c r="E54" s="54" t="s">
        <v>141</v>
      </c>
      <c r="F54" s="80"/>
      <c r="G54" s="58">
        <v>24.019607843137255</v>
      </c>
      <c r="H54" s="58">
        <v>24.949894650290354</v>
      </c>
      <c r="I54" s="112"/>
      <c r="J54" s="54" t="s">
        <v>141</v>
      </c>
      <c r="K54" s="58">
        <v>25.7</v>
      </c>
      <c r="L54" s="54" t="s">
        <v>141</v>
      </c>
      <c r="M54" s="80"/>
      <c r="N54" s="58">
        <v>19.8</v>
      </c>
      <c r="O54" s="58">
        <v>23</v>
      </c>
      <c r="P54" s="112"/>
      <c r="R54" s="58">
        <v>24.3</v>
      </c>
    </row>
    <row r="55" spans="1:18" x14ac:dyDescent="0.2">
      <c r="A55" s="54" t="s">
        <v>138</v>
      </c>
      <c r="B55" s="54" t="s">
        <v>141</v>
      </c>
      <c r="C55" s="54" t="s">
        <v>141</v>
      </c>
      <c r="D55" s="58">
        <v>21.8</v>
      </c>
      <c r="E55" s="54" t="s">
        <v>141</v>
      </c>
      <c r="F55" s="80"/>
      <c r="G55" s="58">
        <v>22.7</v>
      </c>
      <c r="H55" s="58">
        <v>22.3</v>
      </c>
      <c r="I55" s="112"/>
      <c r="J55" s="54" t="s">
        <v>141</v>
      </c>
      <c r="K55" s="58">
        <v>20.7</v>
      </c>
      <c r="L55" s="54" t="s">
        <v>141</v>
      </c>
      <c r="M55" s="80"/>
      <c r="N55" s="58">
        <v>18.5</v>
      </c>
      <c r="O55" s="58">
        <v>19.5</v>
      </c>
      <c r="P55" s="112"/>
      <c r="R55" s="58">
        <v>18.100000000000001</v>
      </c>
    </row>
    <row r="56" spans="1:18" x14ac:dyDescent="0.2">
      <c r="A56" s="54" t="s">
        <v>125</v>
      </c>
      <c r="B56" s="54" t="s">
        <v>141</v>
      </c>
      <c r="C56" s="54" t="s">
        <v>141</v>
      </c>
      <c r="D56" s="63" t="s">
        <v>140</v>
      </c>
      <c r="E56" s="54" t="s">
        <v>141</v>
      </c>
      <c r="F56" s="81"/>
      <c r="G56" s="63" t="s">
        <v>140</v>
      </c>
      <c r="H56" s="63" t="s">
        <v>140</v>
      </c>
      <c r="I56" s="113"/>
      <c r="J56" s="54" t="s">
        <v>141</v>
      </c>
      <c r="K56" s="63" t="s">
        <v>135</v>
      </c>
      <c r="L56" s="54" t="s">
        <v>141</v>
      </c>
      <c r="M56" s="81"/>
      <c r="N56" s="63" t="s">
        <v>135</v>
      </c>
      <c r="O56" s="63" t="s">
        <v>135</v>
      </c>
      <c r="P56" s="113"/>
      <c r="R56" s="63" t="s">
        <v>135</v>
      </c>
    </row>
    <row r="57" spans="1:18" x14ac:dyDescent="0.2">
      <c r="A57" s="56" t="s">
        <v>126</v>
      </c>
      <c r="B57" s="56"/>
      <c r="C57" s="56"/>
      <c r="D57" s="60">
        <v>16.559709821428573</v>
      </c>
      <c r="E57" s="56"/>
      <c r="F57" s="82"/>
      <c r="G57" s="60">
        <v>17.148766905330152</v>
      </c>
      <c r="H57" s="60">
        <v>16.867730502354526</v>
      </c>
      <c r="I57" s="114"/>
      <c r="J57" s="56"/>
      <c r="K57" s="60">
        <v>18.100000000000001</v>
      </c>
      <c r="L57" s="56"/>
      <c r="M57" s="82"/>
      <c r="N57" s="60">
        <v>14.1</v>
      </c>
      <c r="O57" s="60">
        <v>16.100000000000001</v>
      </c>
      <c r="P57" s="114"/>
      <c r="Q57" s="56"/>
      <c r="R57" s="60">
        <v>16.600000000000001</v>
      </c>
    </row>
    <row r="58" spans="1:18" x14ac:dyDescent="0.2">
      <c r="A58" s="54" t="s">
        <v>139</v>
      </c>
      <c r="D58" s="59" t="s">
        <v>140</v>
      </c>
      <c r="F58" s="81"/>
      <c r="G58" s="59" t="s">
        <v>140</v>
      </c>
      <c r="H58" s="59" t="s">
        <v>140</v>
      </c>
      <c r="I58" s="113"/>
      <c r="K58" s="59" t="s">
        <v>135</v>
      </c>
      <c r="M58" s="81"/>
      <c r="N58" s="59" t="s">
        <v>135</v>
      </c>
      <c r="O58" s="59" t="s">
        <v>135</v>
      </c>
      <c r="P58" s="113"/>
      <c r="R58" s="59" t="s">
        <v>135</v>
      </c>
    </row>
    <row r="59" spans="1:18" x14ac:dyDescent="0.2">
      <c r="A59" s="56" t="s">
        <v>123</v>
      </c>
      <c r="B59" s="56"/>
      <c r="C59" s="56"/>
      <c r="D59" s="60">
        <v>16.535295758928573</v>
      </c>
      <c r="E59" s="56"/>
      <c r="F59" s="82"/>
      <c r="G59" s="60">
        <v>17.145584725536995</v>
      </c>
      <c r="H59" s="60">
        <v>16.854418689784847</v>
      </c>
      <c r="I59" s="114"/>
      <c r="J59" s="56"/>
      <c r="K59" s="60">
        <v>18.2</v>
      </c>
      <c r="L59" s="56"/>
      <c r="M59" s="82"/>
      <c r="N59" s="60">
        <v>14.4</v>
      </c>
      <c r="O59" s="60">
        <v>16.3</v>
      </c>
      <c r="P59" s="114"/>
      <c r="Q59" s="56"/>
      <c r="R59" s="60">
        <v>16.600000000000001</v>
      </c>
    </row>
    <row r="60" spans="1:18" x14ac:dyDescent="0.2">
      <c r="D60" s="57"/>
      <c r="I60" s="91"/>
      <c r="P60" s="91"/>
    </row>
    <row r="61" spans="1:18" x14ac:dyDescent="0.2">
      <c r="A61" s="121" t="s">
        <v>179</v>
      </c>
      <c r="B61" s="91"/>
      <c r="C61" s="91"/>
      <c r="D61" s="91"/>
      <c r="E61" s="91"/>
      <c r="F61" s="91"/>
      <c r="G61" s="91"/>
      <c r="H61" s="91"/>
      <c r="I61" s="91"/>
      <c r="J61" s="91"/>
      <c r="K61" s="91"/>
      <c r="L61" s="91"/>
      <c r="M61" s="91"/>
      <c r="N61" s="91"/>
      <c r="O61" s="91"/>
      <c r="P61" s="91"/>
      <c r="Q61" s="91"/>
      <c r="R61" s="91"/>
    </row>
    <row r="62" spans="1:18" x14ac:dyDescent="0.2">
      <c r="A62" s="54" t="s">
        <v>121</v>
      </c>
      <c r="D62" s="61">
        <v>36987</v>
      </c>
      <c r="F62" s="80"/>
      <c r="G62" s="58"/>
      <c r="H62" s="61">
        <v>35582</v>
      </c>
      <c r="I62" s="112"/>
      <c r="K62" s="61">
        <v>34562</v>
      </c>
      <c r="M62" s="80"/>
      <c r="N62" s="58"/>
      <c r="O62" s="61">
        <v>34098</v>
      </c>
      <c r="P62" s="112"/>
      <c r="R62" s="61">
        <v>34626</v>
      </c>
    </row>
    <row r="63" spans="1:18" x14ac:dyDescent="0.2">
      <c r="A63" s="54" t="s">
        <v>122</v>
      </c>
      <c r="D63" s="61">
        <v>17753</v>
      </c>
      <c r="F63" s="80"/>
      <c r="G63" s="58"/>
      <c r="H63" s="61">
        <v>20244</v>
      </c>
      <c r="I63" s="112"/>
      <c r="K63" s="61">
        <v>19412</v>
      </c>
      <c r="M63" s="80"/>
      <c r="N63" s="58"/>
      <c r="O63" s="61">
        <v>18910</v>
      </c>
      <c r="P63" s="112"/>
      <c r="R63" s="61">
        <v>17690</v>
      </c>
    </row>
    <row r="64" spans="1:18" x14ac:dyDescent="0.2">
      <c r="A64" s="54" t="s">
        <v>142</v>
      </c>
      <c r="D64" s="61">
        <v>7871</v>
      </c>
      <c r="F64" s="80"/>
      <c r="G64" s="58"/>
      <c r="H64" s="61">
        <v>7402</v>
      </c>
      <c r="I64" s="112"/>
      <c r="K64" s="61">
        <v>7019</v>
      </c>
      <c r="M64" s="80"/>
      <c r="N64" s="58"/>
      <c r="O64" s="61">
        <v>6625</v>
      </c>
      <c r="P64" s="112"/>
      <c r="R64" s="61">
        <v>8321</v>
      </c>
    </row>
    <row r="65" spans="1:18" x14ac:dyDescent="0.2">
      <c r="A65" s="54" t="s">
        <v>125</v>
      </c>
      <c r="D65" s="61">
        <v>-321</v>
      </c>
      <c r="F65" s="81"/>
      <c r="G65" s="63"/>
      <c r="H65" s="61">
        <v>-418</v>
      </c>
      <c r="I65" s="113"/>
      <c r="K65" s="61">
        <v>-1035</v>
      </c>
      <c r="M65" s="81"/>
      <c r="N65" s="63"/>
      <c r="O65" s="61">
        <v>-474</v>
      </c>
      <c r="P65" s="113"/>
      <c r="R65" s="61">
        <v>50</v>
      </c>
    </row>
    <row r="66" spans="1:18" x14ac:dyDescent="0.2">
      <c r="A66" s="56" t="s">
        <v>126</v>
      </c>
      <c r="B66" s="56"/>
      <c r="C66" s="56"/>
      <c r="D66" s="62">
        <v>62290</v>
      </c>
      <c r="E66" s="56"/>
      <c r="F66" s="82"/>
      <c r="G66" s="60"/>
      <c r="H66" s="62">
        <v>62810</v>
      </c>
      <c r="I66" s="114"/>
      <c r="J66" s="56"/>
      <c r="K66" s="62">
        <v>59958</v>
      </c>
      <c r="L66" s="56"/>
      <c r="M66" s="82"/>
      <c r="N66" s="60"/>
      <c r="O66" s="62">
        <v>59159</v>
      </c>
      <c r="P66" s="114"/>
      <c r="Q66" s="56"/>
      <c r="R66" s="62">
        <v>60687</v>
      </c>
    </row>
    <row r="67" spans="1:18" x14ac:dyDescent="0.2">
      <c r="A67" s="54" t="s">
        <v>139</v>
      </c>
      <c r="D67" s="61">
        <v>731</v>
      </c>
      <c r="F67" s="81"/>
      <c r="G67" s="59"/>
      <c r="H67" s="61">
        <v>1168</v>
      </c>
      <c r="I67" s="113"/>
      <c r="K67" s="61">
        <v>1021</v>
      </c>
      <c r="M67" s="81"/>
      <c r="N67" s="59"/>
      <c r="O67" s="61">
        <v>1052</v>
      </c>
      <c r="P67" s="113"/>
      <c r="R67" s="61">
        <v>929</v>
      </c>
    </row>
    <row r="68" spans="1:18" x14ac:dyDescent="0.2">
      <c r="A68" s="56" t="s">
        <v>123</v>
      </c>
      <c r="B68" s="56"/>
      <c r="C68" s="56"/>
      <c r="D68" s="62">
        <v>63021</v>
      </c>
      <c r="E68" s="56"/>
      <c r="F68" s="82"/>
      <c r="G68" s="60"/>
      <c r="H68" s="62">
        <v>63978</v>
      </c>
      <c r="I68" s="114"/>
      <c r="J68" s="56"/>
      <c r="K68" s="62">
        <v>60979</v>
      </c>
      <c r="L68" s="56"/>
      <c r="M68" s="82"/>
      <c r="N68" s="60"/>
      <c r="O68" s="62">
        <v>60211</v>
      </c>
      <c r="P68" s="114"/>
      <c r="Q68" s="56"/>
      <c r="R68" s="62">
        <v>61616</v>
      </c>
    </row>
    <row r="69" spans="1:18" x14ac:dyDescent="0.2">
      <c r="A69" s="54" t="s">
        <v>141</v>
      </c>
      <c r="K69" s="54" t="s">
        <v>141</v>
      </c>
    </row>
    <row r="70" spans="1:18" x14ac:dyDescent="0.2">
      <c r="A70" s="55" t="s">
        <v>180</v>
      </c>
      <c r="I70" s="91"/>
      <c r="K70" s="54" t="s">
        <v>141</v>
      </c>
      <c r="P70" s="91"/>
    </row>
    <row r="71" spans="1:18" x14ac:dyDescent="0.2">
      <c r="A71" s="54" t="s">
        <v>121</v>
      </c>
      <c r="D71" s="61">
        <v>17058</v>
      </c>
      <c r="F71" s="80"/>
      <c r="G71" s="58"/>
      <c r="H71" s="61">
        <v>15317</v>
      </c>
      <c r="I71" s="112"/>
      <c r="K71" s="61">
        <v>14277</v>
      </c>
      <c r="M71" s="80"/>
      <c r="N71" s="58"/>
      <c r="O71" s="61">
        <v>13857</v>
      </c>
      <c r="P71" s="112"/>
      <c r="R71" s="61">
        <v>14258</v>
      </c>
    </row>
    <row r="72" spans="1:18" x14ac:dyDescent="0.2">
      <c r="A72" s="54" t="s">
        <v>122</v>
      </c>
      <c r="D72" s="61">
        <v>1908</v>
      </c>
      <c r="F72" s="80"/>
      <c r="G72" s="58"/>
      <c r="H72" s="61">
        <v>4281</v>
      </c>
      <c r="I72" s="112"/>
      <c r="K72" s="61">
        <v>3245</v>
      </c>
      <c r="M72" s="80"/>
      <c r="N72" s="58"/>
      <c r="O72" s="61">
        <v>3652</v>
      </c>
      <c r="P72" s="112"/>
      <c r="R72" s="61">
        <v>3263</v>
      </c>
    </row>
    <row r="73" spans="1:18" x14ac:dyDescent="0.2">
      <c r="A73" s="54" t="s">
        <v>142</v>
      </c>
      <c r="D73" s="61">
        <v>3991</v>
      </c>
      <c r="F73" s="80"/>
      <c r="G73" s="58"/>
      <c r="H73" s="61">
        <v>3738</v>
      </c>
      <c r="I73" s="112"/>
      <c r="K73" s="61">
        <v>4071</v>
      </c>
      <c r="M73" s="80"/>
      <c r="N73" s="58"/>
      <c r="O73" s="61">
        <v>3671</v>
      </c>
      <c r="P73" s="112"/>
      <c r="R73" s="61">
        <v>4780</v>
      </c>
    </row>
    <row r="74" spans="1:18" x14ac:dyDescent="0.2">
      <c r="A74" s="54" t="s">
        <v>125</v>
      </c>
      <c r="D74" s="61">
        <v>-321</v>
      </c>
      <c r="F74" s="81"/>
      <c r="G74" s="63"/>
      <c r="H74" s="61">
        <v>-418</v>
      </c>
      <c r="I74" s="113"/>
      <c r="K74" s="61">
        <v>-1035</v>
      </c>
      <c r="M74" s="81"/>
      <c r="N74" s="63"/>
      <c r="O74" s="61">
        <v>-474</v>
      </c>
      <c r="P74" s="113"/>
      <c r="R74" s="61">
        <v>50</v>
      </c>
    </row>
    <row r="75" spans="1:18" x14ac:dyDescent="0.2">
      <c r="A75" s="56" t="s">
        <v>126</v>
      </c>
      <c r="B75" s="56"/>
      <c r="C75" s="56"/>
      <c r="D75" s="62">
        <v>22636</v>
      </c>
      <c r="E75" s="56"/>
      <c r="F75" s="82"/>
      <c r="G75" s="60"/>
      <c r="H75" s="62">
        <v>22918</v>
      </c>
      <c r="I75" s="114"/>
      <c r="J75" s="56"/>
      <c r="K75" s="62">
        <v>20558</v>
      </c>
      <c r="L75" s="56"/>
      <c r="M75" s="82"/>
      <c r="N75" s="60"/>
      <c r="O75" s="62">
        <v>20706</v>
      </c>
      <c r="P75" s="114"/>
      <c r="Q75" s="56"/>
      <c r="R75" s="62">
        <v>22351</v>
      </c>
    </row>
    <row r="76" spans="1:18" x14ac:dyDescent="0.2">
      <c r="A76" s="54" t="s">
        <v>139</v>
      </c>
      <c r="D76" s="61">
        <v>731</v>
      </c>
      <c r="F76" s="81"/>
      <c r="G76" s="59"/>
      <c r="H76" s="61">
        <v>1168</v>
      </c>
      <c r="I76" s="113"/>
      <c r="K76" s="61">
        <v>1021</v>
      </c>
      <c r="M76" s="81"/>
      <c r="N76" s="59"/>
      <c r="O76" s="61">
        <v>1052</v>
      </c>
      <c r="P76" s="113"/>
      <c r="R76" s="61">
        <v>929</v>
      </c>
    </row>
    <row r="77" spans="1:18" x14ac:dyDescent="0.2">
      <c r="A77" s="56" t="s">
        <v>123</v>
      </c>
      <c r="B77" s="56"/>
      <c r="C77" s="56"/>
      <c r="D77" s="62">
        <v>23367</v>
      </c>
      <c r="E77" s="56"/>
      <c r="F77" s="82"/>
      <c r="G77" s="60"/>
      <c r="H77" s="62">
        <v>24086</v>
      </c>
      <c r="I77" s="114"/>
      <c r="J77" s="56"/>
      <c r="K77" s="62">
        <v>21579</v>
      </c>
      <c r="L77" s="56"/>
      <c r="M77" s="82"/>
      <c r="N77" s="60"/>
      <c r="O77" s="62">
        <v>21758</v>
      </c>
      <c r="P77" s="114"/>
      <c r="Q77" s="56"/>
      <c r="R77" s="62">
        <v>23280</v>
      </c>
    </row>
    <row r="78" spans="1:18" x14ac:dyDescent="0.2">
      <c r="A78" s="54" t="s">
        <v>141</v>
      </c>
      <c r="K78" s="54" t="s">
        <v>141</v>
      </c>
    </row>
    <row r="79" spans="1:18" x14ac:dyDescent="0.2">
      <c r="A79" s="55" t="s">
        <v>181</v>
      </c>
      <c r="I79" s="91"/>
      <c r="K79" s="54" t="s">
        <v>141</v>
      </c>
      <c r="P79" s="91"/>
    </row>
    <row r="80" spans="1:18" x14ac:dyDescent="0.2">
      <c r="A80" s="54" t="s">
        <v>121</v>
      </c>
      <c r="D80" s="58">
        <v>8.3000000000000007</v>
      </c>
      <c r="F80" s="80"/>
      <c r="G80" s="58"/>
      <c r="H80" s="58">
        <v>9.1</v>
      </c>
      <c r="I80" s="112"/>
      <c r="K80" s="58">
        <v>11.4</v>
      </c>
      <c r="M80" s="80"/>
      <c r="N80" s="58"/>
      <c r="O80" s="58">
        <v>11.1</v>
      </c>
      <c r="P80" s="112"/>
      <c r="R80" s="58">
        <v>11.1</v>
      </c>
    </row>
    <row r="81" spans="1:18" x14ac:dyDescent="0.2">
      <c r="A81" s="54" t="s">
        <v>122</v>
      </c>
      <c r="D81" s="58">
        <v>19.100000000000001</v>
      </c>
      <c r="F81" s="80"/>
      <c r="G81" s="58"/>
      <c r="H81" s="58">
        <v>20.3</v>
      </c>
      <c r="I81" s="112"/>
      <c r="K81" s="58">
        <v>21.6</v>
      </c>
      <c r="M81" s="80"/>
      <c r="N81" s="58"/>
      <c r="O81" s="58">
        <v>20.9</v>
      </c>
      <c r="P81" s="112"/>
      <c r="R81" s="58">
        <v>21.7</v>
      </c>
    </row>
    <row r="82" spans="1:18" x14ac:dyDescent="0.2">
      <c r="A82" s="54" t="s">
        <v>142</v>
      </c>
      <c r="D82" s="58">
        <v>23.6</v>
      </c>
      <c r="F82" s="80"/>
      <c r="G82" s="58"/>
      <c r="H82" s="58">
        <v>23.6</v>
      </c>
      <c r="I82" s="112"/>
      <c r="K82" s="58">
        <v>26.7</v>
      </c>
      <c r="M82" s="80"/>
      <c r="N82" s="58"/>
      <c r="O82" s="58">
        <v>27.7</v>
      </c>
      <c r="P82" s="112"/>
      <c r="R82" s="58">
        <v>25.9</v>
      </c>
    </row>
    <row r="83" spans="1:18" x14ac:dyDescent="0.2">
      <c r="A83" s="54" t="s">
        <v>125</v>
      </c>
      <c r="D83" s="63" t="s">
        <v>135</v>
      </c>
      <c r="F83" s="81"/>
      <c r="G83" s="63"/>
      <c r="H83" s="63" t="s">
        <v>135</v>
      </c>
      <c r="I83" s="113"/>
      <c r="K83" s="63" t="s">
        <v>135</v>
      </c>
      <c r="M83" s="81"/>
      <c r="N83" s="63"/>
      <c r="O83" s="63" t="s">
        <v>135</v>
      </c>
      <c r="P83" s="113"/>
      <c r="R83" s="63" t="s">
        <v>135</v>
      </c>
    </row>
    <row r="84" spans="1:18" x14ac:dyDescent="0.2">
      <c r="A84" s="56" t="s">
        <v>126</v>
      </c>
      <c r="B84" s="56"/>
      <c r="C84" s="56"/>
      <c r="D84" s="60">
        <v>11.6</v>
      </c>
      <c r="E84" s="56"/>
      <c r="F84" s="82"/>
      <c r="G84" s="60"/>
      <c r="H84" s="60">
        <v>12.8</v>
      </c>
      <c r="I84" s="114"/>
      <c r="J84" s="56"/>
      <c r="K84" s="60">
        <v>15.2</v>
      </c>
      <c r="L84" s="56"/>
      <c r="M84" s="82"/>
      <c r="N84" s="60"/>
      <c r="O84" s="60">
        <v>15.2</v>
      </c>
      <c r="P84" s="114"/>
      <c r="Q84" s="56"/>
      <c r="R84" s="60">
        <v>14.9</v>
      </c>
    </row>
    <row r="85" spans="1:18" x14ac:dyDescent="0.2">
      <c r="A85" s="54" t="s">
        <v>139</v>
      </c>
      <c r="D85" s="59" t="s">
        <v>135</v>
      </c>
      <c r="F85" s="81"/>
      <c r="G85" s="59"/>
      <c r="H85" s="59" t="s">
        <v>135</v>
      </c>
      <c r="I85" s="113"/>
      <c r="K85" s="59" t="s">
        <v>135</v>
      </c>
      <c r="M85" s="81"/>
      <c r="N85" s="59"/>
      <c r="O85" s="63" t="s">
        <v>135</v>
      </c>
      <c r="P85" s="113"/>
      <c r="R85" s="59" t="s">
        <v>135</v>
      </c>
    </row>
    <row r="86" spans="1:18" x14ac:dyDescent="0.2">
      <c r="A86" s="56" t="s">
        <v>123</v>
      </c>
      <c r="B86" s="56"/>
      <c r="C86" s="56"/>
      <c r="D86" s="60">
        <v>11.5</v>
      </c>
      <c r="E86" s="56"/>
      <c r="F86" s="82"/>
      <c r="G86" s="60"/>
      <c r="H86" s="60">
        <v>12.5</v>
      </c>
      <c r="I86" s="114"/>
      <c r="J86" s="56"/>
      <c r="K86" s="60">
        <v>14.9</v>
      </c>
      <c r="L86" s="56"/>
      <c r="M86" s="82"/>
      <c r="N86" s="60"/>
      <c r="O86" s="60">
        <v>15.2</v>
      </c>
      <c r="P86" s="114"/>
      <c r="Q86" s="56"/>
      <c r="R86" s="60">
        <v>15.2</v>
      </c>
    </row>
    <row r="87" spans="1:18" x14ac:dyDescent="0.2">
      <c r="A87" s="54" t="s">
        <v>141</v>
      </c>
      <c r="K87" s="54" t="s">
        <v>141</v>
      </c>
    </row>
    <row r="88" spans="1:18" x14ac:dyDescent="0.2">
      <c r="A88" s="55" t="s">
        <v>182</v>
      </c>
      <c r="I88" s="91"/>
      <c r="K88" s="54" t="s">
        <v>141</v>
      </c>
      <c r="P88" s="91"/>
    </row>
    <row r="89" spans="1:18" x14ac:dyDescent="0.2">
      <c r="A89" s="54" t="s">
        <v>121</v>
      </c>
      <c r="D89" s="58">
        <v>18</v>
      </c>
      <c r="F89" s="80"/>
      <c r="G89" s="58"/>
      <c r="H89" s="58">
        <v>19.899999999999999</v>
      </c>
      <c r="I89" s="112"/>
      <c r="K89" s="58">
        <v>26</v>
      </c>
      <c r="M89" s="80"/>
      <c r="N89" s="58"/>
      <c r="O89" s="58">
        <v>26.2</v>
      </c>
      <c r="P89" s="112"/>
      <c r="R89" s="58">
        <v>26.6</v>
      </c>
    </row>
    <row r="90" spans="1:18" x14ac:dyDescent="0.2">
      <c r="A90" s="54" t="s">
        <v>122</v>
      </c>
      <c r="D90" s="58">
        <v>139.5</v>
      </c>
      <c r="F90" s="80"/>
      <c r="G90" s="58"/>
      <c r="H90" s="58">
        <v>153.4</v>
      </c>
      <c r="I90" s="112"/>
      <c r="K90" s="58">
        <v>130.4</v>
      </c>
      <c r="M90" s="80"/>
      <c r="N90" s="58"/>
      <c r="O90" s="58">
        <v>112.4</v>
      </c>
      <c r="P90" s="112"/>
      <c r="R90" s="58">
        <v>116</v>
      </c>
    </row>
    <row r="91" spans="1:18" x14ac:dyDescent="0.2">
      <c r="A91" s="54" t="s">
        <v>142</v>
      </c>
      <c r="D91" s="58">
        <v>47</v>
      </c>
      <c r="F91" s="80"/>
      <c r="G91" s="58"/>
      <c r="H91" s="58">
        <v>47</v>
      </c>
      <c r="I91" s="112"/>
      <c r="K91" s="58">
        <v>51.2</v>
      </c>
      <c r="M91" s="80"/>
      <c r="N91" s="58"/>
      <c r="O91" s="58">
        <v>49.7</v>
      </c>
      <c r="P91" s="112"/>
      <c r="R91" s="58">
        <v>45.5</v>
      </c>
    </row>
    <row r="92" spans="1:18" x14ac:dyDescent="0.2">
      <c r="A92" s="54" t="s">
        <v>125</v>
      </c>
      <c r="D92" s="63" t="s">
        <v>135</v>
      </c>
      <c r="F92" s="81"/>
      <c r="G92" s="63"/>
      <c r="H92" s="63" t="s">
        <v>135</v>
      </c>
      <c r="I92" s="113"/>
      <c r="K92" s="63" t="s">
        <v>135</v>
      </c>
      <c r="M92" s="81"/>
      <c r="N92" s="63"/>
      <c r="O92" s="63" t="s">
        <v>135</v>
      </c>
      <c r="P92" s="113"/>
      <c r="R92" s="63" t="s">
        <v>135</v>
      </c>
    </row>
    <row r="93" spans="1:18" x14ac:dyDescent="0.2">
      <c r="A93" s="56" t="s">
        <v>126</v>
      </c>
      <c r="B93" s="56"/>
      <c r="C93" s="56"/>
      <c r="D93" s="60">
        <v>31.3</v>
      </c>
      <c r="E93" s="56"/>
      <c r="F93" s="82"/>
      <c r="G93" s="60"/>
      <c r="H93" s="60">
        <v>35.4</v>
      </c>
      <c r="I93" s="114"/>
      <c r="J93" s="56"/>
      <c r="K93" s="60">
        <v>42.5</v>
      </c>
      <c r="L93" s="56"/>
      <c r="M93" s="82"/>
      <c r="N93" s="60"/>
      <c r="O93" s="60">
        <v>43</v>
      </c>
      <c r="P93" s="114"/>
      <c r="Q93" s="56"/>
      <c r="R93" s="60">
        <v>41.8</v>
      </c>
    </row>
    <row r="94" spans="1:18" x14ac:dyDescent="0.2">
      <c r="A94" s="54" t="s">
        <v>139</v>
      </c>
      <c r="D94" s="59" t="s">
        <v>135</v>
      </c>
      <c r="F94" s="81"/>
      <c r="G94" s="59"/>
      <c r="H94" s="59" t="s">
        <v>135</v>
      </c>
      <c r="I94" s="113"/>
      <c r="K94" s="59" t="s">
        <v>135</v>
      </c>
      <c r="M94" s="81"/>
      <c r="N94" s="59"/>
      <c r="O94" s="63" t="s">
        <v>135</v>
      </c>
      <c r="P94" s="113"/>
      <c r="R94" s="59" t="s">
        <v>135</v>
      </c>
    </row>
    <row r="95" spans="1:18" x14ac:dyDescent="0.2">
      <c r="A95" s="56" t="s">
        <v>123</v>
      </c>
      <c r="B95" s="56"/>
      <c r="C95" s="56"/>
      <c r="D95" s="60">
        <v>30.4</v>
      </c>
      <c r="E95" s="56"/>
      <c r="F95" s="82"/>
      <c r="G95" s="60"/>
      <c r="H95" s="60">
        <v>33.6</v>
      </c>
      <c r="I95" s="114"/>
      <c r="J95" s="56"/>
      <c r="K95" s="60">
        <v>40.700000000000003</v>
      </c>
      <c r="L95" s="56"/>
      <c r="M95" s="82"/>
      <c r="N95" s="60"/>
      <c r="O95" s="60">
        <v>41.6</v>
      </c>
      <c r="P95" s="114"/>
      <c r="Q95" s="56"/>
      <c r="R95" s="60">
        <v>41.2</v>
      </c>
    </row>
    <row r="96" spans="1:18" x14ac:dyDescent="0.2">
      <c r="K96" s="54" t="s">
        <v>141</v>
      </c>
    </row>
    <row r="97" spans="1:1" x14ac:dyDescent="0.2">
      <c r="A97" s="54" t="s">
        <v>189</v>
      </c>
    </row>
  </sheetData>
  <pageMargins left="0.7" right="0.7" top="0.75" bottom="0.75" header="0.3" footer="0.3"/>
  <pageSetup paperSize="9"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88C0-3F03-4D36-AC69-83875D8A70DA}">
  <sheetPr>
    <pageSetUpPr autoPageBreaks="0" fitToPage="1"/>
  </sheetPr>
  <dimension ref="A3:DF112"/>
  <sheetViews>
    <sheetView showGridLines="0" tabSelected="1" zoomScaleNormal="100" zoomScaleSheetLayoutView="100" workbookViewId="0">
      <pane xSplit="1" ySplit="6" topLeftCell="CL7" activePane="bottomRight" state="frozen"/>
      <selection pane="topRight" activeCell="B1" sqref="B1"/>
      <selection pane="bottomLeft" activeCell="A7" sqref="A7"/>
      <selection pane="bottomRight" activeCell="DC43" sqref="DC43"/>
    </sheetView>
  </sheetViews>
  <sheetFormatPr defaultColWidth="9.42578125" defaultRowHeight="15" outlineLevelCol="1" x14ac:dyDescent="0.25"/>
  <cols>
    <col min="1" max="1" width="45.42578125" style="1" customWidth="1"/>
    <col min="2" max="5" width="9.42578125" style="1" hidden="1" customWidth="1" outlineLevel="1"/>
    <col min="6" max="6" width="1.5703125" style="1" hidden="1" customWidth="1" outlineLevel="1"/>
    <col min="7" max="10" width="9.42578125" style="1" hidden="1" customWidth="1" outlineLevel="1"/>
    <col min="11" max="11" width="1.5703125" style="1" hidden="1" customWidth="1" outlineLevel="1"/>
    <col min="12" max="15" width="9.42578125" style="1" hidden="1" customWidth="1" outlineLevel="1"/>
    <col min="16" max="16" width="1.5703125" style="1" hidden="1" customWidth="1" outlineLevel="1"/>
    <col min="17" max="20" width="9.42578125" style="1" hidden="1" customWidth="1" outlineLevel="1"/>
    <col min="21" max="21" width="1.5703125" style="1" hidden="1" customWidth="1" outlineLevel="1"/>
    <col min="22" max="25" width="9.42578125" style="1" hidden="1" customWidth="1" outlineLevel="1"/>
    <col min="26" max="26" width="1.5703125" style="1" hidden="1" customWidth="1" outlineLevel="1" collapsed="1"/>
    <col min="27" max="30" width="9.42578125" style="1" hidden="1" customWidth="1" outlineLevel="1"/>
    <col min="31" max="31" width="1.5703125" style="1" hidden="1" customWidth="1" outlineLevel="1"/>
    <col min="32" max="35" width="9.42578125" style="1" hidden="1" customWidth="1" outlineLevel="1"/>
    <col min="36" max="36" width="1.5703125" style="1" hidden="1" customWidth="1" outlineLevel="1"/>
    <col min="37" max="40" width="9.42578125" style="1" hidden="1" customWidth="1" outlineLevel="1"/>
    <col min="41" max="41" width="1.5703125" style="1" hidden="1" customWidth="1" outlineLevel="1"/>
    <col min="42" max="45" width="9.42578125" style="1" hidden="1" customWidth="1" outlineLevel="1"/>
    <col min="46" max="46" width="1.5703125" style="1" hidden="1" customWidth="1" outlineLevel="1"/>
    <col min="47" max="50" width="9.42578125" style="1" hidden="1" customWidth="1" outlineLevel="1"/>
    <col min="51" max="51" width="1.5703125" style="75" hidden="1" customWidth="1" outlineLevel="1"/>
    <col min="52" max="55" width="9.42578125" style="1" hidden="1" customWidth="1" outlineLevel="1"/>
    <col min="56" max="56" width="1.5703125" style="1" hidden="1" customWidth="1" outlineLevel="1"/>
    <col min="57" max="60" width="9.42578125" style="1" hidden="1" customWidth="1" outlineLevel="1"/>
    <col min="61" max="61" width="1.5703125" style="1" customWidth="1" collapsed="1"/>
    <col min="62" max="65" width="9.42578125" style="1"/>
    <col min="66" max="66" width="1.42578125" style="1" customWidth="1"/>
    <col min="67" max="70" width="9.42578125" style="1"/>
    <col min="71" max="71" width="1.42578125" style="1" customWidth="1"/>
    <col min="72" max="75" width="9.42578125" style="1"/>
    <col min="76" max="76" width="1.42578125" style="1" customWidth="1"/>
    <col min="77" max="80" width="9.42578125" style="1"/>
    <col min="81" max="81" width="1.42578125" style="1" customWidth="1"/>
    <col min="82" max="85" width="9.42578125" style="1"/>
    <col min="86" max="86" width="1.42578125" style="1" customWidth="1"/>
    <col min="87" max="90" width="9.42578125" style="1"/>
    <col min="91" max="91" width="1.42578125" style="1" customWidth="1"/>
    <col min="92" max="95" width="9.42578125" style="1"/>
    <col min="96" max="96" width="1.42578125" style="1" customWidth="1"/>
    <col min="97" max="100" width="9.42578125" style="1"/>
    <col min="101" max="101" width="1.42578125" style="1" customWidth="1"/>
    <col min="102" max="105" width="9.42578125" style="1"/>
    <col min="106" max="106" width="1.42578125" style="1" customWidth="1"/>
    <col min="107" max="16384" width="9.42578125" style="1"/>
  </cols>
  <sheetData>
    <row r="3" spans="1:110" ht="26.25" customHeight="1" x14ac:dyDescent="0.25">
      <c r="A3" s="7" t="s">
        <v>129</v>
      </c>
      <c r="B3" s="7"/>
      <c r="C3" s="7"/>
      <c r="D3" s="7"/>
      <c r="E3" s="7"/>
      <c r="F3" s="7"/>
      <c r="G3" s="7"/>
      <c r="H3" s="7"/>
      <c r="I3" s="7"/>
      <c r="J3" s="7"/>
      <c r="K3" s="7"/>
      <c r="L3" s="7"/>
      <c r="M3" s="7"/>
      <c r="N3" s="7"/>
      <c r="O3" s="7"/>
      <c r="P3" s="7"/>
      <c r="Q3" s="7"/>
      <c r="R3" s="7"/>
      <c r="S3" s="7"/>
      <c r="T3" s="7"/>
      <c r="U3" s="7"/>
      <c r="V3" s="7"/>
      <c r="W3" s="7"/>
      <c r="X3" s="7"/>
      <c r="Y3" s="7"/>
      <c r="Z3" s="7"/>
      <c r="AT3" s="75"/>
    </row>
    <row r="4" spans="1:110" ht="16.350000000000001" customHeight="1" x14ac:dyDescent="0.25">
      <c r="A4" s="33"/>
      <c r="B4" s="131" t="s">
        <v>0</v>
      </c>
      <c r="C4" s="131"/>
      <c r="D4" s="131"/>
      <c r="E4" s="131"/>
      <c r="F4" s="33"/>
      <c r="G4" s="131" t="s">
        <v>1</v>
      </c>
      <c r="H4" s="131"/>
      <c r="I4" s="131"/>
      <c r="J4" s="131"/>
      <c r="K4" s="33"/>
      <c r="L4" s="131" t="s">
        <v>2</v>
      </c>
      <c r="M4" s="131"/>
      <c r="N4" s="131"/>
      <c r="O4" s="131"/>
      <c r="P4" s="33"/>
      <c r="Q4" s="131" t="s">
        <v>3</v>
      </c>
      <c r="R4" s="131"/>
      <c r="S4" s="131"/>
      <c r="T4" s="131"/>
      <c r="U4" s="33"/>
      <c r="V4" s="131" t="s">
        <v>130</v>
      </c>
      <c r="W4" s="131"/>
      <c r="X4" s="131"/>
      <c r="Y4" s="131"/>
      <c r="Z4" s="33"/>
      <c r="AA4" s="131" t="s">
        <v>0</v>
      </c>
      <c r="AB4" s="131"/>
      <c r="AC4" s="131"/>
      <c r="AD4" s="131"/>
      <c r="AE4" s="46"/>
      <c r="AF4" s="131" t="s">
        <v>1</v>
      </c>
      <c r="AG4" s="131"/>
      <c r="AH4" s="131"/>
      <c r="AI4" s="131"/>
      <c r="AK4" s="131" t="s">
        <v>5</v>
      </c>
      <c r="AL4" s="131"/>
      <c r="AM4" s="131"/>
      <c r="AN4" s="131"/>
      <c r="AP4" s="131" t="s">
        <v>2</v>
      </c>
      <c r="AQ4" s="131"/>
      <c r="AR4" s="131"/>
      <c r="AS4" s="131"/>
      <c r="AT4" s="75"/>
      <c r="AU4" s="131" t="s">
        <v>3</v>
      </c>
      <c r="AV4" s="131"/>
      <c r="AW4" s="131"/>
      <c r="AX4" s="131"/>
      <c r="AY4" s="78"/>
      <c r="AZ4" s="131" t="s">
        <v>6</v>
      </c>
      <c r="BA4" s="131"/>
      <c r="BB4" s="131"/>
      <c r="BC4" s="131"/>
      <c r="BE4" s="131" t="s">
        <v>130</v>
      </c>
      <c r="BF4" s="131"/>
      <c r="BG4" s="131"/>
      <c r="BH4" s="131"/>
      <c r="BJ4" s="131" t="s">
        <v>0</v>
      </c>
      <c r="BK4" s="131"/>
      <c r="BL4" s="131"/>
      <c r="BM4" s="131"/>
      <c r="BO4" s="131" t="s">
        <v>1</v>
      </c>
      <c r="BP4" s="131"/>
      <c r="BQ4" s="131"/>
      <c r="BR4" s="131"/>
      <c r="BT4" s="131" t="s">
        <v>5</v>
      </c>
      <c r="BU4" s="131"/>
      <c r="BV4" s="131"/>
      <c r="BW4" s="131"/>
      <c r="BY4" s="131" t="s">
        <v>2</v>
      </c>
      <c r="BZ4" s="131"/>
      <c r="CA4" s="131"/>
      <c r="CB4" s="131"/>
      <c r="CD4" s="131" t="s">
        <v>3</v>
      </c>
      <c r="CE4" s="131"/>
      <c r="CF4" s="131"/>
      <c r="CG4" s="131"/>
      <c r="CI4" s="131" t="s">
        <v>6</v>
      </c>
      <c r="CJ4" s="131"/>
      <c r="CK4" s="131"/>
      <c r="CL4" s="131"/>
      <c r="CN4" s="131" t="s">
        <v>130</v>
      </c>
      <c r="CO4" s="131"/>
      <c r="CP4" s="131"/>
      <c r="CQ4" s="131"/>
      <c r="CS4" s="131" t="s">
        <v>0</v>
      </c>
      <c r="CT4" s="131"/>
      <c r="CU4" s="131"/>
      <c r="CV4" s="131"/>
      <c r="CX4" s="131" t="s">
        <v>1</v>
      </c>
      <c r="CY4" s="131"/>
      <c r="CZ4" s="131"/>
      <c r="DA4" s="131"/>
      <c r="DC4" s="131" t="s">
        <v>5</v>
      </c>
      <c r="DD4" s="131"/>
      <c r="DE4" s="131"/>
      <c r="DF4" s="131"/>
    </row>
    <row r="5" spans="1:110" ht="14.1" customHeight="1" x14ac:dyDescent="0.25">
      <c r="A5" s="40"/>
      <c r="B5" s="132">
        <v>2020</v>
      </c>
      <c r="C5" s="132"/>
      <c r="D5" s="132"/>
      <c r="E5" s="132"/>
      <c r="F5" s="40"/>
      <c r="G5" s="132">
        <v>2020</v>
      </c>
      <c r="H5" s="132"/>
      <c r="I5" s="132"/>
      <c r="J5" s="132"/>
      <c r="K5" s="40"/>
      <c r="L5" s="132">
        <v>2020</v>
      </c>
      <c r="M5" s="132"/>
      <c r="N5" s="132"/>
      <c r="O5" s="132"/>
      <c r="P5" s="40"/>
      <c r="Q5" s="132">
        <v>2020</v>
      </c>
      <c r="R5" s="132"/>
      <c r="S5" s="132"/>
      <c r="T5" s="132"/>
      <c r="U5" s="40"/>
      <c r="V5" s="132">
        <v>2020</v>
      </c>
      <c r="W5" s="132"/>
      <c r="X5" s="132"/>
      <c r="Y5" s="132"/>
      <c r="Z5" s="40"/>
      <c r="AA5" s="132">
        <v>2021</v>
      </c>
      <c r="AB5" s="132"/>
      <c r="AC5" s="132"/>
      <c r="AD5" s="132"/>
      <c r="AE5" s="47"/>
      <c r="AF5" s="132">
        <v>2021</v>
      </c>
      <c r="AG5" s="132"/>
      <c r="AH5" s="132"/>
      <c r="AI5" s="132"/>
      <c r="AK5" s="132">
        <v>2021</v>
      </c>
      <c r="AL5" s="132"/>
      <c r="AM5" s="132"/>
      <c r="AN5" s="132"/>
      <c r="AP5" s="132">
        <v>2021</v>
      </c>
      <c r="AQ5" s="132"/>
      <c r="AR5" s="132"/>
      <c r="AS5" s="132"/>
      <c r="AT5" s="75"/>
      <c r="AU5" s="132">
        <v>2021</v>
      </c>
      <c r="AV5" s="132"/>
      <c r="AW5" s="132"/>
      <c r="AX5" s="132"/>
      <c r="AY5" s="79"/>
      <c r="AZ5" s="132">
        <v>2021</v>
      </c>
      <c r="BA5" s="132"/>
      <c r="BB5" s="132"/>
      <c r="BC5" s="132"/>
      <c r="BE5" s="132">
        <v>2021</v>
      </c>
      <c r="BF5" s="132"/>
      <c r="BG5" s="132"/>
      <c r="BH5" s="132"/>
      <c r="BJ5" s="132">
        <v>2022</v>
      </c>
      <c r="BK5" s="132"/>
      <c r="BL5" s="132"/>
      <c r="BM5" s="132"/>
      <c r="BO5" s="132">
        <v>2022</v>
      </c>
      <c r="BP5" s="132"/>
      <c r="BQ5" s="132"/>
      <c r="BR5" s="132"/>
      <c r="BT5" s="132">
        <v>2022</v>
      </c>
      <c r="BU5" s="132"/>
      <c r="BV5" s="132"/>
      <c r="BW5" s="132"/>
      <c r="BY5" s="132">
        <v>2022</v>
      </c>
      <c r="BZ5" s="132"/>
      <c r="CA5" s="132"/>
      <c r="CB5" s="132"/>
      <c r="CD5" s="132">
        <v>2022</v>
      </c>
      <c r="CE5" s="132"/>
      <c r="CF5" s="132"/>
      <c r="CG5" s="132"/>
      <c r="CI5" s="132">
        <v>2022</v>
      </c>
      <c r="CJ5" s="132"/>
      <c r="CK5" s="132"/>
      <c r="CL5" s="132"/>
      <c r="CN5" s="132">
        <v>2022</v>
      </c>
      <c r="CO5" s="132"/>
      <c r="CP5" s="132"/>
      <c r="CQ5" s="132"/>
      <c r="CS5" s="132">
        <v>2023</v>
      </c>
      <c r="CT5" s="132"/>
      <c r="CU5" s="132"/>
      <c r="CV5" s="132"/>
      <c r="CX5" s="132">
        <v>2023</v>
      </c>
      <c r="CY5" s="132"/>
      <c r="CZ5" s="132"/>
      <c r="DA5" s="132"/>
      <c r="DC5" s="132">
        <v>2023</v>
      </c>
      <c r="DD5" s="132"/>
      <c r="DE5" s="132"/>
      <c r="DF5" s="132"/>
    </row>
    <row r="6" spans="1:110" ht="14.1" customHeight="1" x14ac:dyDescent="0.25">
      <c r="A6" s="40"/>
      <c r="B6" s="41" t="s">
        <v>131</v>
      </c>
      <c r="C6" s="41" t="s">
        <v>132</v>
      </c>
      <c r="D6" s="41" t="s">
        <v>133</v>
      </c>
      <c r="E6" s="41" t="s">
        <v>134</v>
      </c>
      <c r="F6" s="40"/>
      <c r="G6" s="41" t="s">
        <v>131</v>
      </c>
      <c r="H6" s="41" t="s">
        <v>132</v>
      </c>
      <c r="I6" s="41" t="s">
        <v>133</v>
      </c>
      <c r="J6" s="41" t="s">
        <v>134</v>
      </c>
      <c r="K6" s="40"/>
      <c r="L6" s="41" t="s">
        <v>131</v>
      </c>
      <c r="M6" s="41" t="s">
        <v>132</v>
      </c>
      <c r="N6" s="41" t="s">
        <v>133</v>
      </c>
      <c r="O6" s="41" t="s">
        <v>134</v>
      </c>
      <c r="P6" s="40"/>
      <c r="Q6" s="41" t="s">
        <v>131</v>
      </c>
      <c r="R6" s="41" t="s">
        <v>132</v>
      </c>
      <c r="S6" s="41" t="s">
        <v>133</v>
      </c>
      <c r="T6" s="41" t="s">
        <v>134</v>
      </c>
      <c r="U6" s="40"/>
      <c r="V6" s="41" t="s">
        <v>131</v>
      </c>
      <c r="W6" s="41" t="s">
        <v>132</v>
      </c>
      <c r="X6" s="41" t="s">
        <v>133</v>
      </c>
      <c r="Y6" s="41" t="s">
        <v>134</v>
      </c>
      <c r="Z6" s="40"/>
      <c r="AA6" s="41" t="s">
        <v>131</v>
      </c>
      <c r="AB6" s="41" t="s">
        <v>132</v>
      </c>
      <c r="AC6" s="41" t="s">
        <v>133</v>
      </c>
      <c r="AD6" s="41" t="s">
        <v>134</v>
      </c>
      <c r="AE6" s="48"/>
      <c r="AF6" s="41" t="s">
        <v>131</v>
      </c>
      <c r="AG6" s="41" t="s">
        <v>132</v>
      </c>
      <c r="AH6" s="41" t="s">
        <v>133</v>
      </c>
      <c r="AI6" s="41" t="s">
        <v>134</v>
      </c>
      <c r="AK6" s="41" t="s">
        <v>131</v>
      </c>
      <c r="AL6" s="41" t="s">
        <v>132</v>
      </c>
      <c r="AM6" s="41" t="s">
        <v>133</v>
      </c>
      <c r="AN6" s="41" t="s">
        <v>134</v>
      </c>
      <c r="AP6" s="41" t="s">
        <v>131</v>
      </c>
      <c r="AQ6" s="41" t="s">
        <v>132</v>
      </c>
      <c r="AR6" s="41" t="s">
        <v>133</v>
      </c>
      <c r="AS6" s="41" t="s">
        <v>134</v>
      </c>
      <c r="AT6" s="75"/>
      <c r="AU6" s="41" t="s">
        <v>131</v>
      </c>
      <c r="AV6" s="41" t="s">
        <v>132</v>
      </c>
      <c r="AW6" s="41" t="s">
        <v>133</v>
      </c>
      <c r="AX6" s="41" t="s">
        <v>134</v>
      </c>
      <c r="AY6" s="79"/>
      <c r="AZ6" s="41" t="s">
        <v>131</v>
      </c>
      <c r="BA6" s="41" t="s">
        <v>132</v>
      </c>
      <c r="BB6" s="41" t="s">
        <v>133</v>
      </c>
      <c r="BC6" s="41" t="s">
        <v>134</v>
      </c>
      <c r="BE6" s="41" t="s">
        <v>131</v>
      </c>
      <c r="BF6" s="41" t="s">
        <v>132</v>
      </c>
      <c r="BG6" s="41" t="s">
        <v>133</v>
      </c>
      <c r="BH6" s="41" t="s">
        <v>134</v>
      </c>
      <c r="BJ6" s="41" t="s">
        <v>131</v>
      </c>
      <c r="BK6" s="41" t="s">
        <v>132</v>
      </c>
      <c r="BL6" s="41" t="s">
        <v>133</v>
      </c>
      <c r="BM6" s="41" t="s">
        <v>134</v>
      </c>
      <c r="BO6" s="41" t="s">
        <v>131</v>
      </c>
      <c r="BP6" s="41" t="s">
        <v>132</v>
      </c>
      <c r="BQ6" s="41" t="s">
        <v>133</v>
      </c>
      <c r="BR6" s="41" t="s">
        <v>134</v>
      </c>
      <c r="BT6" s="41" t="s">
        <v>131</v>
      </c>
      <c r="BU6" s="41" t="s">
        <v>132</v>
      </c>
      <c r="BV6" s="41" t="s">
        <v>133</v>
      </c>
      <c r="BW6" s="41" t="s">
        <v>134</v>
      </c>
      <c r="BY6" s="41" t="s">
        <v>131</v>
      </c>
      <c r="BZ6" s="41" t="s">
        <v>132</v>
      </c>
      <c r="CA6" s="41" t="s">
        <v>133</v>
      </c>
      <c r="CB6" s="41" t="s">
        <v>134</v>
      </c>
      <c r="CD6" s="41" t="s">
        <v>131</v>
      </c>
      <c r="CE6" s="41" t="s">
        <v>132</v>
      </c>
      <c r="CF6" s="41" t="s">
        <v>133</v>
      </c>
      <c r="CG6" s="41" t="s">
        <v>134</v>
      </c>
      <c r="CI6" s="41" t="s">
        <v>131</v>
      </c>
      <c r="CJ6" s="41" t="s">
        <v>132</v>
      </c>
      <c r="CK6" s="41" t="s">
        <v>133</v>
      </c>
      <c r="CL6" s="41" t="s">
        <v>134</v>
      </c>
      <c r="CN6" s="41" t="s">
        <v>131</v>
      </c>
      <c r="CO6" s="41" t="s">
        <v>132</v>
      </c>
      <c r="CP6" s="41" t="s">
        <v>133</v>
      </c>
      <c r="CQ6" s="41" t="s">
        <v>134</v>
      </c>
      <c r="CS6" s="41" t="s">
        <v>131</v>
      </c>
      <c r="CT6" s="41" t="s">
        <v>132</v>
      </c>
      <c r="CU6" s="41" t="s">
        <v>133</v>
      </c>
      <c r="CV6" s="41" t="s">
        <v>134</v>
      </c>
      <c r="CX6" s="41" t="s">
        <v>131</v>
      </c>
      <c r="CY6" s="41" t="s">
        <v>132</v>
      </c>
      <c r="CZ6" s="41" t="s">
        <v>133</v>
      </c>
      <c r="DA6" s="41" t="s">
        <v>134</v>
      </c>
      <c r="DC6" s="41" t="s">
        <v>131</v>
      </c>
      <c r="DD6" s="41" t="s">
        <v>132</v>
      </c>
      <c r="DE6" s="41" t="s">
        <v>133</v>
      </c>
      <c r="DF6" s="41" t="s">
        <v>134</v>
      </c>
    </row>
    <row r="7" spans="1:110" ht="6" customHeight="1" x14ac:dyDescent="0.25">
      <c r="AT7" s="75"/>
    </row>
    <row r="8" spans="1:110" ht="12" customHeight="1" x14ac:dyDescent="0.25">
      <c r="A8" s="17" t="s">
        <v>148</v>
      </c>
      <c r="B8" s="8"/>
      <c r="C8" s="8"/>
      <c r="D8" s="8"/>
      <c r="E8" s="8"/>
      <c r="F8" s="17"/>
      <c r="G8" s="8"/>
      <c r="H8" s="8"/>
      <c r="I8" s="8"/>
      <c r="J8" s="8"/>
      <c r="K8" s="17"/>
      <c r="L8" s="8"/>
      <c r="M8" s="8"/>
      <c r="N8" s="8"/>
      <c r="O8" s="8"/>
      <c r="P8" s="17"/>
      <c r="Q8" s="8"/>
      <c r="R8" s="8"/>
      <c r="S8" s="8"/>
      <c r="T8" s="8"/>
      <c r="U8" s="17"/>
      <c r="V8" s="8"/>
      <c r="W8" s="8"/>
      <c r="X8" s="8"/>
      <c r="Y8" s="8"/>
      <c r="Z8" s="17"/>
      <c r="AA8" s="8"/>
      <c r="AB8" s="8"/>
      <c r="AC8" s="8"/>
      <c r="AD8" s="8"/>
      <c r="AE8" s="8"/>
      <c r="AF8" s="8"/>
      <c r="AG8" s="8"/>
      <c r="AH8" s="8"/>
      <c r="AI8" s="8"/>
      <c r="AK8" s="8"/>
      <c r="AL8" s="8"/>
      <c r="AM8" s="8"/>
      <c r="AN8" s="8"/>
      <c r="AP8" s="8"/>
      <c r="AQ8" s="8"/>
      <c r="AR8" s="8"/>
      <c r="AS8" s="8"/>
      <c r="AT8" s="75"/>
      <c r="AU8" s="8"/>
      <c r="AV8" s="8"/>
      <c r="AW8" s="8"/>
      <c r="AX8" s="8"/>
      <c r="AY8" s="76"/>
      <c r="AZ8" s="8"/>
      <c r="BA8" s="8"/>
      <c r="BB8" s="8"/>
      <c r="BC8" s="8"/>
      <c r="BE8" s="8"/>
      <c r="BF8" s="8"/>
      <c r="BG8" s="8"/>
      <c r="BH8" s="8"/>
      <c r="BJ8" s="8"/>
      <c r="BK8" s="8"/>
      <c r="BL8" s="8"/>
      <c r="BM8" s="8"/>
      <c r="BO8" s="8"/>
      <c r="BP8" s="8"/>
      <c r="BQ8" s="8"/>
      <c r="BR8" s="8"/>
      <c r="BT8" s="8"/>
      <c r="BU8" s="8"/>
      <c r="BV8" s="8"/>
      <c r="BW8" s="8"/>
      <c r="BY8" s="8"/>
      <c r="BZ8" s="8"/>
      <c r="CA8" s="8"/>
      <c r="CB8" s="8"/>
      <c r="CD8" s="8"/>
      <c r="CE8" s="8"/>
      <c r="CF8" s="8"/>
      <c r="CG8" s="8"/>
      <c r="CI8" s="8"/>
      <c r="CJ8" s="8"/>
      <c r="CK8" s="8"/>
      <c r="CL8" s="8"/>
      <c r="CN8" s="8"/>
      <c r="CO8" s="8"/>
      <c r="CP8" s="8"/>
      <c r="CQ8" s="8"/>
      <c r="CS8" s="8"/>
      <c r="CT8" s="8"/>
      <c r="CU8" s="8"/>
      <c r="CV8" s="8"/>
      <c r="CX8" s="8"/>
      <c r="CY8" s="8"/>
      <c r="CZ8" s="8"/>
      <c r="DA8" s="8"/>
      <c r="DC8" s="8"/>
      <c r="DD8" s="8"/>
      <c r="DE8" s="8"/>
      <c r="DF8" s="8"/>
    </row>
    <row r="9" spans="1:110" ht="12" customHeight="1" x14ac:dyDescent="0.25">
      <c r="A9" s="4" t="s">
        <v>121</v>
      </c>
      <c r="B9" s="50">
        <v>-1.4999999999999999E-2</v>
      </c>
      <c r="C9" s="50">
        <v>0</v>
      </c>
      <c r="D9" s="50"/>
      <c r="E9" s="50">
        <v>-1.4999999999999999E-2</v>
      </c>
      <c r="F9" s="4"/>
      <c r="G9" s="50">
        <v>-6.4000000000000001E-2</v>
      </c>
      <c r="H9" s="50">
        <v>0</v>
      </c>
      <c r="I9" s="50"/>
      <c r="J9" s="50">
        <v>-6.4000000000000001E-2</v>
      </c>
      <c r="K9" s="4"/>
      <c r="L9" s="50">
        <v>-1E-3</v>
      </c>
      <c r="M9" s="50">
        <v>0</v>
      </c>
      <c r="N9" s="50"/>
      <c r="O9" s="50">
        <v>-1E-3</v>
      </c>
      <c r="P9" s="4"/>
      <c r="Q9" s="50">
        <v>-0.123</v>
      </c>
      <c r="R9" s="50">
        <v>4.2000000000000003E-2</v>
      </c>
      <c r="S9" s="50"/>
      <c r="T9" s="50">
        <v>-8.1000000000000003E-2</v>
      </c>
      <c r="U9" s="4"/>
      <c r="V9" s="50">
        <v>-4.9000000000000002E-2</v>
      </c>
      <c r="W9" s="50">
        <v>8.9999999999999993E-3</v>
      </c>
      <c r="X9" s="50"/>
      <c r="Y9" s="50">
        <v>-0.04</v>
      </c>
      <c r="Z9" s="4"/>
      <c r="AA9" s="50">
        <v>-9.9000000000000005E-2</v>
      </c>
      <c r="AB9" s="50">
        <v>6.0999999999999999E-2</v>
      </c>
      <c r="AC9" s="50"/>
      <c r="AD9" s="50">
        <v>-3.7999999999999999E-2</v>
      </c>
      <c r="AE9" s="31"/>
      <c r="AF9" s="50">
        <v>4.7E-2</v>
      </c>
      <c r="AG9" s="50">
        <v>0.114</v>
      </c>
      <c r="AH9" s="50"/>
      <c r="AI9" s="50">
        <v>0.161</v>
      </c>
      <c r="AK9" s="50">
        <v>-1.4999999999999999E-2</v>
      </c>
      <c r="AL9" s="50">
        <v>9.1999999999999998E-2</v>
      </c>
      <c r="AM9" s="50"/>
      <c r="AN9" s="50">
        <v>7.6999999999999999E-2</v>
      </c>
      <c r="AP9" s="50">
        <v>-5.5E-2</v>
      </c>
      <c r="AQ9" s="50">
        <v>0.12</v>
      </c>
      <c r="AR9" s="50"/>
      <c r="AS9" s="50">
        <v>6.5000000000000002E-2</v>
      </c>
      <c r="AT9" s="104"/>
      <c r="AU9" s="50">
        <v>0.17199999999999999</v>
      </c>
      <c r="AV9" s="50">
        <v>5.400000000000002E-2</v>
      </c>
      <c r="AW9" s="50"/>
      <c r="AX9" s="50">
        <v>0.22600000000000001</v>
      </c>
      <c r="AY9" s="77"/>
      <c r="AZ9" s="50">
        <v>4.1000000000000002E-2</v>
      </c>
      <c r="BA9" s="50">
        <v>9.1999999999999998E-2</v>
      </c>
      <c r="BB9" s="50"/>
      <c r="BC9" s="50">
        <v>0.13300000000000001</v>
      </c>
      <c r="BE9" s="50">
        <v>1.2999999999999999E-2</v>
      </c>
      <c r="BF9" s="50">
        <v>9.1999999999999998E-2</v>
      </c>
      <c r="BG9" s="50"/>
      <c r="BH9" s="50">
        <v>0.105</v>
      </c>
      <c r="BJ9" s="50">
        <v>0.14799999999999999</v>
      </c>
      <c r="BK9" s="50">
        <v>0</v>
      </c>
      <c r="BL9" s="50"/>
      <c r="BM9" s="50">
        <v>0.14799999999999999</v>
      </c>
      <c r="BO9" s="124">
        <v>1.4999999999999999E-2</v>
      </c>
      <c r="BP9" s="124">
        <v>0</v>
      </c>
      <c r="BQ9" s="124"/>
      <c r="BR9" s="124">
        <v>1.4999999999999999E-2</v>
      </c>
      <c r="BT9" s="50">
        <v>6.5000000000000002E-2</v>
      </c>
      <c r="BU9" s="50">
        <v>0</v>
      </c>
      <c r="BV9" s="50"/>
      <c r="BW9" s="50">
        <v>6.5000000000000002E-2</v>
      </c>
      <c r="BY9" s="50">
        <v>1.4999999999999999E-2</v>
      </c>
      <c r="BZ9" s="50">
        <v>0</v>
      </c>
      <c r="CA9" s="50"/>
      <c r="CB9" s="50">
        <v>1.4999999999999999E-2</v>
      </c>
      <c r="CD9" s="124">
        <v>-4.2000000000000003E-2</v>
      </c>
      <c r="CE9" s="124">
        <v>0</v>
      </c>
      <c r="CF9" s="124"/>
      <c r="CG9" s="124">
        <v>-4.2000000000000003E-2</v>
      </c>
      <c r="CI9" s="50">
        <v>-1.0999999999999999E-2</v>
      </c>
      <c r="CJ9" s="50">
        <v>0</v>
      </c>
      <c r="CK9" s="50"/>
      <c r="CL9" s="50">
        <v>-1.0999999999999999E-2</v>
      </c>
      <c r="CN9" s="50">
        <v>2.5000000000000001E-2</v>
      </c>
      <c r="CO9" s="50">
        <v>0</v>
      </c>
      <c r="CP9" s="50"/>
      <c r="CQ9" s="50">
        <v>2.5000000000000001E-2</v>
      </c>
      <c r="CS9" s="50">
        <v>-2.7E-2</v>
      </c>
      <c r="CT9" s="50">
        <v>0</v>
      </c>
      <c r="CU9" s="50"/>
      <c r="CV9" s="50">
        <v>-2.7E-2</v>
      </c>
      <c r="CX9" s="124">
        <v>-4.8000000000000001E-2</v>
      </c>
      <c r="CY9" s="124">
        <v>0</v>
      </c>
      <c r="CZ9" s="124"/>
      <c r="DA9" s="124">
        <v>-4.8000000000000001E-2</v>
      </c>
      <c r="DC9" s="50">
        <v>-3.9E-2</v>
      </c>
      <c r="DD9" s="50">
        <v>0</v>
      </c>
      <c r="DE9" s="50"/>
      <c r="DF9" s="50">
        <v>-3.9E-2</v>
      </c>
    </row>
    <row r="10" spans="1:110" ht="12" customHeight="1" x14ac:dyDescent="0.25">
      <c r="A10" s="4" t="s">
        <v>122</v>
      </c>
      <c r="B10" s="50">
        <v>-0.17499999999999999</v>
      </c>
      <c r="C10" s="50">
        <v>0</v>
      </c>
      <c r="D10" s="32" t="s">
        <v>135</v>
      </c>
      <c r="E10" s="50">
        <v>-0.17499999999999999</v>
      </c>
      <c r="G10" s="50">
        <v>-7.3999999999999996E-2</v>
      </c>
      <c r="H10" s="50">
        <v>0</v>
      </c>
      <c r="I10" s="31"/>
      <c r="J10" s="50">
        <v>-7.3999999999999996E-2</v>
      </c>
      <c r="K10" s="4"/>
      <c r="L10" s="50">
        <v>-1.7000000000000001E-2</v>
      </c>
      <c r="M10" s="50">
        <v>0</v>
      </c>
      <c r="N10" s="31"/>
      <c r="O10" s="50">
        <v>-1.7000000000000001E-2</v>
      </c>
      <c r="Q10" s="50">
        <v>1.9E-2</v>
      </c>
      <c r="R10" s="50">
        <v>0</v>
      </c>
      <c r="S10" s="31"/>
      <c r="T10" s="50">
        <v>1.9E-2</v>
      </c>
      <c r="U10" s="4"/>
      <c r="V10" s="50">
        <v>-6.7000000000000004E-2</v>
      </c>
      <c r="W10" s="50">
        <v>0</v>
      </c>
      <c r="X10" s="31"/>
      <c r="Y10" s="50">
        <v>-6.7000000000000004E-2</v>
      </c>
      <c r="Z10" s="4"/>
      <c r="AA10" s="50">
        <v>0.34</v>
      </c>
      <c r="AB10" s="50">
        <v>0</v>
      </c>
      <c r="AC10" s="50"/>
      <c r="AD10" s="50">
        <v>0.34</v>
      </c>
      <c r="AE10" s="31"/>
      <c r="AF10" s="50">
        <v>0.09</v>
      </c>
      <c r="AG10" s="50">
        <v>0</v>
      </c>
      <c r="AH10" s="50"/>
      <c r="AI10" s="50">
        <v>0.09</v>
      </c>
      <c r="AK10" s="50">
        <v>0.2</v>
      </c>
      <c r="AL10" s="50">
        <v>0</v>
      </c>
      <c r="AM10" s="50"/>
      <c r="AN10" s="50">
        <v>0.2</v>
      </c>
      <c r="AP10" s="50">
        <v>7.4999999999999997E-2</v>
      </c>
      <c r="AQ10" s="50">
        <v>0</v>
      </c>
      <c r="AR10" s="50"/>
      <c r="AS10" s="50">
        <v>7.4999999999999997E-2</v>
      </c>
      <c r="AT10" s="104"/>
      <c r="AU10" s="50">
        <v>-4.0000000000000001E-3</v>
      </c>
      <c r="AV10" s="50">
        <v>0</v>
      </c>
      <c r="AW10" s="50"/>
      <c r="AX10" s="50">
        <v>-4.0000000000000001E-3</v>
      </c>
      <c r="AY10" s="77"/>
      <c r="AZ10" s="50">
        <v>4.4999999999999998E-2</v>
      </c>
      <c r="BA10" s="50">
        <v>0</v>
      </c>
      <c r="BB10" s="50"/>
      <c r="BC10" s="50">
        <v>4.4999999999999998E-2</v>
      </c>
      <c r="BE10" s="50">
        <v>0.123</v>
      </c>
      <c r="BF10" s="50">
        <v>0</v>
      </c>
      <c r="BG10" s="50"/>
      <c r="BH10" s="50">
        <v>0.123</v>
      </c>
      <c r="BJ10" s="50">
        <v>9.0999999999999998E-2</v>
      </c>
      <c r="BK10" s="50">
        <v>-1.0999999999999999E-2</v>
      </c>
      <c r="BL10" s="50"/>
      <c r="BM10" s="50">
        <v>0.08</v>
      </c>
      <c r="BO10" s="124">
        <v>0.151</v>
      </c>
      <c r="BP10" s="124">
        <v>-1.5999999999999986E-2</v>
      </c>
      <c r="BQ10" s="124"/>
      <c r="BR10" s="124">
        <v>0.13500000000000001</v>
      </c>
      <c r="BT10" s="50">
        <v>0.122</v>
      </c>
      <c r="BU10" s="50">
        <v>-1.4E-2</v>
      </c>
      <c r="BV10" s="50"/>
      <c r="BW10" s="50">
        <v>0.108</v>
      </c>
      <c r="BY10" s="50">
        <v>9.5000000000000001E-2</v>
      </c>
      <c r="BZ10" s="50">
        <v>-1.4999999999999999E-2</v>
      </c>
      <c r="CA10" s="50"/>
      <c r="CB10" s="50">
        <v>0.08</v>
      </c>
      <c r="CD10" s="124">
        <v>-8.0000000000000002E-3</v>
      </c>
      <c r="CE10" s="124">
        <v>-2.539298669891173E-2</v>
      </c>
      <c r="CF10" s="124"/>
      <c r="CG10" s="124">
        <v>-3.3000000000000002E-2</v>
      </c>
      <c r="CI10" s="50">
        <v>5.7000000000000002E-2</v>
      </c>
      <c r="CJ10" s="50">
        <v>-1.9E-2</v>
      </c>
      <c r="CK10" s="50"/>
      <c r="CL10" s="50">
        <v>3.7999999999999999E-2</v>
      </c>
      <c r="CN10" s="50">
        <v>9.1999999999999998E-2</v>
      </c>
      <c r="CO10" s="50">
        <v>-1.6E-2</v>
      </c>
      <c r="CP10" s="50"/>
      <c r="CQ10" s="50">
        <v>7.5999999999999998E-2</v>
      </c>
      <c r="CS10" s="50">
        <v>6.3E-2</v>
      </c>
      <c r="CT10" s="50">
        <v>0</v>
      </c>
      <c r="CU10" s="50"/>
      <c r="CV10" s="50">
        <v>6.3E-2</v>
      </c>
      <c r="CX10" s="124">
        <v>4.2999999999999997E-2</v>
      </c>
      <c r="CY10" s="124">
        <v>0</v>
      </c>
      <c r="CZ10" s="124"/>
      <c r="DA10" s="124">
        <v>4.2999999999999997E-2</v>
      </c>
      <c r="DC10" s="50">
        <v>5.2999999999999999E-2</v>
      </c>
      <c r="DD10" s="50">
        <v>0</v>
      </c>
      <c r="DE10" s="50"/>
      <c r="DF10" s="50">
        <v>5.2999999999999999E-2</v>
      </c>
    </row>
    <row r="11" spans="1:110" ht="12" customHeight="1" x14ac:dyDescent="0.25">
      <c r="A11" s="4" t="s">
        <v>138</v>
      </c>
      <c r="B11" s="50">
        <v>-2.5999999999999999E-2</v>
      </c>
      <c r="C11" s="50">
        <v>0</v>
      </c>
      <c r="D11" s="50"/>
      <c r="E11" s="50">
        <v>-2.5999999999999999E-2</v>
      </c>
      <c r="F11" s="4"/>
      <c r="G11" s="50">
        <v>-3.9E-2</v>
      </c>
      <c r="H11" s="50">
        <v>0</v>
      </c>
      <c r="I11" s="50"/>
      <c r="J11" s="50">
        <v>-3.9E-2</v>
      </c>
      <c r="K11" s="4"/>
      <c r="L11" s="50">
        <v>8.6999999999999994E-2</v>
      </c>
      <c r="M11" s="50">
        <v>0</v>
      </c>
      <c r="N11" s="50"/>
      <c r="O11" s="50">
        <v>8.6999999999999994E-2</v>
      </c>
      <c r="P11" s="4"/>
      <c r="Q11" s="50">
        <v>0.02</v>
      </c>
      <c r="R11" s="50">
        <v>0</v>
      </c>
      <c r="S11" s="50"/>
      <c r="T11" s="50">
        <v>0.02</v>
      </c>
      <c r="U11" s="4"/>
      <c r="V11" s="50">
        <v>1.4E-2</v>
      </c>
      <c r="W11" s="50">
        <v>0</v>
      </c>
      <c r="X11" s="50"/>
      <c r="Y11" s="50">
        <v>1.4E-2</v>
      </c>
      <c r="Z11" s="4"/>
      <c r="AA11" s="50">
        <v>8.3000000000000004E-2</v>
      </c>
      <c r="AB11" s="50">
        <v>0</v>
      </c>
      <c r="AC11" s="50"/>
      <c r="AD11" s="50">
        <v>8.3000000000000004E-2</v>
      </c>
      <c r="AE11" s="31"/>
      <c r="AF11" s="50">
        <v>6.5000000000000002E-2</v>
      </c>
      <c r="AG11" s="50">
        <v>0</v>
      </c>
      <c r="AH11" s="50"/>
      <c r="AI11" s="50">
        <v>6.5000000000000002E-2</v>
      </c>
      <c r="AK11" s="50">
        <v>7.1999999999999995E-2</v>
      </c>
      <c r="AL11" s="50">
        <v>0</v>
      </c>
      <c r="AM11" s="50"/>
      <c r="AN11" s="50">
        <v>7.1999999999999995E-2</v>
      </c>
      <c r="AP11" s="50">
        <v>1.4E-2</v>
      </c>
      <c r="AQ11" s="50">
        <v>0</v>
      </c>
      <c r="AR11" s="50"/>
      <c r="AS11" s="50">
        <v>1.4E-2</v>
      </c>
      <c r="AT11" s="104"/>
      <c r="AU11" s="50">
        <v>0.05</v>
      </c>
      <c r="AV11" s="50">
        <v>0</v>
      </c>
      <c r="AW11" s="50"/>
      <c r="AX11" s="50">
        <v>0.05</v>
      </c>
      <c r="AY11" s="77"/>
      <c r="AZ11" s="50">
        <v>2.9000000000000001E-2</v>
      </c>
      <c r="BA11" s="50">
        <v>0</v>
      </c>
      <c r="BB11" s="50"/>
      <c r="BC11" s="50">
        <v>2.9000000000000001E-2</v>
      </c>
      <c r="BE11" s="50">
        <v>4.9000000000000002E-2</v>
      </c>
      <c r="BF11" s="50">
        <v>0</v>
      </c>
      <c r="BG11" s="50"/>
      <c r="BH11" s="50">
        <v>4.9000000000000002E-2</v>
      </c>
      <c r="BJ11" s="50">
        <v>-3.4000000000000002E-2</v>
      </c>
      <c r="BK11" s="50">
        <v>0</v>
      </c>
      <c r="BL11" s="50"/>
      <c r="BM11" s="50">
        <v>-3.4000000000000002E-2</v>
      </c>
      <c r="BO11" s="124">
        <v>1.9E-2</v>
      </c>
      <c r="BP11" s="124">
        <v>0</v>
      </c>
      <c r="BQ11" s="124"/>
      <c r="BR11" s="124">
        <v>1.9E-2</v>
      </c>
      <c r="BT11" s="50">
        <v>-2E-3</v>
      </c>
      <c r="BU11" s="50">
        <v>0</v>
      </c>
      <c r="BV11" s="50"/>
      <c r="BW11" s="50">
        <v>-2E-3</v>
      </c>
      <c r="BY11" s="50">
        <v>-2.5000000000000001E-2</v>
      </c>
      <c r="BZ11" s="50">
        <v>0</v>
      </c>
      <c r="CA11" s="50"/>
      <c r="CB11" s="50">
        <v>-2.5000000000000001E-2</v>
      </c>
      <c r="CD11" s="124">
        <v>1.7000000000000001E-2</v>
      </c>
      <c r="CE11" s="124">
        <v>0</v>
      </c>
      <c r="CF11" s="124"/>
      <c r="CG11" s="124">
        <v>1.7000000000000001E-2</v>
      </c>
      <c r="CI11" s="50">
        <v>-8.0000000000000002E-3</v>
      </c>
      <c r="CJ11" s="50">
        <v>0</v>
      </c>
      <c r="CK11" s="50"/>
      <c r="CL11" s="50">
        <v>-8.0000000000000002E-3</v>
      </c>
      <c r="CN11" s="50">
        <v>-5.0000000000000001E-3</v>
      </c>
      <c r="CO11" s="50">
        <v>0</v>
      </c>
      <c r="CP11" s="50"/>
      <c r="CQ11" s="50">
        <v>-5.0000000000000001E-3</v>
      </c>
      <c r="CS11" s="50">
        <v>3.0000000000000001E-3</v>
      </c>
      <c r="CT11" s="50">
        <v>3.0000000000000001E-3</v>
      </c>
      <c r="CU11" s="50"/>
      <c r="CV11" s="50">
        <v>6.0000000000000001E-3</v>
      </c>
      <c r="CX11" s="124">
        <v>-3.9E-2</v>
      </c>
      <c r="CY11" s="124">
        <v>9.0000000000000011E-3</v>
      </c>
      <c r="CZ11" s="124"/>
      <c r="DA11" s="124">
        <v>-0.03</v>
      </c>
      <c r="DC11" s="50">
        <v>-2.3E-2</v>
      </c>
      <c r="DD11" s="50">
        <v>6.9999999999999993E-3</v>
      </c>
      <c r="DE11" s="50"/>
      <c r="DF11" s="50">
        <v>-1.6E-2</v>
      </c>
    </row>
    <row r="12" spans="1:110" ht="12" customHeight="1" x14ac:dyDescent="0.25">
      <c r="A12" s="42" t="s">
        <v>123</v>
      </c>
      <c r="B12" s="49">
        <v>-8.1000000000000003E-2</v>
      </c>
      <c r="C12" s="49">
        <v>0</v>
      </c>
      <c r="D12" s="45" t="s">
        <v>135</v>
      </c>
      <c r="E12" s="49">
        <v>-8.1000000000000003E-2</v>
      </c>
      <c r="G12" s="49">
        <v>-5.7000000000000002E-2</v>
      </c>
      <c r="H12" s="49">
        <v>0</v>
      </c>
      <c r="I12" s="44"/>
      <c r="J12" s="49">
        <v>-5.7000000000000002E-2</v>
      </c>
      <c r="K12" s="42"/>
      <c r="L12" s="49">
        <v>3.2000000000000001E-2</v>
      </c>
      <c r="M12" s="49">
        <v>0</v>
      </c>
      <c r="N12" s="44"/>
      <c r="O12" s="49">
        <v>3.2000000000000001E-2</v>
      </c>
      <c r="Q12" s="49">
        <v>-1.9E-2</v>
      </c>
      <c r="R12" s="49">
        <v>1.2E-2</v>
      </c>
      <c r="S12" s="44"/>
      <c r="T12" s="49">
        <v>-7.0000000000000001E-3</v>
      </c>
      <c r="U12" s="42"/>
      <c r="V12" s="49">
        <v>-2.8000000000000001E-2</v>
      </c>
      <c r="W12" s="49">
        <v>2E-3</v>
      </c>
      <c r="X12" s="44"/>
      <c r="Y12" s="49">
        <v>-2.5999999999999999E-2</v>
      </c>
      <c r="Z12" s="42"/>
      <c r="AA12" s="49">
        <v>0.126</v>
      </c>
      <c r="AB12" s="49">
        <v>1.4999999999999999E-2</v>
      </c>
      <c r="AC12" s="51"/>
      <c r="AD12" s="49">
        <v>0.14099999999999999</v>
      </c>
      <c r="AE12" s="31"/>
      <c r="AF12" s="49">
        <v>6.9000000000000006E-2</v>
      </c>
      <c r="AG12" s="49">
        <v>2.8000000000000001E-2</v>
      </c>
      <c r="AH12" s="51"/>
      <c r="AI12" s="49">
        <v>9.7000000000000003E-2</v>
      </c>
      <c r="AK12" s="49">
        <v>9.2999999999999999E-2</v>
      </c>
      <c r="AL12" s="49">
        <v>2.3E-2</v>
      </c>
      <c r="AM12" s="51"/>
      <c r="AN12" s="49">
        <v>0.11600000000000001</v>
      </c>
      <c r="AP12" s="49">
        <v>1.7000000000000001E-2</v>
      </c>
      <c r="AQ12" s="49">
        <v>2.8000000000000001E-2</v>
      </c>
      <c r="AR12" s="51"/>
      <c r="AS12" s="49">
        <v>4.4999999999999998E-2</v>
      </c>
      <c r="AT12" s="104"/>
      <c r="AU12" s="49">
        <v>6.5000000000000002E-2</v>
      </c>
      <c r="AV12" s="51">
        <v>1.3999999999999999E-2</v>
      </c>
      <c r="AW12" s="49"/>
      <c r="AX12" s="49">
        <v>7.9000000000000001E-2</v>
      </c>
      <c r="AY12" s="77"/>
      <c r="AZ12" s="49">
        <v>3.5999999999999997E-2</v>
      </c>
      <c r="BA12" s="51">
        <v>2.3E-2</v>
      </c>
      <c r="BB12" s="49"/>
      <c r="BC12" s="49">
        <v>5.8999999999999997E-2</v>
      </c>
      <c r="BE12" s="49">
        <v>6.4000000000000001E-2</v>
      </c>
      <c r="BF12" s="51">
        <v>2.1999999999999999E-2</v>
      </c>
      <c r="BG12" s="49"/>
      <c r="BH12" s="49">
        <v>8.5999999999999993E-2</v>
      </c>
      <c r="BJ12" s="49">
        <v>7.2999999999999995E-2</v>
      </c>
      <c r="BK12" s="51">
        <v>-5.0000000000000001E-3</v>
      </c>
      <c r="BL12" s="49"/>
      <c r="BM12" s="49">
        <v>6.8000000000000005E-2</v>
      </c>
      <c r="BO12" s="122">
        <v>6.8000000000000005E-2</v>
      </c>
      <c r="BP12" s="123">
        <v>-6.0000000000000001E-3</v>
      </c>
      <c r="BQ12" s="122"/>
      <c r="BR12" s="122">
        <v>6.2E-2</v>
      </c>
      <c r="BT12" s="49">
        <v>7.0000000000000007E-2</v>
      </c>
      <c r="BU12" s="51">
        <v>-6.0000000000000001E-3</v>
      </c>
      <c r="BV12" s="49"/>
      <c r="BW12" s="49">
        <v>6.4000000000000001E-2</v>
      </c>
      <c r="BY12" s="49">
        <v>3.2000000000000001E-2</v>
      </c>
      <c r="BZ12" s="51">
        <v>-5.0000000000000001E-3</v>
      </c>
      <c r="CA12" s="51"/>
      <c r="CB12" s="49">
        <v>2.7E-2</v>
      </c>
      <c r="CD12" s="122">
        <v>-1.2E-2</v>
      </c>
      <c r="CE12" s="123">
        <v>-8.3453380358650808E-3</v>
      </c>
      <c r="CF12" s="122"/>
      <c r="CG12" s="122">
        <v>-0.02</v>
      </c>
      <c r="CI12" s="49">
        <v>1.4E-2</v>
      </c>
      <c r="CJ12" s="51">
        <v>-6.0000000000000001E-3</v>
      </c>
      <c r="CK12" s="49"/>
      <c r="CL12" s="49">
        <v>8.0000000000000002E-3</v>
      </c>
      <c r="CN12" s="49">
        <v>4.2000000000000003E-2</v>
      </c>
      <c r="CO12" s="51">
        <v>-6.0000000000000001E-3</v>
      </c>
      <c r="CP12" s="49"/>
      <c r="CQ12" s="49">
        <v>3.5999999999999997E-2</v>
      </c>
      <c r="CS12" s="49">
        <v>2.5000000000000001E-2</v>
      </c>
      <c r="CT12" s="51">
        <v>9.9999999999999699E-4</v>
      </c>
      <c r="CU12" s="49"/>
      <c r="CV12" s="49">
        <v>2.5999999999999999E-2</v>
      </c>
      <c r="CX12" s="122">
        <v>-8.0000000000000002E-3</v>
      </c>
      <c r="CY12" s="123">
        <v>3.0000000000000001E-3</v>
      </c>
      <c r="CZ12" s="122"/>
      <c r="DA12" s="122">
        <v>-5.0000000000000001E-3</v>
      </c>
      <c r="DC12" s="49">
        <v>6.0000000000000001E-3</v>
      </c>
      <c r="DD12" s="51">
        <v>2E-3</v>
      </c>
      <c r="DE12" s="49"/>
      <c r="DF12" s="49">
        <v>8.0000000000000002E-3</v>
      </c>
    </row>
    <row r="13" spans="1:110" ht="12" customHeight="1" x14ac:dyDescent="0.25">
      <c r="A13" s="4"/>
      <c r="B13" s="50"/>
      <c r="C13" s="50"/>
      <c r="D13" s="50"/>
      <c r="E13" s="50"/>
      <c r="F13" s="4"/>
      <c r="G13" s="50"/>
      <c r="H13" s="50"/>
      <c r="I13" s="50"/>
      <c r="J13" s="50"/>
      <c r="K13" s="4"/>
      <c r="L13" s="50"/>
      <c r="M13" s="50"/>
      <c r="N13" s="50"/>
      <c r="O13" s="50"/>
      <c r="P13" s="4"/>
      <c r="Q13" s="50"/>
      <c r="R13" s="50"/>
      <c r="S13" s="50"/>
      <c r="T13" s="50"/>
      <c r="U13" s="4"/>
      <c r="V13" s="50"/>
      <c r="W13" s="50"/>
      <c r="X13" s="50"/>
      <c r="Y13" s="50"/>
      <c r="Z13" s="4"/>
      <c r="AA13" s="50"/>
      <c r="AB13" s="50"/>
      <c r="AC13" s="50"/>
      <c r="AD13" s="50"/>
      <c r="AE13" s="31"/>
      <c r="AF13" s="50"/>
      <c r="AG13" s="50"/>
      <c r="AH13" s="50"/>
      <c r="AI13" s="50"/>
      <c r="AK13" s="50"/>
      <c r="AL13" s="50"/>
      <c r="AM13" s="50"/>
      <c r="AN13" s="50"/>
      <c r="AP13" s="50"/>
      <c r="AQ13" s="50"/>
      <c r="AR13" s="50"/>
      <c r="AS13" s="50"/>
      <c r="AT13" s="104"/>
      <c r="AU13" s="50"/>
      <c r="AV13" s="50"/>
      <c r="AW13" s="50"/>
      <c r="AX13" s="50"/>
      <c r="AY13" s="77"/>
      <c r="AZ13" s="50"/>
      <c r="BA13" s="50"/>
      <c r="BB13" s="50"/>
      <c r="BC13" s="50"/>
      <c r="BE13" s="50"/>
      <c r="BF13" s="50"/>
      <c r="BG13" s="50"/>
      <c r="BH13" s="50"/>
      <c r="BJ13" s="50"/>
      <c r="BK13" s="50"/>
      <c r="BL13" s="50"/>
      <c r="BM13" s="50"/>
      <c r="BO13" s="124"/>
      <c r="BP13" s="124"/>
      <c r="BQ13" s="124"/>
      <c r="BR13" s="124"/>
      <c r="BT13" s="50"/>
      <c r="BU13" s="50"/>
      <c r="BV13" s="50"/>
      <c r="BW13" s="50"/>
      <c r="BY13" s="50"/>
      <c r="BZ13" s="50"/>
      <c r="CA13" s="50"/>
      <c r="CB13" s="50"/>
      <c r="CD13" s="124"/>
      <c r="CE13" s="124"/>
      <c r="CF13" s="124"/>
      <c r="CG13" s="124"/>
      <c r="CI13" s="50"/>
      <c r="CJ13" s="50"/>
      <c r="CK13" s="50"/>
      <c r="CL13" s="50"/>
      <c r="CN13" s="50"/>
      <c r="CO13" s="50"/>
      <c r="CP13" s="50"/>
      <c r="CQ13" s="50"/>
      <c r="CS13" s="50"/>
      <c r="CT13" s="50"/>
      <c r="CU13" s="50"/>
      <c r="CV13" s="50"/>
      <c r="CX13" s="124"/>
      <c r="CY13" s="124"/>
      <c r="CZ13" s="124"/>
      <c r="DA13" s="124"/>
      <c r="DC13" s="50"/>
      <c r="DD13" s="50"/>
      <c r="DE13" s="50"/>
      <c r="DF13" s="50"/>
    </row>
    <row r="14" spans="1:110" ht="12" customHeight="1" x14ac:dyDescent="0.25">
      <c r="A14" s="17" t="s">
        <v>183</v>
      </c>
      <c r="B14" s="50"/>
      <c r="C14" s="50"/>
      <c r="D14" s="50"/>
      <c r="E14" s="50"/>
      <c r="F14" s="17"/>
      <c r="G14" s="50"/>
      <c r="H14" s="50"/>
      <c r="I14" s="50"/>
      <c r="J14" s="50"/>
      <c r="K14" s="17"/>
      <c r="L14" s="50"/>
      <c r="M14" s="50"/>
      <c r="N14" s="50"/>
      <c r="O14" s="50"/>
      <c r="P14" s="17"/>
      <c r="Q14" s="50"/>
      <c r="R14" s="50"/>
      <c r="S14" s="50"/>
      <c r="T14" s="50"/>
      <c r="U14" s="17"/>
      <c r="V14" s="50"/>
      <c r="W14" s="50"/>
      <c r="X14" s="50"/>
      <c r="Y14" s="50"/>
      <c r="Z14" s="17"/>
      <c r="AA14" s="50"/>
      <c r="AB14" s="50"/>
      <c r="AC14" s="50"/>
      <c r="AD14" s="50"/>
      <c r="AE14" s="31"/>
      <c r="AF14" s="50"/>
      <c r="AG14" s="50"/>
      <c r="AH14" s="50"/>
      <c r="AI14" s="50"/>
      <c r="AK14" s="50"/>
      <c r="AL14" s="50"/>
      <c r="AM14" s="50"/>
      <c r="AN14" s="50"/>
      <c r="AP14" s="50"/>
      <c r="AQ14" s="50"/>
      <c r="AR14" s="50"/>
      <c r="AS14" s="50"/>
      <c r="AT14" s="104"/>
      <c r="AU14" s="50"/>
      <c r="AV14" s="50"/>
      <c r="AW14" s="50"/>
      <c r="AX14" s="50"/>
      <c r="AY14" s="76"/>
      <c r="AZ14" s="50"/>
      <c r="BA14" s="50"/>
      <c r="BB14" s="50"/>
      <c r="BC14" s="50"/>
      <c r="BE14" s="50"/>
      <c r="BF14" s="50"/>
      <c r="BG14" s="50"/>
      <c r="BH14" s="50"/>
      <c r="BJ14" s="50"/>
      <c r="BK14" s="50"/>
      <c r="BL14" s="50"/>
      <c r="BM14" s="50"/>
      <c r="BO14" s="124"/>
      <c r="BP14" s="124"/>
      <c r="BQ14" s="124"/>
      <c r="BR14" s="124"/>
      <c r="BT14" s="50"/>
      <c r="BU14" s="50"/>
      <c r="BV14" s="50"/>
      <c r="BW14" s="50"/>
      <c r="BY14" s="50"/>
      <c r="BZ14" s="50"/>
      <c r="CA14" s="50"/>
      <c r="CB14" s="50"/>
      <c r="CD14" s="124"/>
      <c r="CE14" s="124"/>
      <c r="CF14" s="124"/>
      <c r="CG14" s="124"/>
      <c r="CI14" s="50"/>
      <c r="CJ14" s="50"/>
      <c r="CK14" s="50"/>
      <c r="CL14" s="50"/>
      <c r="CN14" s="50"/>
      <c r="CO14" s="50"/>
      <c r="CP14" s="50"/>
      <c r="CQ14" s="50"/>
      <c r="CS14" s="50"/>
      <c r="CT14" s="50"/>
      <c r="CU14" s="50"/>
      <c r="CV14" s="50"/>
      <c r="CX14" s="124"/>
      <c r="CY14" s="124"/>
      <c r="CZ14" s="124"/>
      <c r="DA14" s="124"/>
      <c r="DC14" s="50"/>
      <c r="DD14" s="50"/>
      <c r="DE14" s="50"/>
      <c r="DF14" s="50"/>
    </row>
    <row r="15" spans="1:110" ht="12" customHeight="1" x14ac:dyDescent="0.25">
      <c r="A15" s="4" t="s">
        <v>121</v>
      </c>
      <c r="B15" s="50">
        <v>-9.9000000000000005E-2</v>
      </c>
      <c r="C15" s="50">
        <v>0</v>
      </c>
      <c r="D15" s="50"/>
      <c r="E15" s="50">
        <v>-9.9000000000000005E-2</v>
      </c>
      <c r="F15" s="4"/>
      <c r="G15" s="50">
        <v>-0.216</v>
      </c>
      <c r="H15" s="50">
        <v>0</v>
      </c>
      <c r="I15" s="50"/>
      <c r="J15" s="50">
        <v>-0.216</v>
      </c>
      <c r="K15" s="4"/>
      <c r="L15" s="50">
        <v>-0.11799999999999999</v>
      </c>
      <c r="M15" s="50">
        <v>0</v>
      </c>
      <c r="N15" s="50"/>
      <c r="O15" s="50">
        <v>-0.11799999999999999</v>
      </c>
      <c r="P15" s="4"/>
      <c r="Q15" s="50">
        <v>-0.161</v>
      </c>
      <c r="R15" s="50">
        <v>0</v>
      </c>
      <c r="S15" s="50"/>
      <c r="T15" s="50">
        <v>-0.161</v>
      </c>
      <c r="U15" s="4"/>
      <c r="V15" s="50">
        <v>-0.152</v>
      </c>
      <c r="W15" s="50">
        <v>0</v>
      </c>
      <c r="X15" s="50"/>
      <c r="Y15" s="50">
        <v>-0.152</v>
      </c>
      <c r="Z15" s="4"/>
      <c r="AA15" s="50">
        <v>3.7999999999999999E-2</v>
      </c>
      <c r="AB15" s="50">
        <v>0</v>
      </c>
      <c r="AC15" s="50"/>
      <c r="AD15" s="50">
        <v>3.7999999999999999E-2</v>
      </c>
      <c r="AE15" s="31"/>
      <c r="AF15" s="50">
        <v>0.108</v>
      </c>
      <c r="AG15" s="50">
        <v>0</v>
      </c>
      <c r="AH15" s="50"/>
      <c r="AI15" s="50">
        <v>0.108</v>
      </c>
      <c r="AK15" s="50">
        <v>7.5999999999999998E-2</v>
      </c>
      <c r="AL15" s="50">
        <v>0</v>
      </c>
      <c r="AM15" s="50"/>
      <c r="AN15" s="50">
        <v>7.5999999999999998E-2</v>
      </c>
      <c r="AP15" s="50">
        <v>0.13700000000000001</v>
      </c>
      <c r="AQ15" s="50">
        <v>0</v>
      </c>
      <c r="AR15" s="50"/>
      <c r="AS15" s="50">
        <v>0.13700000000000001</v>
      </c>
      <c r="AT15" s="104"/>
      <c r="AU15" s="50">
        <v>0.154</v>
      </c>
      <c r="AV15" s="50">
        <v>0</v>
      </c>
      <c r="AW15" s="50"/>
      <c r="AX15" s="50">
        <v>0.154</v>
      </c>
      <c r="AY15" s="77"/>
      <c r="AZ15" s="50">
        <v>0.14499999999999999</v>
      </c>
      <c r="BA15" s="50">
        <v>0</v>
      </c>
      <c r="BB15" s="50"/>
      <c r="BC15" s="50">
        <v>0.14499999999999999</v>
      </c>
      <c r="BE15" s="50">
        <v>0.112</v>
      </c>
      <c r="BF15" s="50">
        <v>0</v>
      </c>
      <c r="BG15" s="50"/>
      <c r="BH15" s="50">
        <v>0.112</v>
      </c>
      <c r="BJ15" s="50">
        <v>0.16600000000000001</v>
      </c>
      <c r="BK15" s="50">
        <v>0</v>
      </c>
      <c r="BL15" s="50"/>
      <c r="BM15" s="50">
        <v>0.16600000000000001</v>
      </c>
      <c r="BO15" s="124">
        <v>0.216</v>
      </c>
      <c r="BP15" s="124">
        <v>0</v>
      </c>
      <c r="BQ15" s="124"/>
      <c r="BR15" s="124">
        <v>0.216</v>
      </c>
      <c r="BT15" s="50">
        <v>0.19400000000000001</v>
      </c>
      <c r="BU15" s="50">
        <v>0</v>
      </c>
      <c r="BV15" s="50"/>
      <c r="BW15" s="50">
        <v>0.19400000000000001</v>
      </c>
      <c r="BY15" s="50">
        <v>4.5999999999999999E-2</v>
      </c>
      <c r="BZ15" s="50">
        <v>0</v>
      </c>
      <c r="CA15" s="50"/>
      <c r="CB15" s="50">
        <v>4.5999999999999999E-2</v>
      </c>
      <c r="CD15" s="124">
        <v>7.3999999999999996E-2</v>
      </c>
      <c r="CE15" s="124">
        <v>0</v>
      </c>
      <c r="CF15" s="124"/>
      <c r="CG15" s="124">
        <v>7.3999999999999996E-2</v>
      </c>
      <c r="CI15" s="50">
        <v>5.8999999999999997E-2</v>
      </c>
      <c r="CJ15" s="50">
        <v>0</v>
      </c>
      <c r="CK15" s="50"/>
      <c r="CL15" s="50">
        <v>5.8999999999999997E-2</v>
      </c>
      <c r="CN15" s="50">
        <v>0.121</v>
      </c>
      <c r="CO15" s="50">
        <v>0</v>
      </c>
      <c r="CP15" s="50"/>
      <c r="CQ15" s="50">
        <v>0.121</v>
      </c>
      <c r="CS15" s="50">
        <v>2.3E-2</v>
      </c>
      <c r="CT15" s="50">
        <v>0</v>
      </c>
      <c r="CU15" s="50"/>
      <c r="CV15" s="50">
        <v>2.3E-2</v>
      </c>
      <c r="CX15" s="124">
        <v>1.2E-2</v>
      </c>
      <c r="CY15" s="124">
        <v>0</v>
      </c>
      <c r="CZ15" s="124"/>
      <c r="DA15" s="124">
        <v>1.2E-2</v>
      </c>
      <c r="DC15" s="50">
        <v>1.7000000000000001E-2</v>
      </c>
      <c r="DD15" s="50">
        <v>0</v>
      </c>
      <c r="DE15" s="50"/>
      <c r="DF15" s="50">
        <v>1.7000000000000001E-2</v>
      </c>
    </row>
    <row r="16" spans="1:110" ht="12" customHeight="1" x14ac:dyDescent="0.25">
      <c r="A16" s="4" t="s">
        <v>122</v>
      </c>
      <c r="B16" s="50">
        <v>-1.2999999999999999E-2</v>
      </c>
      <c r="C16" s="50">
        <v>0</v>
      </c>
      <c r="D16" s="32" t="s">
        <v>135</v>
      </c>
      <c r="E16" s="50">
        <v>-1.2999999999999999E-2</v>
      </c>
      <c r="G16" s="50">
        <v>-0.20699999999999999</v>
      </c>
      <c r="H16" s="50">
        <v>0</v>
      </c>
      <c r="I16" s="31"/>
      <c r="J16" s="50">
        <v>-0.20699999999999999</v>
      </c>
      <c r="K16" s="4"/>
      <c r="L16" s="50">
        <v>0.13100000000000001</v>
      </c>
      <c r="M16" s="50">
        <v>0</v>
      </c>
      <c r="N16" s="31"/>
      <c r="O16" s="50">
        <v>0.13100000000000001</v>
      </c>
      <c r="Q16" s="50">
        <v>0.124</v>
      </c>
      <c r="R16" s="50">
        <v>0</v>
      </c>
      <c r="S16" s="31"/>
      <c r="T16" s="50">
        <v>0.124</v>
      </c>
      <c r="U16" s="4"/>
      <c r="V16" s="50">
        <v>-2E-3</v>
      </c>
      <c r="W16" s="50">
        <v>0</v>
      </c>
      <c r="X16" s="31"/>
      <c r="Y16" s="50">
        <v>-2E-3</v>
      </c>
      <c r="Z16" s="4"/>
      <c r="AA16" s="50">
        <v>4.4999999999999998E-2</v>
      </c>
      <c r="AB16" s="50">
        <v>0</v>
      </c>
      <c r="AC16" s="50"/>
      <c r="AD16" s="50">
        <v>4.4999999999999998E-2</v>
      </c>
      <c r="AE16" s="31"/>
      <c r="AF16" s="50">
        <v>0.34300000000000003</v>
      </c>
      <c r="AG16" s="50">
        <v>0</v>
      </c>
      <c r="AH16" s="50"/>
      <c r="AI16" s="50">
        <v>0.34300000000000003</v>
      </c>
      <c r="AK16" s="50">
        <v>0.17599999999999999</v>
      </c>
      <c r="AL16" s="50">
        <v>0</v>
      </c>
      <c r="AM16" s="50"/>
      <c r="AN16" s="50">
        <v>0.17599999999999999</v>
      </c>
      <c r="AP16" s="50">
        <v>0.109</v>
      </c>
      <c r="AQ16" s="50">
        <v>0</v>
      </c>
      <c r="AR16" s="50"/>
      <c r="AS16" s="50">
        <v>0.109</v>
      </c>
      <c r="AT16" s="104"/>
      <c r="AU16" s="50">
        <v>-2.7E-2</v>
      </c>
      <c r="AV16" s="50">
        <v>0</v>
      </c>
      <c r="AW16" s="50"/>
      <c r="AX16" s="50">
        <v>-2.7E-2</v>
      </c>
      <c r="AY16" s="77"/>
      <c r="AZ16" s="50">
        <v>0.04</v>
      </c>
      <c r="BA16" s="50">
        <v>0</v>
      </c>
      <c r="BB16" s="50"/>
      <c r="BC16" s="50">
        <v>0.04</v>
      </c>
      <c r="BE16" s="50">
        <v>0.106</v>
      </c>
      <c r="BF16" s="50">
        <v>0</v>
      </c>
      <c r="BG16" s="50"/>
      <c r="BH16" s="50">
        <v>0.106</v>
      </c>
      <c r="BJ16" s="50">
        <v>0.20699999999999999</v>
      </c>
      <c r="BK16" s="50">
        <v>-3.0000000000000001E-3</v>
      </c>
      <c r="BL16" s="50"/>
      <c r="BM16" s="50">
        <v>0.20399999999999999</v>
      </c>
      <c r="BO16" s="124">
        <v>0.224</v>
      </c>
      <c r="BP16" s="124">
        <v>-2E-3</v>
      </c>
      <c r="BQ16" s="124"/>
      <c r="BR16" s="124">
        <v>0.222</v>
      </c>
      <c r="BT16" s="50">
        <v>0.215</v>
      </c>
      <c r="BU16" s="50">
        <v>-2E-3</v>
      </c>
      <c r="BV16" s="50"/>
      <c r="BW16" s="50">
        <v>0.21299999999999999</v>
      </c>
      <c r="BY16" s="50">
        <v>0.13200000000000001</v>
      </c>
      <c r="BZ16" s="50">
        <v>-2E-3</v>
      </c>
      <c r="CA16" s="50"/>
      <c r="CB16" s="50">
        <v>0.13</v>
      </c>
      <c r="CD16" s="124">
        <v>0.19600000000000001</v>
      </c>
      <c r="CE16" s="124">
        <v>-2E-3</v>
      </c>
      <c r="CF16" s="124"/>
      <c r="CG16" s="124">
        <v>0.19400000000000001</v>
      </c>
      <c r="CI16" s="50">
        <v>0.16200000000000001</v>
      </c>
      <c r="CJ16" s="50">
        <v>-2E-3</v>
      </c>
      <c r="CK16" s="50"/>
      <c r="CL16" s="50">
        <v>0.16</v>
      </c>
      <c r="CN16" s="50">
        <v>0.19</v>
      </c>
      <c r="CO16" s="50">
        <v>-2E-3</v>
      </c>
      <c r="CP16" s="50"/>
      <c r="CQ16" s="50">
        <v>0.188</v>
      </c>
      <c r="CS16" s="50">
        <v>-4.3999999999999997E-2</v>
      </c>
      <c r="CT16" s="50">
        <v>0</v>
      </c>
      <c r="CU16" s="50"/>
      <c r="CV16" s="50">
        <v>-4.3999999999999997E-2</v>
      </c>
      <c r="CX16" s="124">
        <v>7.0999999999999994E-2</v>
      </c>
      <c r="CY16" s="124">
        <v>0</v>
      </c>
      <c r="CZ16" s="124"/>
      <c r="DA16" s="124">
        <v>7.0999999999999994E-2</v>
      </c>
      <c r="DC16" s="50">
        <v>1.3999999999999999E-2</v>
      </c>
      <c r="DD16" s="50">
        <v>0</v>
      </c>
      <c r="DE16" s="50"/>
      <c r="DF16" s="50">
        <v>1.3999999999999999E-2</v>
      </c>
    </row>
    <row r="17" spans="1:110" ht="12" customHeight="1" x14ac:dyDescent="0.25">
      <c r="A17" s="4" t="s">
        <v>138</v>
      </c>
      <c r="B17" s="50">
        <v>6.5000000000000002E-2</v>
      </c>
      <c r="C17" s="50">
        <v>0</v>
      </c>
      <c r="D17" s="50"/>
      <c r="E17" s="50">
        <v>6.5000000000000002E-2</v>
      </c>
      <c r="F17" s="4"/>
      <c r="G17" s="50">
        <v>-8.8999999999999996E-2</v>
      </c>
      <c r="H17" s="50">
        <v>0</v>
      </c>
      <c r="I17" s="50"/>
      <c r="J17" s="50">
        <v>-8.8999999999999996E-2</v>
      </c>
      <c r="K17" s="4"/>
      <c r="L17" s="50">
        <v>0.14000000000000001</v>
      </c>
      <c r="M17" s="50">
        <v>0</v>
      </c>
      <c r="N17" s="50"/>
      <c r="O17" s="50">
        <v>0.14000000000000001</v>
      </c>
      <c r="P17" s="4"/>
      <c r="Q17" s="50">
        <v>1.6E-2</v>
      </c>
      <c r="R17" s="50">
        <v>0</v>
      </c>
      <c r="S17" s="50"/>
      <c r="T17" s="50">
        <v>1.6E-2</v>
      </c>
      <c r="U17" s="4"/>
      <c r="V17" s="50">
        <v>2.9000000000000001E-2</v>
      </c>
      <c r="W17" s="50">
        <v>0</v>
      </c>
      <c r="X17" s="50"/>
      <c r="Y17" s="50">
        <v>2.9000000000000001E-2</v>
      </c>
      <c r="Z17" s="4"/>
      <c r="AA17" s="50">
        <v>0.16400000000000001</v>
      </c>
      <c r="AB17" s="50">
        <v>0</v>
      </c>
      <c r="AC17" s="50"/>
      <c r="AD17" s="50">
        <v>0.16400000000000001</v>
      </c>
      <c r="AE17" s="31"/>
      <c r="AF17" s="50">
        <v>0.34300000000000003</v>
      </c>
      <c r="AG17" s="50">
        <v>0</v>
      </c>
      <c r="AH17" s="50"/>
      <c r="AI17" s="50">
        <v>0.34300000000000003</v>
      </c>
      <c r="AK17" s="50">
        <v>0.27100000000000002</v>
      </c>
      <c r="AL17" s="50">
        <v>0</v>
      </c>
      <c r="AM17" s="50"/>
      <c r="AN17" s="50">
        <v>0.27100000000000002</v>
      </c>
      <c r="AP17" s="50">
        <v>0.17100000000000001</v>
      </c>
      <c r="AQ17" s="50">
        <v>0</v>
      </c>
      <c r="AR17" s="50"/>
      <c r="AS17" s="50">
        <v>0.17100000000000001</v>
      </c>
      <c r="AT17" s="104"/>
      <c r="AU17" s="50">
        <v>0.111</v>
      </c>
      <c r="AV17" s="50">
        <v>0</v>
      </c>
      <c r="AW17" s="50"/>
      <c r="AX17" s="50">
        <v>0.111</v>
      </c>
      <c r="AY17" s="77"/>
      <c r="AZ17" s="50">
        <v>0.14699999999999999</v>
      </c>
      <c r="BA17" s="50">
        <v>0</v>
      </c>
      <c r="BB17" s="50"/>
      <c r="BC17" s="50">
        <v>0.14699999999999999</v>
      </c>
      <c r="BE17" s="50">
        <v>0.20300000000000001</v>
      </c>
      <c r="BF17" s="50">
        <v>0</v>
      </c>
      <c r="BG17" s="50"/>
      <c r="BH17" s="50">
        <v>0.20300000000000001</v>
      </c>
      <c r="BJ17" s="50">
        <v>0.126</v>
      </c>
      <c r="BK17" s="50">
        <v>0</v>
      </c>
      <c r="BL17" s="50"/>
      <c r="BM17" s="50">
        <v>0.126</v>
      </c>
      <c r="BO17" s="124">
        <v>8.9999999999999993E-3</v>
      </c>
      <c r="BP17" s="124">
        <v>0</v>
      </c>
      <c r="BQ17" s="124"/>
      <c r="BR17" s="124">
        <v>8.9999999999999993E-3</v>
      </c>
      <c r="BT17" s="50">
        <v>0.05</v>
      </c>
      <c r="BU17" s="50">
        <v>0</v>
      </c>
      <c r="BV17" s="50"/>
      <c r="BW17" s="50">
        <v>0.05</v>
      </c>
      <c r="BY17" s="50">
        <v>-1.7999999999999999E-2</v>
      </c>
      <c r="BZ17" s="50">
        <v>0</v>
      </c>
      <c r="CA17" s="50"/>
      <c r="CB17" s="50">
        <v>-1.7999999999999999E-2</v>
      </c>
      <c r="CD17" s="124">
        <v>0.125</v>
      </c>
      <c r="CE17" s="124">
        <v>0</v>
      </c>
      <c r="CF17" s="124"/>
      <c r="CG17" s="124">
        <v>0.125</v>
      </c>
      <c r="CI17" s="50">
        <v>3.5999999999999997E-2</v>
      </c>
      <c r="CJ17" s="50">
        <v>0</v>
      </c>
      <c r="CK17" s="50"/>
      <c r="CL17" s="50">
        <v>3.5999999999999997E-2</v>
      </c>
      <c r="CN17" s="50">
        <v>4.2999999999999997E-2</v>
      </c>
      <c r="CO17" s="50">
        <v>0</v>
      </c>
      <c r="CP17" s="50"/>
      <c r="CQ17" s="50">
        <v>4.2999999999999997E-2</v>
      </c>
      <c r="CS17" s="50">
        <v>5.7000000000000002E-2</v>
      </c>
      <c r="CT17" s="50">
        <v>8.6999999999999994E-2</v>
      </c>
      <c r="CU17" s="50"/>
      <c r="CV17" s="50">
        <v>0.14399999999999999</v>
      </c>
      <c r="CX17" s="124">
        <v>-1.3999999999999999E-2</v>
      </c>
      <c r="CY17" s="124">
        <v>5.0000000000000001E-3</v>
      </c>
      <c r="CZ17" s="124"/>
      <c r="DA17" s="124">
        <v>-9.0000000000000011E-3</v>
      </c>
      <c r="DC17" s="50">
        <v>1.3000000000000001E-2</v>
      </c>
      <c r="DD17" s="50">
        <v>3.0000000000000001E-3</v>
      </c>
      <c r="DE17" s="50"/>
      <c r="DF17" s="50">
        <v>1.6E-2</v>
      </c>
    </row>
    <row r="18" spans="1:110" ht="12" customHeight="1" x14ac:dyDescent="0.25">
      <c r="A18" s="42" t="s">
        <v>123</v>
      </c>
      <c r="B18" s="49">
        <v>-5.0999999999999997E-2</v>
      </c>
      <c r="C18" s="49">
        <v>0</v>
      </c>
      <c r="D18" s="45" t="s">
        <v>135</v>
      </c>
      <c r="E18" s="49">
        <v>-5.0999999999999997E-2</v>
      </c>
      <c r="G18" s="49">
        <v>-0.189</v>
      </c>
      <c r="H18" s="49">
        <v>0</v>
      </c>
      <c r="I18" s="44"/>
      <c r="J18" s="49">
        <v>-0.189</v>
      </c>
      <c r="K18" s="42"/>
      <c r="L18" s="49">
        <v>-1.9E-2</v>
      </c>
      <c r="M18" s="49">
        <v>0</v>
      </c>
      <c r="N18" s="44"/>
      <c r="O18" s="49">
        <v>-1.9E-2</v>
      </c>
      <c r="Q18" s="49">
        <v>-7.2999999999999995E-2</v>
      </c>
      <c r="R18" s="49">
        <v>0</v>
      </c>
      <c r="S18" s="44"/>
      <c r="T18" s="49">
        <v>-7.2999999999999995E-2</v>
      </c>
      <c r="U18" s="42"/>
      <c r="V18" s="49">
        <v>-8.6999999999999994E-2</v>
      </c>
      <c r="W18" s="49">
        <v>0</v>
      </c>
      <c r="X18" s="44"/>
      <c r="Y18" s="49">
        <v>-8.6999999999999994E-2</v>
      </c>
      <c r="Z18" s="42"/>
      <c r="AA18" s="49">
        <v>6.0999999999999999E-2</v>
      </c>
      <c r="AB18" s="49">
        <v>0</v>
      </c>
      <c r="AC18" s="51"/>
      <c r="AD18" s="49">
        <v>6.0999999999999999E-2</v>
      </c>
      <c r="AE18" s="31"/>
      <c r="AF18" s="49">
        <v>0.20699999999999999</v>
      </c>
      <c r="AG18" s="49">
        <v>0</v>
      </c>
      <c r="AH18" s="51"/>
      <c r="AI18" s="49">
        <v>0.20699999999999999</v>
      </c>
      <c r="AK18" s="49">
        <v>0.13800000000000001</v>
      </c>
      <c r="AL18" s="49">
        <v>0</v>
      </c>
      <c r="AM18" s="51"/>
      <c r="AN18" s="49">
        <v>0.13800000000000001</v>
      </c>
      <c r="AP18" s="49">
        <v>0.13900000000000001</v>
      </c>
      <c r="AQ18" s="49">
        <v>0</v>
      </c>
      <c r="AR18" s="51"/>
      <c r="AS18" s="49">
        <v>0.13900000000000001</v>
      </c>
      <c r="AT18" s="104"/>
      <c r="AU18" s="49">
        <v>0.1</v>
      </c>
      <c r="AV18" s="51">
        <v>0</v>
      </c>
      <c r="AW18" s="49"/>
      <c r="AX18" s="49">
        <v>0.1</v>
      </c>
      <c r="AY18" s="77"/>
      <c r="AZ18" s="49">
        <v>0.121</v>
      </c>
      <c r="BA18" s="51">
        <v>0</v>
      </c>
      <c r="BB18" s="49"/>
      <c r="BC18" s="49">
        <v>0.121</v>
      </c>
      <c r="BE18" s="49">
        <v>0.129</v>
      </c>
      <c r="BF18" s="51">
        <v>0</v>
      </c>
      <c r="BG18" s="49"/>
      <c r="BH18" s="49">
        <v>0.129</v>
      </c>
      <c r="BJ18" s="49">
        <v>0.17399999999999999</v>
      </c>
      <c r="BK18" s="51">
        <v>-1E-3</v>
      </c>
      <c r="BL18" s="49"/>
      <c r="BM18" s="49">
        <v>0.17299999999999999</v>
      </c>
      <c r="BO18" s="122">
        <v>0.186</v>
      </c>
      <c r="BP18" s="123">
        <v>0</v>
      </c>
      <c r="BQ18" s="122"/>
      <c r="BR18" s="122">
        <v>0.186</v>
      </c>
      <c r="BT18" s="49">
        <v>0.18</v>
      </c>
      <c r="BU18" s="51">
        <v>0</v>
      </c>
      <c r="BV18" s="49"/>
      <c r="BW18" s="49">
        <v>0.18</v>
      </c>
      <c r="BY18" s="49">
        <v>5.6000000000000001E-2</v>
      </c>
      <c r="BZ18" s="49">
        <v>0</v>
      </c>
      <c r="CA18" s="51"/>
      <c r="CB18" s="49">
        <v>5.6000000000000001E-2</v>
      </c>
      <c r="CD18" s="122">
        <v>0.11</v>
      </c>
      <c r="CE18" s="123">
        <v>-1E-3</v>
      </c>
      <c r="CF18" s="122"/>
      <c r="CG18" s="122">
        <v>0.109</v>
      </c>
      <c r="CI18" s="49">
        <v>0.08</v>
      </c>
      <c r="CJ18" s="51">
        <v>0</v>
      </c>
      <c r="CK18" s="49"/>
      <c r="CL18" s="49">
        <v>0.08</v>
      </c>
      <c r="CN18" s="49">
        <v>0.129</v>
      </c>
      <c r="CO18" s="51">
        <v>-1E-3</v>
      </c>
      <c r="CP18" s="49"/>
      <c r="CQ18" s="49">
        <v>0.128</v>
      </c>
      <c r="CS18" s="49">
        <v>6.0000000000000001E-3</v>
      </c>
      <c r="CT18" s="51">
        <v>0.01</v>
      </c>
      <c r="CU18" s="49"/>
      <c r="CV18" s="49">
        <v>1.6E-2</v>
      </c>
      <c r="CX18" s="122">
        <v>2.3E-2</v>
      </c>
      <c r="CY18" s="123">
        <v>1E-3</v>
      </c>
      <c r="CZ18" s="122"/>
      <c r="DA18" s="122">
        <v>2.4E-2</v>
      </c>
      <c r="DC18" s="49">
        <v>1.4999999999999999E-2</v>
      </c>
      <c r="DD18" s="51">
        <v>1E-3</v>
      </c>
      <c r="DE18" s="49"/>
      <c r="DF18" s="49">
        <v>1.6E-2</v>
      </c>
    </row>
    <row r="19" spans="1:110" ht="12" customHeight="1" x14ac:dyDescent="0.25">
      <c r="A19" s="4"/>
      <c r="B19" s="50"/>
      <c r="C19" s="50"/>
      <c r="D19" s="50"/>
      <c r="E19" s="50"/>
      <c r="F19" s="4"/>
      <c r="G19" s="50"/>
      <c r="H19" s="50"/>
      <c r="I19" s="50"/>
      <c r="J19" s="50"/>
      <c r="K19" s="4"/>
      <c r="L19" s="50"/>
      <c r="M19" s="50"/>
      <c r="N19" s="50"/>
      <c r="O19" s="50"/>
      <c r="P19" s="4"/>
      <c r="Q19" s="50"/>
      <c r="R19" s="50"/>
      <c r="S19" s="50"/>
      <c r="T19" s="50"/>
      <c r="U19" s="4"/>
      <c r="V19" s="50"/>
      <c r="W19" s="50"/>
      <c r="X19" s="50"/>
      <c r="Y19" s="50"/>
      <c r="Z19" s="4"/>
      <c r="AA19" s="50"/>
      <c r="AB19" s="50"/>
      <c r="AC19" s="50"/>
      <c r="AD19" s="50"/>
      <c r="AE19" s="31"/>
      <c r="AF19" s="50"/>
      <c r="AG19" s="50"/>
      <c r="AH19" s="50"/>
      <c r="AI19" s="50"/>
      <c r="AK19" s="50"/>
      <c r="AL19" s="50"/>
      <c r="AM19" s="50"/>
      <c r="AN19" s="50"/>
      <c r="AP19" s="50"/>
      <c r="AQ19" s="50"/>
      <c r="AR19" s="50"/>
      <c r="AS19" s="50"/>
      <c r="AT19" s="104"/>
      <c r="AU19" s="50"/>
      <c r="AV19" s="50"/>
      <c r="AW19" s="50"/>
      <c r="AX19" s="50"/>
      <c r="AY19" s="77"/>
      <c r="AZ19" s="50"/>
      <c r="BA19" s="50"/>
      <c r="BB19" s="50"/>
      <c r="BC19" s="50"/>
      <c r="BE19" s="50"/>
      <c r="BF19" s="50"/>
      <c r="BG19" s="50"/>
      <c r="BH19" s="50"/>
      <c r="BJ19" s="50"/>
      <c r="BK19" s="50"/>
      <c r="BL19" s="50"/>
      <c r="BM19" s="50"/>
      <c r="BO19" s="124"/>
      <c r="BP19" s="124"/>
      <c r="BQ19" s="124"/>
      <c r="BR19" s="124"/>
      <c r="BT19" s="50"/>
      <c r="BU19" s="50"/>
      <c r="BV19" s="50"/>
      <c r="BW19" s="50"/>
      <c r="BY19" s="50"/>
      <c r="BZ19" s="50"/>
      <c r="CA19" s="50"/>
      <c r="CB19" s="50"/>
      <c r="CD19" s="124"/>
      <c r="CE19" s="124"/>
      <c r="CF19" s="124"/>
      <c r="CG19" s="124"/>
      <c r="CI19" s="50"/>
      <c r="CJ19" s="50"/>
      <c r="CK19" s="50"/>
      <c r="CL19" s="50"/>
      <c r="CN19" s="50"/>
      <c r="CO19" s="50"/>
      <c r="CP19" s="50"/>
      <c r="CQ19" s="50"/>
      <c r="CS19" s="50"/>
      <c r="CT19" s="50"/>
      <c r="CU19" s="50"/>
      <c r="CV19" s="50"/>
      <c r="CX19" s="124"/>
      <c r="CY19" s="124"/>
      <c r="CZ19" s="124"/>
      <c r="DA19" s="124"/>
      <c r="DC19" s="50"/>
      <c r="DD19" s="50"/>
      <c r="DE19" s="50"/>
      <c r="DF19" s="50"/>
    </row>
    <row r="20" spans="1:110" ht="12" customHeight="1" x14ac:dyDescent="0.25">
      <c r="A20" s="17" t="s">
        <v>149</v>
      </c>
      <c r="B20" s="50"/>
      <c r="C20" s="50"/>
      <c r="D20" s="50"/>
      <c r="E20" s="50"/>
      <c r="F20" s="17"/>
      <c r="G20" s="50"/>
      <c r="H20" s="50"/>
      <c r="I20" s="50"/>
      <c r="J20" s="50"/>
      <c r="K20" s="17"/>
      <c r="L20" s="50"/>
      <c r="M20" s="50"/>
      <c r="N20" s="50"/>
      <c r="O20" s="50"/>
      <c r="P20" s="17"/>
      <c r="Q20" s="50"/>
      <c r="R20" s="50"/>
      <c r="S20" s="50"/>
      <c r="T20" s="50"/>
      <c r="U20" s="17"/>
      <c r="V20" s="50"/>
      <c r="W20" s="50"/>
      <c r="X20" s="50"/>
      <c r="Y20" s="50"/>
      <c r="Z20" s="17"/>
      <c r="AA20" s="50"/>
      <c r="AB20" s="50"/>
      <c r="AC20" s="50"/>
      <c r="AD20" s="50"/>
      <c r="AE20" s="31"/>
      <c r="AF20" s="50"/>
      <c r="AG20" s="50"/>
      <c r="AH20" s="50"/>
      <c r="AI20" s="50"/>
      <c r="AT20" s="75"/>
      <c r="AY20" s="76"/>
      <c r="BO20" s="95"/>
      <c r="BP20" s="95"/>
      <c r="BQ20" s="95"/>
      <c r="BR20" s="95"/>
      <c r="CD20" s="95"/>
      <c r="CE20" s="95"/>
      <c r="CF20" s="95"/>
      <c r="CG20" s="95"/>
      <c r="CX20" s="95"/>
      <c r="CY20" s="95"/>
      <c r="CZ20" s="95"/>
      <c r="DA20" s="95"/>
    </row>
    <row r="21" spans="1:110" ht="12" customHeight="1" x14ac:dyDescent="0.25">
      <c r="A21" s="4" t="s">
        <v>121</v>
      </c>
      <c r="B21" s="50">
        <v>-4.2000000000000003E-2</v>
      </c>
      <c r="C21" s="50">
        <v>0</v>
      </c>
      <c r="D21" s="50"/>
      <c r="E21" s="50">
        <v>-4.2000000000000003E-2</v>
      </c>
      <c r="F21" s="4"/>
      <c r="G21" s="50">
        <v>-0.111</v>
      </c>
      <c r="H21" s="50">
        <v>0</v>
      </c>
      <c r="I21" s="50"/>
      <c r="J21" s="50">
        <v>-0.111</v>
      </c>
      <c r="K21" s="4"/>
      <c r="L21" s="50">
        <v>-3.6999999999999998E-2</v>
      </c>
      <c r="M21" s="50">
        <v>0</v>
      </c>
      <c r="N21" s="50"/>
      <c r="O21" s="50">
        <v>-3.6999999999999998E-2</v>
      </c>
      <c r="P21" s="4"/>
      <c r="Q21" s="50">
        <v>-0.13600000000000001</v>
      </c>
      <c r="R21" s="50">
        <v>2.7E-2</v>
      </c>
      <c r="S21" s="50"/>
      <c r="T21" s="50">
        <v>-0.109</v>
      </c>
      <c r="U21" s="4"/>
      <c r="V21" s="50">
        <v>-8.2000000000000003E-2</v>
      </c>
      <c r="W21" s="50">
        <v>6.0000000000000001E-3</v>
      </c>
      <c r="X21" s="50"/>
      <c r="Y21" s="50">
        <v>-7.5999999999999998E-2</v>
      </c>
      <c r="Z21" s="4"/>
      <c r="AA21" s="50">
        <v>-5.8000000000000003E-2</v>
      </c>
      <c r="AB21" s="50">
        <v>4.2999999999999997E-2</v>
      </c>
      <c r="AC21" s="50"/>
      <c r="AD21" s="50">
        <v>-1.4999999999999999E-2</v>
      </c>
      <c r="AE21" s="31"/>
      <c r="AF21" s="50">
        <v>6.4000000000000001E-2</v>
      </c>
      <c r="AG21" s="50">
        <v>8.3000000000000004E-2</v>
      </c>
      <c r="AH21" s="50"/>
      <c r="AI21" s="50">
        <v>0.14699999999999999</v>
      </c>
      <c r="AK21" s="50">
        <v>1.0999999999999999E-2</v>
      </c>
      <c r="AL21" s="50">
        <v>6.6000000000000003E-2</v>
      </c>
      <c r="AM21" s="50"/>
      <c r="AN21" s="50">
        <v>7.6999999999999999E-2</v>
      </c>
      <c r="AP21" s="50">
        <v>-1E-3</v>
      </c>
      <c r="AQ21" s="50">
        <v>8.6999999999999994E-2</v>
      </c>
      <c r="AR21" s="50"/>
      <c r="AS21" s="50">
        <v>8.5999999999999993E-2</v>
      </c>
      <c r="AT21" s="104"/>
      <c r="AU21" s="50">
        <v>0.16600000000000001</v>
      </c>
      <c r="AV21" s="50">
        <v>3.7000000000000005E-2</v>
      </c>
      <c r="AW21" s="50"/>
      <c r="AX21" s="50">
        <v>0.20300000000000001</v>
      </c>
      <c r="AY21" s="77"/>
      <c r="AZ21" s="50">
        <v>7.1999999999999995E-2</v>
      </c>
      <c r="BA21" s="50">
        <v>6.5000000000000002E-2</v>
      </c>
      <c r="BB21" s="50"/>
      <c r="BC21" s="50">
        <v>0.13700000000000001</v>
      </c>
      <c r="BE21" s="50">
        <v>4.2000000000000003E-2</v>
      </c>
      <c r="BF21" s="50">
        <v>6.5000000000000002E-2</v>
      </c>
      <c r="BG21" s="50"/>
      <c r="BH21" s="50">
        <v>0.107</v>
      </c>
      <c r="BJ21" s="50">
        <v>0.154</v>
      </c>
      <c r="BK21" s="50">
        <v>0</v>
      </c>
      <c r="BL21" s="50"/>
      <c r="BM21" s="50">
        <v>0.154</v>
      </c>
      <c r="BO21" s="124">
        <v>6.8000000000000005E-2</v>
      </c>
      <c r="BP21" s="124">
        <v>0</v>
      </c>
      <c r="BQ21" s="124"/>
      <c r="BR21" s="124">
        <v>6.8000000000000005E-2</v>
      </c>
      <c r="BT21" s="50">
        <v>0.10199999999999999</v>
      </c>
      <c r="BU21" s="50">
        <v>0</v>
      </c>
      <c r="BV21" s="50"/>
      <c r="BW21" s="50">
        <v>0.10199999999999999</v>
      </c>
      <c r="BY21" s="50">
        <v>2.4E-2</v>
      </c>
      <c r="BZ21" s="50">
        <v>0</v>
      </c>
      <c r="CA21" s="50"/>
      <c r="CB21" s="50">
        <v>2.4E-2</v>
      </c>
      <c r="CD21" s="124">
        <v>-6.0000000000000001E-3</v>
      </c>
      <c r="CE21" s="124">
        <v>0</v>
      </c>
      <c r="CF21" s="124"/>
      <c r="CG21" s="124">
        <v>-6.0000000000000001E-3</v>
      </c>
      <c r="CI21" s="50">
        <v>0.01</v>
      </c>
      <c r="CJ21" s="50">
        <v>0</v>
      </c>
      <c r="CK21" s="50"/>
      <c r="CL21" s="50">
        <v>0.01</v>
      </c>
      <c r="CN21" s="50">
        <v>5.3999999999999999E-2</v>
      </c>
      <c r="CO21" s="50">
        <v>0</v>
      </c>
      <c r="CP21" s="50"/>
      <c r="CQ21" s="50">
        <v>5.3999999999999999E-2</v>
      </c>
      <c r="CS21" s="50">
        <v>-0.01</v>
      </c>
      <c r="CT21" s="50">
        <v>0</v>
      </c>
      <c r="CU21" s="50"/>
      <c r="CV21" s="50">
        <v>-0.01</v>
      </c>
      <c r="CX21" s="124">
        <v>-2.8999999999999998E-2</v>
      </c>
      <c r="CY21" s="124">
        <v>0</v>
      </c>
      <c r="CZ21" s="124"/>
      <c r="DA21" s="124">
        <v>-2.8999999999999998E-2</v>
      </c>
      <c r="DC21" s="50">
        <v>-2.1000000000000001E-2</v>
      </c>
      <c r="DD21" s="50">
        <v>0</v>
      </c>
      <c r="DE21" s="50"/>
      <c r="DF21" s="50">
        <v>-2.1000000000000001E-2</v>
      </c>
    </row>
    <row r="22" spans="1:110" ht="12" customHeight="1" x14ac:dyDescent="0.25">
      <c r="A22" s="4" t="s">
        <v>122</v>
      </c>
      <c r="B22" s="50">
        <v>-0.155</v>
      </c>
      <c r="C22" s="50">
        <v>0</v>
      </c>
      <c r="D22" s="32" t="s">
        <v>135</v>
      </c>
      <c r="E22" s="50">
        <v>-0.155</v>
      </c>
      <c r="G22" s="50">
        <v>-8.7999999999999995E-2</v>
      </c>
      <c r="H22" s="50">
        <v>0</v>
      </c>
      <c r="I22" s="31"/>
      <c r="J22" s="50">
        <v>-8.7999999999999995E-2</v>
      </c>
      <c r="K22" s="4"/>
      <c r="L22" s="50">
        <v>-4.0000000000000001E-3</v>
      </c>
      <c r="M22" s="50">
        <v>0</v>
      </c>
      <c r="N22" s="31"/>
      <c r="O22" s="50">
        <v>-4.0000000000000001E-3</v>
      </c>
      <c r="Q22" s="50">
        <v>3.4000000000000002E-2</v>
      </c>
      <c r="R22" s="50">
        <v>0</v>
      </c>
      <c r="S22" s="31"/>
      <c r="T22" s="50">
        <v>3.4000000000000002E-2</v>
      </c>
      <c r="U22" s="4"/>
      <c r="V22" s="50">
        <v>-5.8999999999999997E-2</v>
      </c>
      <c r="W22" s="50">
        <v>0</v>
      </c>
      <c r="X22" s="31"/>
      <c r="Y22" s="50">
        <v>-5.8999999999999997E-2</v>
      </c>
      <c r="Z22" s="4"/>
      <c r="AA22" s="50">
        <v>0.29699999999999999</v>
      </c>
      <c r="AB22" s="50">
        <v>0</v>
      </c>
      <c r="AC22" s="50"/>
      <c r="AD22" s="50">
        <v>0.29699999999999999</v>
      </c>
      <c r="AE22" s="31"/>
      <c r="AF22" s="50">
        <v>0.114</v>
      </c>
      <c r="AG22" s="50">
        <v>0</v>
      </c>
      <c r="AH22" s="50"/>
      <c r="AI22" s="50">
        <v>0.114</v>
      </c>
      <c r="AK22" s="50">
        <v>0.19700000000000001</v>
      </c>
      <c r="AL22" s="50">
        <v>0</v>
      </c>
      <c r="AM22" s="50"/>
      <c r="AN22" s="50">
        <v>0.19700000000000001</v>
      </c>
      <c r="AP22" s="50">
        <v>7.9000000000000001E-2</v>
      </c>
      <c r="AQ22" s="50">
        <v>0</v>
      </c>
      <c r="AR22" s="50"/>
      <c r="AS22" s="50">
        <v>7.9000000000000001E-2</v>
      </c>
      <c r="AT22" s="104"/>
      <c r="AU22" s="50">
        <v>-7.0000000000000001E-3</v>
      </c>
      <c r="AV22" s="50">
        <v>0</v>
      </c>
      <c r="AW22" s="50"/>
      <c r="AX22" s="50">
        <v>-7.0000000000000001E-3</v>
      </c>
      <c r="AY22" s="77"/>
      <c r="AZ22" s="50">
        <v>4.3999999999999997E-2</v>
      </c>
      <c r="BA22" s="50">
        <v>0</v>
      </c>
      <c r="BB22" s="50"/>
      <c r="BC22" s="50">
        <v>4.3999999999999997E-2</v>
      </c>
      <c r="BE22" s="50">
        <v>0.121</v>
      </c>
      <c r="BF22" s="50">
        <v>0</v>
      </c>
      <c r="BG22" s="50"/>
      <c r="BH22" s="50">
        <v>0.121</v>
      </c>
      <c r="BJ22" s="50">
        <v>0.105</v>
      </c>
      <c r="BK22" s="50">
        <v>-1.0999999999999999E-2</v>
      </c>
      <c r="BL22" s="50"/>
      <c r="BM22" s="50">
        <v>9.4E-2</v>
      </c>
      <c r="BO22" s="124">
        <v>0.159</v>
      </c>
      <c r="BP22" s="124">
        <v>-1.4000000000000012E-2</v>
      </c>
      <c r="BQ22" s="124"/>
      <c r="BR22" s="124">
        <v>0.14499999999999999</v>
      </c>
      <c r="BT22" s="50">
        <v>0.13200000000000001</v>
      </c>
      <c r="BU22" s="50">
        <v>-1.2E-2</v>
      </c>
      <c r="BV22" s="50"/>
      <c r="BW22" s="50">
        <v>0.12</v>
      </c>
      <c r="BY22" s="50">
        <v>9.9000000000000005E-2</v>
      </c>
      <c r="BZ22" s="50">
        <v>-1.4E-2</v>
      </c>
      <c r="CA22" s="50"/>
      <c r="CB22" s="50">
        <v>8.5000000000000006E-2</v>
      </c>
      <c r="CD22" s="124">
        <v>2.3E-2</v>
      </c>
      <c r="CE22" s="124">
        <v>-2.1722463582928699E-2</v>
      </c>
      <c r="CF22" s="124"/>
      <c r="CG22" s="124">
        <v>1E-3</v>
      </c>
      <c r="CI22" s="50">
        <v>7.0000000000000007E-2</v>
      </c>
      <c r="CJ22" s="50">
        <v>-1.7000000000000001E-2</v>
      </c>
      <c r="CK22" s="50"/>
      <c r="CL22" s="50">
        <v>5.2999999999999999E-2</v>
      </c>
      <c r="CN22" s="50">
        <v>0.10299999999999999</v>
      </c>
      <c r="CO22" s="50">
        <v>-1.4E-2</v>
      </c>
      <c r="CP22" s="50"/>
      <c r="CQ22" s="50">
        <v>8.8999999999999996E-2</v>
      </c>
      <c r="CS22" s="50">
        <v>4.9000000000000002E-2</v>
      </c>
      <c r="CT22" s="50">
        <v>0</v>
      </c>
      <c r="CU22" s="50"/>
      <c r="CV22" s="50">
        <v>4.9000000000000002E-2</v>
      </c>
      <c r="CX22" s="124">
        <v>4.7E-2</v>
      </c>
      <c r="CY22" s="124">
        <v>0</v>
      </c>
      <c r="CZ22" s="124"/>
      <c r="DA22" s="124">
        <v>4.7E-2</v>
      </c>
      <c r="DC22" s="50">
        <v>4.8000000000000001E-2</v>
      </c>
      <c r="DD22" s="50">
        <v>0</v>
      </c>
      <c r="DE22" s="50"/>
      <c r="DF22" s="50">
        <v>4.8000000000000001E-2</v>
      </c>
    </row>
    <row r="23" spans="1:110" ht="12" customHeight="1" x14ac:dyDescent="0.25">
      <c r="A23" s="4" t="s">
        <v>138</v>
      </c>
      <c r="B23" s="50">
        <v>-0.02</v>
      </c>
      <c r="C23" s="50">
        <v>0</v>
      </c>
      <c r="D23" s="50"/>
      <c r="E23" s="50">
        <v>-0.02</v>
      </c>
      <c r="F23" s="4"/>
      <c r="G23" s="50">
        <v>-4.2999999999999997E-2</v>
      </c>
      <c r="H23" s="50">
        <v>0</v>
      </c>
      <c r="I23" s="50"/>
      <c r="J23" s="50">
        <v>-4.2999999999999997E-2</v>
      </c>
      <c r="K23" s="4"/>
      <c r="L23" s="50">
        <v>9.0999999999999998E-2</v>
      </c>
      <c r="M23" s="50">
        <v>0</v>
      </c>
      <c r="N23" s="50"/>
      <c r="O23" s="50">
        <v>9.0999999999999998E-2</v>
      </c>
      <c r="P23" s="4"/>
      <c r="Q23" s="50">
        <v>0.02</v>
      </c>
      <c r="R23" s="50">
        <v>0</v>
      </c>
      <c r="S23" s="50"/>
      <c r="T23" s="50">
        <v>0.02</v>
      </c>
      <c r="U23" s="4"/>
      <c r="V23" s="50">
        <v>1.4999999999999999E-2</v>
      </c>
      <c r="W23" s="50">
        <v>0</v>
      </c>
      <c r="X23" s="50"/>
      <c r="Y23" s="50">
        <v>1.4999999999999999E-2</v>
      </c>
      <c r="Z23" s="4"/>
      <c r="AA23" s="50">
        <v>8.8999999999999996E-2</v>
      </c>
      <c r="AB23" s="50">
        <v>0</v>
      </c>
      <c r="AC23" s="50"/>
      <c r="AD23" s="50">
        <v>8.8999999999999996E-2</v>
      </c>
      <c r="AE23" s="31"/>
      <c r="AF23" s="50">
        <v>8.5999999999999993E-2</v>
      </c>
      <c r="AG23" s="50">
        <v>0</v>
      </c>
      <c r="AH23" s="50"/>
      <c r="AI23" s="50">
        <v>8.5999999999999993E-2</v>
      </c>
      <c r="AK23" s="50">
        <v>8.6999999999999994E-2</v>
      </c>
      <c r="AL23" s="50">
        <v>0</v>
      </c>
      <c r="AM23" s="50"/>
      <c r="AN23" s="50">
        <v>8.6999999999999994E-2</v>
      </c>
      <c r="AP23" s="50">
        <v>2.5999999999999999E-2</v>
      </c>
      <c r="AQ23" s="50">
        <v>0</v>
      </c>
      <c r="AR23" s="50"/>
      <c r="AS23" s="50">
        <v>2.5999999999999999E-2</v>
      </c>
      <c r="AT23" s="104"/>
      <c r="AU23" s="50">
        <v>5.5E-2</v>
      </c>
      <c r="AV23" s="50">
        <v>0</v>
      </c>
      <c r="AW23" s="50"/>
      <c r="AX23" s="50">
        <v>5.5E-2</v>
      </c>
      <c r="AY23" s="77"/>
      <c r="AZ23" s="50">
        <v>3.7999999999999999E-2</v>
      </c>
      <c r="BA23" s="50">
        <v>0</v>
      </c>
      <c r="BB23" s="50"/>
      <c r="BC23" s="50">
        <v>3.7999999999999999E-2</v>
      </c>
      <c r="BE23" s="50">
        <v>6.0999999999999999E-2</v>
      </c>
      <c r="BF23" s="50">
        <v>0</v>
      </c>
      <c r="BG23" s="50"/>
      <c r="BH23" s="50">
        <v>6.0999999999999999E-2</v>
      </c>
      <c r="BJ23" s="50">
        <v>-2.1000000000000001E-2</v>
      </c>
      <c r="BK23" s="50">
        <v>0</v>
      </c>
      <c r="BL23" s="50"/>
      <c r="BM23" s="50">
        <v>-2.1000000000000001E-2</v>
      </c>
      <c r="BO23" s="124">
        <v>1.7999999999999999E-2</v>
      </c>
      <c r="BP23" s="124">
        <v>0</v>
      </c>
      <c r="BQ23" s="124"/>
      <c r="BR23" s="124">
        <v>1.7999999999999999E-2</v>
      </c>
      <c r="BT23" s="50">
        <v>3.0000000000000001E-3</v>
      </c>
      <c r="BU23" s="50">
        <v>0</v>
      </c>
      <c r="BV23" s="50"/>
      <c r="BW23" s="50">
        <v>3.0000000000000001E-3</v>
      </c>
      <c r="BY23" s="50">
        <v>-2.5000000000000001E-2</v>
      </c>
      <c r="BZ23" s="50">
        <v>0</v>
      </c>
      <c r="CA23" s="50"/>
      <c r="CB23" s="50">
        <v>-2.5000000000000001E-2</v>
      </c>
      <c r="CD23" s="124">
        <v>2.5000000000000001E-2</v>
      </c>
      <c r="CE23" s="124">
        <v>0</v>
      </c>
      <c r="CF23" s="124"/>
      <c r="CG23" s="124">
        <v>2.5000000000000001E-2</v>
      </c>
      <c r="CI23" s="50">
        <v>-5.0000000000000001E-3</v>
      </c>
      <c r="CJ23" s="50">
        <v>0</v>
      </c>
      <c r="CK23" s="50"/>
      <c r="CL23" s="50">
        <v>-5.0000000000000001E-3</v>
      </c>
      <c r="CN23" s="50">
        <v>-1E-3</v>
      </c>
      <c r="CO23" s="50">
        <v>0</v>
      </c>
      <c r="CP23" s="50"/>
      <c r="CQ23" s="50">
        <v>-1E-3</v>
      </c>
      <c r="CS23" s="50">
        <v>8.9999999999999993E-3</v>
      </c>
      <c r="CT23" s="50">
        <v>1.2E-2</v>
      </c>
      <c r="CU23" s="50"/>
      <c r="CV23" s="50">
        <v>2.1000000000000001E-2</v>
      </c>
      <c r="CX23" s="124">
        <v>-3.6000000000000004E-2</v>
      </c>
      <c r="CY23" s="124">
        <v>8.0000000000000002E-3</v>
      </c>
      <c r="CZ23" s="124"/>
      <c r="DA23" s="124">
        <v>-2.7999999999999997E-2</v>
      </c>
      <c r="DC23" s="50">
        <v>-1.9E-2</v>
      </c>
      <c r="DD23" s="50">
        <v>6.0000000000000001E-3</v>
      </c>
      <c r="DE23" s="50"/>
      <c r="DF23" s="50">
        <v>-1.3000000000000001E-2</v>
      </c>
    </row>
    <row r="24" spans="1:110" ht="12" customHeight="1" x14ac:dyDescent="0.25">
      <c r="A24" s="42" t="s">
        <v>123</v>
      </c>
      <c r="B24" s="49">
        <v>-7.5999999999999998E-2</v>
      </c>
      <c r="C24" s="49">
        <v>0</v>
      </c>
      <c r="D24" s="45" t="s">
        <v>135</v>
      </c>
      <c r="E24" s="49">
        <v>-7.5999999999999998E-2</v>
      </c>
      <c r="G24" s="49">
        <v>-7.8E-2</v>
      </c>
      <c r="H24" s="49">
        <v>0</v>
      </c>
      <c r="I24" s="44"/>
      <c r="J24" s="49">
        <v>-7.8E-2</v>
      </c>
      <c r="K24" s="42"/>
      <c r="L24" s="49">
        <v>2.4E-2</v>
      </c>
      <c r="M24" s="49">
        <v>0</v>
      </c>
      <c r="N24" s="44"/>
      <c r="O24" s="49">
        <v>2.4E-2</v>
      </c>
      <c r="Q24" s="49">
        <v>-2.9000000000000001E-2</v>
      </c>
      <c r="R24" s="49">
        <v>8.9999999999999993E-3</v>
      </c>
      <c r="S24" s="44"/>
      <c r="T24" s="49">
        <v>-0.02</v>
      </c>
      <c r="U24" s="42"/>
      <c r="V24" s="49">
        <v>-3.7999999999999999E-2</v>
      </c>
      <c r="W24" s="49">
        <v>2E-3</v>
      </c>
      <c r="X24" s="44"/>
      <c r="Y24" s="49">
        <v>-3.5999999999999997E-2</v>
      </c>
      <c r="Z24" s="42"/>
      <c r="AA24" s="49">
        <v>0.115</v>
      </c>
      <c r="AB24" s="49">
        <v>1.2999999999999999E-2</v>
      </c>
      <c r="AC24" s="51"/>
      <c r="AD24" s="49">
        <v>0.128</v>
      </c>
      <c r="AE24" s="31"/>
      <c r="AF24" s="49">
        <v>8.7999999999999995E-2</v>
      </c>
      <c r="AG24" s="49">
        <v>2.5000000000000001E-2</v>
      </c>
      <c r="AH24" s="51"/>
      <c r="AI24" s="49">
        <v>0.113</v>
      </c>
      <c r="AK24" s="49">
        <v>0.1</v>
      </c>
      <c r="AL24" s="49">
        <v>1.9E-2</v>
      </c>
      <c r="AM24" s="51"/>
      <c r="AN24" s="49">
        <v>0.11899999999999999</v>
      </c>
      <c r="AP24" s="49">
        <v>3.4000000000000002E-2</v>
      </c>
      <c r="AQ24" s="49">
        <v>2.4E-2</v>
      </c>
      <c r="AR24" s="51"/>
      <c r="AS24" s="49">
        <v>5.8000000000000003E-2</v>
      </c>
      <c r="AT24" s="104"/>
      <c r="AU24" s="49">
        <v>7.0999999999999994E-2</v>
      </c>
      <c r="AV24" s="51">
        <v>1.2000000000000011E-2</v>
      </c>
      <c r="AW24" s="49"/>
      <c r="AX24" s="49">
        <v>8.3000000000000004E-2</v>
      </c>
      <c r="AY24" s="77"/>
      <c r="AZ24" s="49">
        <v>0.05</v>
      </c>
      <c r="BA24" s="51">
        <v>1.7999999999999999E-2</v>
      </c>
      <c r="BB24" s="49"/>
      <c r="BC24" s="49">
        <v>6.8000000000000005E-2</v>
      </c>
      <c r="BE24" s="49">
        <v>7.3999999999999996E-2</v>
      </c>
      <c r="BF24" s="51">
        <v>1.9E-2</v>
      </c>
      <c r="BG24" s="49"/>
      <c r="BH24" s="49">
        <v>9.2999999999999999E-2</v>
      </c>
      <c r="BJ24" s="49">
        <v>9.0999999999999998E-2</v>
      </c>
      <c r="BK24" s="51">
        <v>-5.0000000000000001E-3</v>
      </c>
      <c r="BL24" s="49"/>
      <c r="BM24" s="49">
        <v>8.5999999999999993E-2</v>
      </c>
      <c r="BO24" s="122">
        <v>8.6999999999999994E-2</v>
      </c>
      <c r="BP24" s="123">
        <v>-5.0000000000000001E-3</v>
      </c>
      <c r="BQ24" s="122"/>
      <c r="BR24" s="122">
        <v>8.2000000000000003E-2</v>
      </c>
      <c r="BT24" s="49">
        <v>8.8999999999999996E-2</v>
      </c>
      <c r="BU24" s="51">
        <v>-5.0000000000000001E-3</v>
      </c>
      <c r="BV24" s="49"/>
      <c r="BW24" s="49">
        <v>8.4000000000000005E-2</v>
      </c>
      <c r="BY24" s="49">
        <v>3.5999999999999997E-2</v>
      </c>
      <c r="BZ24" s="49">
        <v>-5.0000000000000001E-3</v>
      </c>
      <c r="CA24" s="51"/>
      <c r="CB24" s="49">
        <v>3.1E-2</v>
      </c>
      <c r="CD24" s="122">
        <v>1.2E-2</v>
      </c>
      <c r="CE24" s="123">
        <v>-6.7834483859383109E-3</v>
      </c>
      <c r="CF24" s="122"/>
      <c r="CG24" s="122">
        <v>5.0000000000000001E-3</v>
      </c>
      <c r="CI24" s="49">
        <v>2.5999999999999999E-2</v>
      </c>
      <c r="CJ24" s="51">
        <v>-6.0000000000000001E-3</v>
      </c>
      <c r="CK24" s="49"/>
      <c r="CL24" s="49">
        <v>0.02</v>
      </c>
      <c r="CN24" s="49">
        <v>5.7000000000000002E-2</v>
      </c>
      <c r="CO24" s="49">
        <v>-5.0000000000000001E-3</v>
      </c>
      <c r="CP24" s="49"/>
      <c r="CQ24" s="49">
        <v>5.1999999999999998E-2</v>
      </c>
      <c r="CS24" s="49">
        <v>2.1000000000000001E-2</v>
      </c>
      <c r="CT24" s="51">
        <v>3.0000000000000001E-3</v>
      </c>
      <c r="CU24" s="49"/>
      <c r="CV24" s="49">
        <v>2.4E-2</v>
      </c>
      <c r="CX24" s="122">
        <v>-2E-3</v>
      </c>
      <c r="CY24" s="123">
        <v>2E-3</v>
      </c>
      <c r="CZ24" s="122"/>
      <c r="DA24" s="122">
        <v>0</v>
      </c>
      <c r="DC24" s="49">
        <v>8.0000000000000002E-3</v>
      </c>
      <c r="DD24" s="51">
        <v>2E-3</v>
      </c>
      <c r="DE24" s="49"/>
      <c r="DF24" s="49">
        <v>0.01</v>
      </c>
    </row>
    <row r="25" spans="1:110" ht="12" customHeight="1" x14ac:dyDescent="0.25">
      <c r="A25" s="4"/>
      <c r="B25" s="50"/>
      <c r="C25" s="50"/>
      <c r="D25" s="50"/>
      <c r="E25" s="50"/>
      <c r="F25" s="4"/>
      <c r="G25" s="50"/>
      <c r="H25" s="50"/>
      <c r="I25" s="50"/>
      <c r="J25" s="50"/>
      <c r="K25" s="4"/>
      <c r="L25" s="50"/>
      <c r="M25" s="50"/>
      <c r="N25" s="50"/>
      <c r="O25" s="50"/>
      <c r="P25" s="4"/>
      <c r="Q25" s="50"/>
      <c r="R25" s="50"/>
      <c r="S25" s="50"/>
      <c r="T25" s="50"/>
      <c r="U25" s="4"/>
      <c r="V25" s="50"/>
      <c r="W25" s="50"/>
      <c r="X25" s="50"/>
      <c r="Y25" s="50"/>
      <c r="Z25" s="4"/>
      <c r="AA25" s="50"/>
      <c r="AB25" s="50"/>
      <c r="AC25" s="50"/>
      <c r="AD25" s="50"/>
      <c r="AE25" s="31"/>
      <c r="AF25" s="50"/>
      <c r="AG25" s="50"/>
      <c r="AH25" s="50"/>
      <c r="AI25" s="50"/>
      <c r="AK25" s="50"/>
      <c r="AL25" s="50"/>
      <c r="AM25" s="50"/>
      <c r="AN25" s="50"/>
      <c r="AP25" s="50"/>
      <c r="AQ25" s="50"/>
      <c r="AR25" s="50"/>
      <c r="AS25" s="50"/>
      <c r="AT25" s="104"/>
      <c r="AU25" s="50"/>
      <c r="AV25" s="50"/>
      <c r="AW25" s="50"/>
      <c r="AX25" s="50"/>
      <c r="AY25" s="77"/>
      <c r="AZ25" s="50"/>
      <c r="BA25" s="50"/>
      <c r="BB25" s="50"/>
      <c r="BC25" s="50"/>
      <c r="BE25" s="50"/>
      <c r="BF25" s="50"/>
      <c r="BG25" s="50"/>
      <c r="BH25" s="50"/>
      <c r="BJ25" s="50"/>
      <c r="BK25" s="50"/>
      <c r="BL25" s="50"/>
      <c r="BM25" s="50"/>
      <c r="BO25" s="124"/>
      <c r="BP25" s="124"/>
      <c r="BQ25" s="124"/>
      <c r="BR25" s="124"/>
      <c r="BT25" s="50"/>
      <c r="BU25" s="50"/>
      <c r="BV25" s="50"/>
      <c r="BW25" s="50"/>
      <c r="BY25" s="50"/>
      <c r="BZ25" s="50"/>
      <c r="CA25" s="50"/>
      <c r="CB25" s="50"/>
      <c r="CD25" s="124"/>
      <c r="CE25" s="124"/>
      <c r="CF25" s="124"/>
      <c r="CG25" s="124"/>
      <c r="CI25" s="50"/>
      <c r="CJ25" s="50"/>
      <c r="CK25" s="50"/>
      <c r="CL25" s="50"/>
      <c r="CN25" s="50"/>
      <c r="CO25" s="50"/>
      <c r="CP25" s="50"/>
      <c r="CQ25" s="50"/>
      <c r="CS25" s="50"/>
      <c r="CT25" s="50"/>
      <c r="CU25" s="50"/>
      <c r="CV25" s="50"/>
      <c r="CX25" s="124"/>
      <c r="CY25" s="124"/>
      <c r="CZ25" s="124"/>
      <c r="DA25" s="124"/>
      <c r="DC25" s="50"/>
      <c r="DD25" s="50"/>
      <c r="DE25" s="50"/>
      <c r="DF25" s="50"/>
    </row>
    <row r="26" spans="1:110" ht="12" customHeight="1" x14ac:dyDescent="0.25">
      <c r="A26" s="17" t="s">
        <v>124</v>
      </c>
      <c r="B26" s="50"/>
      <c r="C26" s="50"/>
      <c r="D26" s="50"/>
      <c r="E26" s="50"/>
      <c r="F26" s="17"/>
      <c r="G26" s="50"/>
      <c r="H26" s="50"/>
      <c r="I26" s="50"/>
      <c r="J26" s="50"/>
      <c r="K26" s="17"/>
      <c r="L26" s="50"/>
      <c r="M26" s="50"/>
      <c r="N26" s="50"/>
      <c r="O26" s="50"/>
      <c r="P26" s="17"/>
      <c r="Q26" s="50"/>
      <c r="R26" s="50"/>
      <c r="S26" s="50"/>
      <c r="T26" s="50"/>
      <c r="U26" s="17"/>
      <c r="V26" s="50"/>
      <c r="W26" s="50"/>
      <c r="X26" s="50"/>
      <c r="Y26" s="50"/>
      <c r="Z26" s="17"/>
      <c r="AA26" s="50"/>
      <c r="AB26" s="50"/>
      <c r="AC26" s="50"/>
      <c r="AD26" s="50"/>
      <c r="AE26" s="31"/>
      <c r="AF26" s="50"/>
      <c r="AG26" s="50"/>
      <c r="AH26" s="50"/>
      <c r="AI26" s="50"/>
      <c r="AK26" s="50"/>
      <c r="AL26" s="50"/>
      <c r="AM26" s="50"/>
      <c r="AN26" s="50"/>
      <c r="AP26" s="50"/>
      <c r="AQ26" s="50"/>
      <c r="AR26" s="50"/>
      <c r="AS26" s="50"/>
      <c r="AT26" s="104"/>
      <c r="AU26" s="50"/>
      <c r="AV26" s="50"/>
      <c r="AW26" s="50"/>
      <c r="AX26" s="50"/>
      <c r="AY26" s="76"/>
      <c r="AZ26" s="50"/>
      <c r="BA26" s="50"/>
      <c r="BB26" s="50"/>
      <c r="BC26" s="50"/>
      <c r="BE26" s="50"/>
      <c r="BF26" s="50"/>
      <c r="BG26" s="50"/>
      <c r="BH26" s="50"/>
      <c r="BJ26" s="50"/>
      <c r="BK26" s="50"/>
      <c r="BL26" s="50"/>
      <c r="BM26" s="50"/>
      <c r="BO26" s="124"/>
      <c r="BP26" s="124"/>
      <c r="BQ26" s="124"/>
      <c r="BR26" s="124"/>
      <c r="BT26" s="50"/>
      <c r="BU26" s="50"/>
      <c r="BV26" s="50"/>
      <c r="BW26" s="50"/>
      <c r="BY26" s="50"/>
      <c r="BZ26" s="50"/>
      <c r="CA26" s="50"/>
      <c r="CB26" s="50"/>
      <c r="CD26" s="124"/>
      <c r="CE26" s="124"/>
      <c r="CF26" s="124"/>
      <c r="CG26" s="124"/>
      <c r="CI26" s="50"/>
      <c r="CJ26" s="50"/>
      <c r="CK26" s="50"/>
      <c r="CL26" s="50"/>
      <c r="CN26" s="50"/>
      <c r="CO26" s="50"/>
      <c r="CP26" s="50"/>
      <c r="CQ26" s="50"/>
      <c r="CS26" s="50"/>
      <c r="CT26" s="50"/>
      <c r="CU26" s="50"/>
      <c r="CV26" s="50"/>
      <c r="CX26" s="124"/>
      <c r="CY26" s="124"/>
      <c r="CZ26" s="124"/>
      <c r="DA26" s="124"/>
      <c r="DC26" s="50"/>
      <c r="DD26" s="50"/>
      <c r="DE26" s="50"/>
      <c r="DF26" s="50"/>
    </row>
    <row r="27" spans="1:110" ht="12" customHeight="1" x14ac:dyDescent="0.25">
      <c r="A27" s="4" t="s">
        <v>121</v>
      </c>
      <c r="B27" s="50">
        <v>-7.0000000000000007E-2</v>
      </c>
      <c r="C27" s="50">
        <v>0</v>
      </c>
      <c r="D27" s="50">
        <v>0</v>
      </c>
      <c r="E27" s="50">
        <v>-7.0000000000000007E-2</v>
      </c>
      <c r="F27" s="4"/>
      <c r="G27" s="50">
        <v>-0.184</v>
      </c>
      <c r="H27" s="50">
        <v>0</v>
      </c>
      <c r="I27" s="50">
        <v>-1.4E-2</v>
      </c>
      <c r="J27" s="50">
        <v>-0.19800000000000001</v>
      </c>
      <c r="K27" s="4"/>
      <c r="L27" s="50">
        <v>-5.1999999999999998E-2</v>
      </c>
      <c r="M27" s="50">
        <v>0</v>
      </c>
      <c r="N27" s="50">
        <v>-0.01</v>
      </c>
      <c r="O27" s="50">
        <v>-6.2E-2</v>
      </c>
      <c r="P27" s="4"/>
      <c r="Q27" s="50">
        <v>-0.19600000000000001</v>
      </c>
      <c r="R27" s="50">
        <v>3.2000000000000001E-2</v>
      </c>
      <c r="S27" s="50">
        <v>-1.2999999999999999E-2</v>
      </c>
      <c r="T27" s="50">
        <v>-0.17699999999999999</v>
      </c>
      <c r="U27" s="4"/>
      <c r="V27" s="50">
        <v>-0.127</v>
      </c>
      <c r="W27" s="50">
        <v>7.0000000000000001E-3</v>
      </c>
      <c r="X27" s="50">
        <v>-0.01</v>
      </c>
      <c r="Y27" s="50">
        <v>-0.13</v>
      </c>
      <c r="Z27" s="4"/>
      <c r="AA27" s="50">
        <v>-0.14899999999999999</v>
      </c>
      <c r="AB27" s="50">
        <v>4.7E-2</v>
      </c>
      <c r="AC27" s="50">
        <v>-2E-3</v>
      </c>
      <c r="AD27" s="50">
        <v>-0.104</v>
      </c>
      <c r="AE27" s="31"/>
      <c r="AF27" s="50">
        <v>0.125</v>
      </c>
      <c r="AG27" s="50">
        <v>0.14199999999999999</v>
      </c>
      <c r="AH27" s="50">
        <v>1.0999999999999999E-2</v>
      </c>
      <c r="AI27" s="50">
        <v>0.27800000000000002</v>
      </c>
      <c r="AK27" s="50">
        <v>2E-3</v>
      </c>
      <c r="AL27" s="50">
        <v>0.1</v>
      </c>
      <c r="AM27" s="50">
        <v>5.0000000000000001E-3</v>
      </c>
      <c r="AN27" s="50">
        <v>0.107</v>
      </c>
      <c r="AP27" s="50">
        <v>2.1999999999999999E-2</v>
      </c>
      <c r="AQ27" s="50">
        <v>0.14099999999999999</v>
      </c>
      <c r="AR27" s="50">
        <v>8.0000000000000002E-3</v>
      </c>
      <c r="AS27" s="50">
        <v>0.17100000000000001</v>
      </c>
      <c r="AT27" s="104"/>
      <c r="AU27" s="50">
        <v>0.25800000000000001</v>
      </c>
      <c r="AV27" s="50">
        <v>5.8771929824561406E-2</v>
      </c>
      <c r="AW27" s="50">
        <v>3.0877192982456142E-2</v>
      </c>
      <c r="AX27" s="50">
        <v>0.34799999999999998</v>
      </c>
      <c r="AY27" s="77"/>
      <c r="AZ27" s="50">
        <v>0.123</v>
      </c>
      <c r="BA27" s="50">
        <v>0.105</v>
      </c>
      <c r="BB27" s="50">
        <v>1.7999999999999999E-2</v>
      </c>
      <c r="BC27" s="50">
        <v>0.246</v>
      </c>
      <c r="BE27" s="50">
        <v>6.4000000000000001E-2</v>
      </c>
      <c r="BF27" s="50">
        <v>0.10299999999999999</v>
      </c>
      <c r="BG27" s="50">
        <v>1.2E-2</v>
      </c>
      <c r="BH27" s="50">
        <v>0.17899999999999999</v>
      </c>
      <c r="BJ27" s="50">
        <v>0.36199999999999999</v>
      </c>
      <c r="BK27" s="50">
        <v>0</v>
      </c>
      <c r="BL27" s="50">
        <v>2.200000000000002E-2</v>
      </c>
      <c r="BM27" s="50">
        <v>0.38400000000000001</v>
      </c>
      <c r="BO27" s="124">
        <v>0.159</v>
      </c>
      <c r="BP27" s="124">
        <v>0</v>
      </c>
      <c r="BQ27" s="124">
        <v>7.0000000000000062E-3</v>
      </c>
      <c r="BR27" s="124">
        <v>0.16600000000000001</v>
      </c>
      <c r="BT27" s="50">
        <v>0.23300000000000001</v>
      </c>
      <c r="BU27" s="50">
        <v>0</v>
      </c>
      <c r="BV27" s="50">
        <v>1.2E-2</v>
      </c>
      <c r="BW27" s="50">
        <v>0.245</v>
      </c>
      <c r="BY27" s="50">
        <v>5.7000000000000002E-2</v>
      </c>
      <c r="BZ27" s="50">
        <v>0</v>
      </c>
      <c r="CA27" s="50">
        <v>0.01</v>
      </c>
      <c r="CB27" s="50">
        <v>6.7000000000000004E-2</v>
      </c>
      <c r="CD27" s="124">
        <v>6.4000000000000001E-2</v>
      </c>
      <c r="CE27" s="124">
        <v>0</v>
      </c>
      <c r="CF27" s="124">
        <v>-1.3999999999999999E-2</v>
      </c>
      <c r="CG27" s="124">
        <v>0.05</v>
      </c>
      <c r="CI27" s="50">
        <v>0.06</v>
      </c>
      <c r="CJ27" s="50">
        <v>0</v>
      </c>
      <c r="CK27" s="50">
        <v>0</v>
      </c>
      <c r="CL27" s="50">
        <v>0.06</v>
      </c>
      <c r="CN27" s="50">
        <v>0.13800000000000001</v>
      </c>
      <c r="CO27" s="50">
        <v>0</v>
      </c>
      <c r="CP27" s="50">
        <v>6.0000000000000001E-3</v>
      </c>
      <c r="CQ27" s="50">
        <v>0.14399999999999999</v>
      </c>
      <c r="CS27" s="50">
        <v>0.115</v>
      </c>
      <c r="CT27" s="50">
        <v>0</v>
      </c>
      <c r="CU27" s="50">
        <v>-0.03</v>
      </c>
      <c r="CV27" s="50">
        <v>8.5000000000000006E-2</v>
      </c>
      <c r="CX27" s="124">
        <v>7.5999999999999998E-2</v>
      </c>
      <c r="CY27" s="124">
        <v>0</v>
      </c>
      <c r="CZ27" s="124">
        <v>-2.1000000000000001E-2</v>
      </c>
      <c r="DA27" s="124">
        <v>5.5E-2</v>
      </c>
      <c r="DC27" s="50">
        <v>9.1999999999999998E-2</v>
      </c>
      <c r="DD27" s="50">
        <v>0</v>
      </c>
      <c r="DE27" s="50">
        <v>-2.5000000000000001E-2</v>
      </c>
      <c r="DF27" s="50">
        <v>6.7000000000000004E-2</v>
      </c>
    </row>
    <row r="28" spans="1:110" ht="12" customHeight="1" x14ac:dyDescent="0.25">
      <c r="A28" s="4" t="s">
        <v>122</v>
      </c>
      <c r="B28" s="50">
        <v>-0.124</v>
      </c>
      <c r="C28" s="50">
        <v>0</v>
      </c>
      <c r="D28" s="50">
        <v>4.0000000000000001E-3</v>
      </c>
      <c r="E28" s="50">
        <v>-0.12</v>
      </c>
      <c r="G28" s="50">
        <v>-0.13400000000000001</v>
      </c>
      <c r="H28" s="50">
        <v>0</v>
      </c>
      <c r="I28" s="50">
        <v>-1.3999999999999985E-2</v>
      </c>
      <c r="J28" s="50">
        <v>-0.14799999999999999</v>
      </c>
      <c r="K28" s="4"/>
      <c r="L28" s="50">
        <v>-1.4999999999999999E-2</v>
      </c>
      <c r="M28" s="50">
        <v>0</v>
      </c>
      <c r="N28" s="50">
        <v>-5.0999999999999997E-2</v>
      </c>
      <c r="O28" s="50">
        <v>-6.6000000000000003E-2</v>
      </c>
      <c r="Q28" s="50">
        <v>0.115</v>
      </c>
      <c r="R28" s="50">
        <v>0</v>
      </c>
      <c r="S28" s="50">
        <v>-6.1666666666666668E-2</v>
      </c>
      <c r="T28" s="50">
        <v>5.2999999999999999E-2</v>
      </c>
      <c r="U28" s="4"/>
      <c r="V28" s="50">
        <v>-0.05</v>
      </c>
      <c r="W28" s="50">
        <v>0</v>
      </c>
      <c r="X28" s="50">
        <v>-2.9000000000000001E-2</v>
      </c>
      <c r="Y28" s="50">
        <v>-7.9000000000000001E-2</v>
      </c>
      <c r="Z28" s="4"/>
      <c r="AA28" s="50">
        <v>0.30399999999999999</v>
      </c>
      <c r="AB28" s="50">
        <v>0</v>
      </c>
      <c r="AC28" s="50">
        <v>-7.2999999999999995E-2</v>
      </c>
      <c r="AD28" s="50">
        <v>0.23100000000000001</v>
      </c>
      <c r="AE28" s="31"/>
      <c r="AF28" s="50">
        <v>0.189</v>
      </c>
      <c r="AG28" s="50">
        <v>0</v>
      </c>
      <c r="AH28" s="50">
        <v>-3.5999999999999997E-2</v>
      </c>
      <c r="AI28" s="50">
        <v>0.153</v>
      </c>
      <c r="AK28" s="50">
        <v>0.24399999999999999</v>
      </c>
      <c r="AL28" s="50">
        <v>0</v>
      </c>
      <c r="AM28" s="50">
        <v>-5.3999999999999999E-2</v>
      </c>
      <c r="AN28" s="50">
        <v>0.19</v>
      </c>
      <c r="AP28" s="50">
        <v>0.13300000000000001</v>
      </c>
      <c r="AQ28" s="50">
        <v>0</v>
      </c>
      <c r="AR28" s="50">
        <v>3.5999999999999997E-2</v>
      </c>
      <c r="AS28" s="50">
        <v>0.16900000000000001</v>
      </c>
      <c r="AT28" s="104"/>
      <c r="AU28" s="50">
        <v>-1.2E-2</v>
      </c>
      <c r="AV28" s="50">
        <v>0</v>
      </c>
      <c r="AW28" s="50">
        <v>3.7000000000000005E-2</v>
      </c>
      <c r="AX28" s="50">
        <v>2.5000000000000001E-2</v>
      </c>
      <c r="AY28" s="77"/>
      <c r="AZ28" s="50">
        <v>6.8000000000000005E-2</v>
      </c>
      <c r="BA28" s="50">
        <v>0</v>
      </c>
      <c r="BB28" s="50">
        <v>3.5999999999999997E-2</v>
      </c>
      <c r="BC28" s="50">
        <v>0.104</v>
      </c>
      <c r="BE28" s="50">
        <v>0.156</v>
      </c>
      <c r="BF28" s="50">
        <v>0</v>
      </c>
      <c r="BG28" s="50">
        <v>-8.9999999999999993E-3</v>
      </c>
      <c r="BH28" s="50">
        <v>0.14699999999999999</v>
      </c>
      <c r="BJ28" s="50">
        <v>0.16500000000000001</v>
      </c>
      <c r="BK28" s="50">
        <v>-2.1000000000000001E-2</v>
      </c>
      <c r="BL28" s="50">
        <v>6.2999999999999973E-2</v>
      </c>
      <c r="BM28" s="50">
        <v>0.20699999999999999</v>
      </c>
      <c r="BO28" s="124">
        <v>0.245</v>
      </c>
      <c r="BP28" s="124">
        <v>-2.8706252457727094E-2</v>
      </c>
      <c r="BQ28" s="124">
        <v>9.0640975226110893E-2</v>
      </c>
      <c r="BR28" s="124">
        <v>0.307</v>
      </c>
      <c r="BT28" s="50">
        <v>0.20499999999999999</v>
      </c>
      <c r="BU28" s="50">
        <v>-2.4E-2</v>
      </c>
      <c r="BV28" s="50">
        <v>7.6999999999999999E-2</v>
      </c>
      <c r="BW28" s="50">
        <v>0.25800000000000001</v>
      </c>
      <c r="BY28" s="50">
        <v>0.193</v>
      </c>
      <c r="BZ28" s="50">
        <v>-2.5999999999999999E-2</v>
      </c>
      <c r="CA28" s="50">
        <v>8.3000000000000004E-2</v>
      </c>
      <c r="CB28" s="50">
        <v>0.25</v>
      </c>
      <c r="CD28" s="124">
        <v>0.13700000000000001</v>
      </c>
      <c r="CE28" s="124">
        <f>-137491/3887714</f>
        <v>-3.5365512998126923E-2</v>
      </c>
      <c r="CF28" s="124">
        <v>-3.5634487001873084E-2</v>
      </c>
      <c r="CG28" s="124">
        <v>6.6000000000000003E-2</v>
      </c>
      <c r="CI28" s="50">
        <v>0.17</v>
      </c>
      <c r="CJ28" s="50">
        <v>-3.1E-2</v>
      </c>
      <c r="CK28" s="50">
        <v>3.4000000000000002E-2</v>
      </c>
      <c r="CL28" s="50">
        <v>0.17299999999999999</v>
      </c>
      <c r="CN28" s="50">
        <v>0.188</v>
      </c>
      <c r="CO28" s="50">
        <v>-2.7E-2</v>
      </c>
      <c r="CP28" s="50">
        <v>5.6000000000000001E-2</v>
      </c>
      <c r="CQ28" s="50">
        <v>0.217</v>
      </c>
      <c r="CS28" s="50">
        <v>0.124</v>
      </c>
      <c r="CT28" s="50">
        <v>0</v>
      </c>
      <c r="CU28" s="50">
        <v>-7.0000000000000007E-2</v>
      </c>
      <c r="CV28" s="50">
        <v>5.3999999999999999E-2</v>
      </c>
      <c r="CX28" s="124">
        <v>0.111</v>
      </c>
      <c r="CY28" s="124">
        <v>-1.38777878078145E-17</v>
      </c>
      <c r="CZ28" s="124">
        <v>-0.10199999999999999</v>
      </c>
      <c r="DA28" s="124">
        <v>9.0000000000000011E-3</v>
      </c>
      <c r="DC28" s="50">
        <v>0.11699999999999999</v>
      </c>
      <c r="DD28" s="50">
        <v>0</v>
      </c>
      <c r="DE28" s="50">
        <v>-8.6999999999999994E-2</v>
      </c>
      <c r="DF28" s="50">
        <v>0.03</v>
      </c>
    </row>
    <row r="29" spans="1:110" ht="12" customHeight="1" x14ac:dyDescent="0.25">
      <c r="A29" s="4" t="s">
        <v>138</v>
      </c>
      <c r="B29" s="50">
        <v>-1.0999999999999999E-2</v>
      </c>
      <c r="C29" s="50">
        <v>0</v>
      </c>
      <c r="D29" s="50">
        <v>2.1000000000000001E-2</v>
      </c>
      <c r="E29" s="50">
        <v>0.01</v>
      </c>
      <c r="F29" s="4"/>
      <c r="G29" s="50">
        <v>-9.8000000000000004E-2</v>
      </c>
      <c r="H29" s="50">
        <v>0</v>
      </c>
      <c r="I29" s="50">
        <v>-4.2999999999999997E-2</v>
      </c>
      <c r="J29" s="50">
        <v>-0.14099999999999999</v>
      </c>
      <c r="K29" s="4"/>
      <c r="L29" s="50">
        <v>2.3E-2</v>
      </c>
      <c r="M29" s="50">
        <v>0</v>
      </c>
      <c r="N29" s="50">
        <v>-0.10199999999999999</v>
      </c>
      <c r="O29" s="50">
        <v>-7.9000000000000001E-2</v>
      </c>
      <c r="P29" s="4"/>
      <c r="Q29" s="50">
        <v>-8.5999999999999993E-2</v>
      </c>
      <c r="R29" s="50">
        <v>0</v>
      </c>
      <c r="S29" s="50">
        <v>-0.13900000000000001</v>
      </c>
      <c r="T29" s="50">
        <v>-0.22500000000000001</v>
      </c>
      <c r="U29" s="4"/>
      <c r="V29" s="50">
        <v>-4.2999999999999997E-2</v>
      </c>
      <c r="W29" s="50">
        <v>0</v>
      </c>
      <c r="X29" s="50">
        <v>-7.0000000000000007E-2</v>
      </c>
      <c r="Y29" s="50">
        <v>-0.113</v>
      </c>
      <c r="Z29" s="4"/>
      <c r="AA29" s="50">
        <v>3.1E-2</v>
      </c>
      <c r="AB29" s="50">
        <v>0</v>
      </c>
      <c r="AC29" s="50">
        <v>-0.124</v>
      </c>
      <c r="AD29" s="50">
        <v>-9.2999999999999999E-2</v>
      </c>
      <c r="AE29" s="31"/>
      <c r="AF29" s="50">
        <v>0.126</v>
      </c>
      <c r="AG29" s="50">
        <v>0</v>
      </c>
      <c r="AH29" s="50">
        <v>-7.9000000000000001E-2</v>
      </c>
      <c r="AI29" s="50">
        <v>4.7E-2</v>
      </c>
      <c r="AK29" s="50">
        <v>8.5999999999999993E-2</v>
      </c>
      <c r="AL29" s="50">
        <v>0</v>
      </c>
      <c r="AM29" s="50">
        <v>-9.7000000000000003E-2</v>
      </c>
      <c r="AN29" s="50">
        <v>-1.0999999999999999E-2</v>
      </c>
      <c r="AP29" s="50">
        <v>8.5999999999999993E-2</v>
      </c>
      <c r="AQ29" s="50">
        <v>0</v>
      </c>
      <c r="AR29" s="50">
        <v>-8.0000000000000002E-3</v>
      </c>
      <c r="AS29" s="50">
        <v>7.8E-2</v>
      </c>
      <c r="AT29" s="104"/>
      <c r="AU29" s="50">
        <v>0.16700000000000001</v>
      </c>
      <c r="AV29" s="50">
        <v>2.3712737127371273E-3</v>
      </c>
      <c r="AW29" s="50">
        <v>6.4701897018970195E-2</v>
      </c>
      <c r="AX29" s="50">
        <v>0.23400000000000001</v>
      </c>
      <c r="AY29" s="77"/>
      <c r="AZ29" s="50">
        <v>0.11700000000000001</v>
      </c>
      <c r="BA29" s="50">
        <v>0</v>
      </c>
      <c r="BB29" s="50">
        <v>0.02</v>
      </c>
      <c r="BC29" s="50">
        <v>0.13700000000000001</v>
      </c>
      <c r="BE29" s="50">
        <v>0.10100000000000001</v>
      </c>
      <c r="BF29" s="50">
        <v>0</v>
      </c>
      <c r="BG29" s="50">
        <v>-3.7999999999999999E-2</v>
      </c>
      <c r="BH29" s="50">
        <v>6.3E-2</v>
      </c>
      <c r="BJ29" s="50">
        <v>8.2000000000000003E-2</v>
      </c>
      <c r="BK29" s="50">
        <v>0</v>
      </c>
      <c r="BL29" s="50">
        <v>1.1999999999999997E-2</v>
      </c>
      <c r="BM29" s="50">
        <v>9.4E-2</v>
      </c>
      <c r="BO29" s="124">
        <v>0.17399999999999999</v>
      </c>
      <c r="BP29" s="124">
        <v>0</v>
      </c>
      <c r="BQ29" s="124">
        <v>3.5000000000000003E-2</v>
      </c>
      <c r="BR29" s="124">
        <v>0.20899999999999999</v>
      </c>
      <c r="BT29" s="50">
        <v>0.14000000000000001</v>
      </c>
      <c r="BU29" s="50">
        <v>0</v>
      </c>
      <c r="BV29" s="50">
        <v>2.5999999999999999E-2</v>
      </c>
      <c r="BW29" s="50">
        <v>0.16600000000000001</v>
      </c>
      <c r="BY29" s="50">
        <v>0.14699999999999999</v>
      </c>
      <c r="BZ29" s="50">
        <v>0</v>
      </c>
      <c r="CA29" s="50">
        <v>1E-3</v>
      </c>
      <c r="CB29" s="50">
        <v>0.14799999999999999</v>
      </c>
      <c r="CD29" s="124">
        <v>0.16200000000000001</v>
      </c>
      <c r="CE29" s="124">
        <v>0</v>
      </c>
      <c r="CF29" s="124">
        <v>-0.03</v>
      </c>
      <c r="CG29" s="124">
        <v>0.13200000000000001</v>
      </c>
      <c r="CI29" s="50">
        <v>0.153</v>
      </c>
      <c r="CJ29" s="50">
        <v>0</v>
      </c>
      <c r="CK29" s="50">
        <v>-1.0999999999999999E-2</v>
      </c>
      <c r="CL29" s="50">
        <v>0.14199999999999999</v>
      </c>
      <c r="CN29" s="50">
        <v>0.14699999999999999</v>
      </c>
      <c r="CO29" s="50">
        <v>0</v>
      </c>
      <c r="CP29" s="50">
        <v>0.01</v>
      </c>
      <c r="CQ29" s="50">
        <v>0.153</v>
      </c>
      <c r="CS29" s="50">
        <v>0.29599999999999999</v>
      </c>
      <c r="CT29" s="50">
        <v>1.9E-2</v>
      </c>
      <c r="CU29" s="50">
        <v>-3.2000000000000001E-2</v>
      </c>
      <c r="CV29" s="50">
        <v>0.28299999999999997</v>
      </c>
      <c r="CX29" s="124">
        <v>9.0999999999999998E-2</v>
      </c>
      <c r="CY29" s="124">
        <v>3.7000000000000005E-2</v>
      </c>
      <c r="CZ29" s="124">
        <v>-5.7000000000000002E-2</v>
      </c>
      <c r="DA29" s="124">
        <v>7.0999999999999994E-2</v>
      </c>
      <c r="DC29" s="50">
        <v>0.16300000000000001</v>
      </c>
      <c r="DD29" s="50">
        <v>0.03</v>
      </c>
      <c r="DE29" s="50">
        <v>-4.7E-2</v>
      </c>
      <c r="DF29" s="50">
        <v>0.14599999999999999</v>
      </c>
    </row>
    <row r="30" spans="1:110" ht="12" customHeight="1" x14ac:dyDescent="0.25">
      <c r="A30" s="42" t="s">
        <v>123</v>
      </c>
      <c r="B30" s="49">
        <v>-7.3999999999999996E-2</v>
      </c>
      <c r="C30" s="49">
        <v>0</v>
      </c>
      <c r="D30" s="49">
        <v>6.0000000000000001E-3</v>
      </c>
      <c r="E30" s="49">
        <v>-6.8000000000000005E-2</v>
      </c>
      <c r="G30" s="49">
        <v>-0.14599999999999999</v>
      </c>
      <c r="H30" s="49">
        <v>0</v>
      </c>
      <c r="I30" s="49">
        <v>-2.300000000000002E-2</v>
      </c>
      <c r="J30" s="49">
        <v>-0.16900000000000001</v>
      </c>
      <c r="K30" s="42"/>
      <c r="L30" s="49">
        <v>-2.1000000000000001E-2</v>
      </c>
      <c r="M30" s="49">
        <v>0</v>
      </c>
      <c r="N30" s="49">
        <v>-4.7E-2</v>
      </c>
      <c r="O30" s="49">
        <v>-6.8000000000000005E-2</v>
      </c>
      <c r="Q30" s="49">
        <v>-9.0999999999999998E-2</v>
      </c>
      <c r="R30" s="49">
        <v>1.53632255822037E-2</v>
      </c>
      <c r="S30" s="49">
        <v>-5.8533194299617661E-2</v>
      </c>
      <c r="T30" s="49">
        <v>-0.13400000000000001</v>
      </c>
      <c r="U30" s="42"/>
      <c r="V30" s="49">
        <v>-8.4000000000000005E-2</v>
      </c>
      <c r="W30" s="49">
        <v>3.0000000000000001E-3</v>
      </c>
      <c r="X30" s="49">
        <v>-3.1E-2</v>
      </c>
      <c r="Y30" s="49">
        <v>-0.112</v>
      </c>
      <c r="Z30" s="42"/>
      <c r="AA30" s="49">
        <v>3.7999999999999999E-2</v>
      </c>
      <c r="AB30" s="49">
        <v>2.1000000000000001E-2</v>
      </c>
      <c r="AC30" s="51">
        <v>-5.5E-2</v>
      </c>
      <c r="AD30" s="49">
        <v>4.0000000000000001E-3</v>
      </c>
      <c r="AE30" s="31"/>
      <c r="AF30" s="49">
        <v>0.14299999999999999</v>
      </c>
      <c r="AG30" s="49">
        <v>6.2E-2</v>
      </c>
      <c r="AH30" s="51">
        <v>-2.8000000000000001E-2</v>
      </c>
      <c r="AI30" s="49">
        <v>0.17699999999999999</v>
      </c>
      <c r="AK30" s="49">
        <v>9.6000000000000002E-2</v>
      </c>
      <c r="AL30" s="49">
        <v>4.2999999999999997E-2</v>
      </c>
      <c r="AM30" s="51">
        <v>-0.04</v>
      </c>
      <c r="AN30" s="49">
        <v>9.9000000000000005E-2</v>
      </c>
      <c r="AP30" s="49">
        <v>7.0000000000000007E-2</v>
      </c>
      <c r="AQ30" s="49">
        <v>6.3E-2</v>
      </c>
      <c r="AR30" s="51">
        <v>1.0999999999999999E-2</v>
      </c>
      <c r="AS30" s="49">
        <v>0.14399999999999999</v>
      </c>
      <c r="AT30" s="104"/>
      <c r="AU30" s="49">
        <v>0.153</v>
      </c>
      <c r="AV30" s="51">
        <v>2.7385159010600707E-2</v>
      </c>
      <c r="AW30" s="49">
        <v>4.0716350787022168E-2</v>
      </c>
      <c r="AX30" s="49">
        <v>0.221</v>
      </c>
      <c r="AY30" s="77"/>
      <c r="AZ30" s="49">
        <v>0.105</v>
      </c>
      <c r="BA30" s="51">
        <v>4.7E-2</v>
      </c>
      <c r="BB30" s="49">
        <v>2.4E-2</v>
      </c>
      <c r="BC30" s="49">
        <v>0.17599999999999999</v>
      </c>
      <c r="BE30" s="49">
        <v>0.1</v>
      </c>
      <c r="BF30" s="51">
        <v>4.5999999999999999E-2</v>
      </c>
      <c r="BG30" s="49">
        <v>-8.0000000000000002E-3</v>
      </c>
      <c r="BH30" s="49">
        <v>0.13800000000000001</v>
      </c>
      <c r="BJ30" s="49">
        <v>0.23599999999999999</v>
      </c>
      <c r="BK30" s="51">
        <v>-8.9999999999999993E-3</v>
      </c>
      <c r="BL30" s="49">
        <v>3.8000000000000034E-2</v>
      </c>
      <c r="BM30" s="49">
        <v>0.26500000000000001</v>
      </c>
      <c r="BO30" s="122">
        <v>0.187</v>
      </c>
      <c r="BP30" s="123">
        <v>-8.6554422575290495E-3</v>
      </c>
      <c r="BQ30" s="122">
        <v>3.746739388190657E-2</v>
      </c>
      <c r="BR30" s="122">
        <v>0.216</v>
      </c>
      <c r="BT30" s="49">
        <v>0.20699999999999999</v>
      </c>
      <c r="BU30" s="51">
        <v>-8.9999999999999993E-3</v>
      </c>
      <c r="BV30" s="49">
        <v>3.7999999999999999E-2</v>
      </c>
      <c r="BW30" s="49">
        <v>0.23599999999999999</v>
      </c>
      <c r="BY30" s="49">
        <v>0.11600000000000001</v>
      </c>
      <c r="BZ30" s="49">
        <v>-7.9999999999999898E-3</v>
      </c>
      <c r="CA30" s="51">
        <v>3.1E-2</v>
      </c>
      <c r="CB30" s="49">
        <v>0.13900000000000001</v>
      </c>
      <c r="CD30" s="122">
        <v>0.1</v>
      </c>
      <c r="CE30" s="123">
        <f>-137491/13652493</f>
        <v>-1.007076143529244E-2</v>
      </c>
      <c r="CF30" s="122">
        <v>-2.1929238564707562E-2</v>
      </c>
      <c r="CG30" s="122">
        <v>6.8000000000000005E-2</v>
      </c>
      <c r="CI30" s="49">
        <v>0.109</v>
      </c>
      <c r="CJ30" s="51">
        <v>-8.9999999999999993E-3</v>
      </c>
      <c r="CK30" s="49">
        <v>8.0000000000000002E-3</v>
      </c>
      <c r="CL30" s="49">
        <v>0.108</v>
      </c>
      <c r="CN30" s="49">
        <v>0.156</v>
      </c>
      <c r="CO30" s="51">
        <v>-8.9999999999999993E-3</v>
      </c>
      <c r="CP30" s="49">
        <v>2.1999999999999999E-2</v>
      </c>
      <c r="CQ30" s="49">
        <v>0.16900000000000001</v>
      </c>
      <c r="CS30" s="49">
        <v>0.14199999999999999</v>
      </c>
      <c r="CT30" s="51">
        <v>2E-3</v>
      </c>
      <c r="CU30" s="49">
        <v>-4.5999999999999999E-2</v>
      </c>
      <c r="CV30" s="49">
        <v>9.8000000000000004E-2</v>
      </c>
      <c r="CX30" s="122">
        <v>0.09</v>
      </c>
      <c r="CY30" s="123">
        <v>6.0000000000000001E-3</v>
      </c>
      <c r="CZ30" s="122">
        <v>-5.4000000000000006E-2</v>
      </c>
      <c r="DA30" s="122">
        <v>4.2000000000000003E-2</v>
      </c>
      <c r="DC30" s="49">
        <v>0.11199999999999999</v>
      </c>
      <c r="DD30" s="51">
        <v>5.0000000000000001E-3</v>
      </c>
      <c r="DE30" s="49">
        <v>-5.0999999999999997E-2</v>
      </c>
      <c r="DF30" s="49">
        <v>6.6000000000000003E-2</v>
      </c>
    </row>
    <row r="31" spans="1:110" ht="12"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50"/>
      <c r="AB31" s="50"/>
      <c r="AC31" s="50"/>
      <c r="AD31" s="50"/>
      <c r="AE31" s="31"/>
      <c r="AF31" s="50"/>
      <c r="AG31" s="50"/>
      <c r="AH31" s="50"/>
      <c r="AI31" s="50"/>
      <c r="AK31" s="50"/>
      <c r="AL31" s="50"/>
      <c r="AM31" s="50"/>
      <c r="AN31" s="50"/>
      <c r="AP31" s="50"/>
      <c r="AQ31" s="50"/>
      <c r="AR31" s="50"/>
      <c r="AS31" s="50"/>
      <c r="AT31" s="104"/>
      <c r="AU31" s="50"/>
      <c r="AV31" s="50"/>
      <c r="AW31" s="50"/>
      <c r="AX31" s="50"/>
      <c r="AZ31" s="50"/>
      <c r="BA31" s="50"/>
      <c r="BB31" s="50"/>
      <c r="BC31" s="50"/>
      <c r="BE31" s="50"/>
      <c r="BF31" s="50"/>
      <c r="BG31" s="50"/>
      <c r="BH31" s="50"/>
      <c r="BJ31" s="50"/>
      <c r="BK31" s="50"/>
      <c r="BL31" s="50"/>
      <c r="BM31" s="50"/>
      <c r="BO31" s="50"/>
      <c r="BP31" s="50"/>
      <c r="BQ31" s="50"/>
      <c r="BR31" s="50"/>
      <c r="BT31" s="50"/>
      <c r="BU31" s="50"/>
      <c r="BV31" s="50"/>
      <c r="BW31" s="50"/>
      <c r="BY31" s="50"/>
      <c r="BZ31" s="50"/>
      <c r="CA31" s="50"/>
      <c r="CB31" s="50"/>
      <c r="CD31" s="50"/>
      <c r="CE31" s="50"/>
      <c r="CF31" s="50"/>
      <c r="CG31" s="50"/>
      <c r="CI31" s="50"/>
      <c r="CJ31" s="50"/>
      <c r="CK31" s="50"/>
      <c r="CL31" s="50"/>
      <c r="CN31" s="50"/>
      <c r="CO31" s="50"/>
      <c r="CP31" s="50"/>
      <c r="CQ31" s="50"/>
      <c r="CS31" s="50"/>
      <c r="CT31" s="50"/>
      <c r="CU31" s="50"/>
      <c r="CV31" s="50"/>
      <c r="CX31" s="50"/>
      <c r="CY31" s="50"/>
      <c r="CZ31" s="50"/>
      <c r="DA31" s="50"/>
      <c r="DC31" s="50"/>
      <c r="DD31" s="50"/>
      <c r="DE31" s="50"/>
      <c r="DF31" s="50"/>
    </row>
    <row r="32" spans="1:110" ht="12" customHeight="1" x14ac:dyDescent="0.25">
      <c r="A32" s="17" t="s">
        <v>136</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50"/>
      <c r="AB32" s="50"/>
      <c r="AC32" s="50"/>
      <c r="AD32" s="50"/>
      <c r="AE32" s="31"/>
      <c r="AF32" s="50"/>
      <c r="AG32" s="50"/>
      <c r="AH32" s="50"/>
      <c r="AI32" s="50"/>
      <c r="AK32" s="50"/>
      <c r="AL32" s="50"/>
      <c r="AM32" s="50"/>
      <c r="AN32" s="50"/>
      <c r="AP32" s="50"/>
      <c r="AQ32" s="50"/>
      <c r="AR32" s="50"/>
      <c r="AS32" s="50"/>
      <c r="AT32" s="104"/>
      <c r="AU32" s="50"/>
      <c r="AV32" s="50"/>
      <c r="AW32" s="50"/>
      <c r="AX32" s="50"/>
      <c r="AZ32" s="50"/>
      <c r="BA32" s="50"/>
      <c r="BB32" s="50"/>
      <c r="BC32" s="50"/>
      <c r="BE32" s="50"/>
      <c r="BF32" s="50"/>
      <c r="BG32" s="50"/>
      <c r="BH32" s="50"/>
      <c r="BJ32" s="50"/>
      <c r="BK32" s="50"/>
      <c r="BL32" s="50"/>
      <c r="BM32" s="50"/>
      <c r="BO32" s="50"/>
      <c r="BP32" s="50"/>
      <c r="BQ32" s="50"/>
      <c r="BR32" s="50"/>
      <c r="BT32" s="50"/>
      <c r="BU32" s="50"/>
      <c r="BV32" s="50"/>
      <c r="BW32" s="50"/>
      <c r="BY32" s="50"/>
      <c r="BZ32" s="50"/>
      <c r="CA32" s="50"/>
      <c r="CB32" s="50"/>
      <c r="CD32" s="50"/>
      <c r="CE32" s="50"/>
      <c r="CF32" s="50"/>
      <c r="CG32" s="50"/>
      <c r="CI32" s="50"/>
      <c r="CJ32" s="50"/>
      <c r="CK32" s="50"/>
      <c r="CL32" s="50"/>
      <c r="CN32" s="50"/>
      <c r="CO32" s="50"/>
      <c r="CP32" s="50"/>
      <c r="CQ32" s="50"/>
      <c r="CS32" s="50"/>
      <c r="CT32" s="50"/>
      <c r="CU32" s="50"/>
      <c r="CV32" s="50"/>
      <c r="CX32" s="50"/>
      <c r="CY32" s="50"/>
      <c r="CZ32" s="50"/>
      <c r="DA32" s="50"/>
      <c r="DC32" s="50"/>
      <c r="DD32" s="50"/>
      <c r="DE32" s="50"/>
      <c r="DF32" s="50"/>
    </row>
    <row r="33" spans="1:110" ht="12" customHeight="1" x14ac:dyDescent="0.25">
      <c r="A33" s="4" t="s">
        <v>121</v>
      </c>
      <c r="B33" s="4"/>
      <c r="C33" s="4"/>
      <c r="D33" s="4"/>
      <c r="E33" s="4"/>
      <c r="F33" s="4"/>
      <c r="G33" s="4"/>
      <c r="H33" s="4"/>
      <c r="I33" s="4"/>
      <c r="J33" s="4"/>
      <c r="K33" s="4"/>
      <c r="L33" s="4"/>
      <c r="M33" s="4"/>
      <c r="N33" s="4"/>
      <c r="O33" s="4"/>
      <c r="P33" s="4"/>
      <c r="Q33" s="4"/>
      <c r="R33" s="4"/>
      <c r="S33" s="4"/>
      <c r="T33" s="4"/>
      <c r="U33" s="4"/>
      <c r="V33" s="4"/>
      <c r="W33" s="4"/>
      <c r="X33" s="4"/>
      <c r="Y33" s="4"/>
      <c r="Z33" s="4"/>
      <c r="AA33" s="50"/>
      <c r="AB33" s="50"/>
      <c r="AC33" s="50"/>
      <c r="AD33" s="50"/>
      <c r="AE33" s="31"/>
      <c r="AF33" s="50"/>
      <c r="AG33" s="50"/>
      <c r="AH33" s="50"/>
      <c r="AI33" s="50"/>
      <c r="AK33" s="50">
        <v>1.2E-2</v>
      </c>
      <c r="AL33" s="50">
        <v>-1.0999999999999999E-2</v>
      </c>
      <c r="AM33" s="50">
        <v>1.6E-2</v>
      </c>
      <c r="AN33" s="50">
        <v>1.7000000000000001E-2</v>
      </c>
      <c r="AP33" s="50"/>
      <c r="AQ33" s="50"/>
      <c r="AR33" s="50"/>
      <c r="AS33" s="50"/>
      <c r="AT33" s="104"/>
      <c r="AU33" s="50"/>
      <c r="AV33" s="50"/>
      <c r="AW33" s="50"/>
      <c r="AX33" s="50"/>
      <c r="AY33" s="1"/>
      <c r="AZ33" s="50">
        <v>0.15</v>
      </c>
      <c r="BA33" s="50">
        <v>3.2000000000000001E-2</v>
      </c>
      <c r="BB33" s="50">
        <v>2.1000000000000001E-2</v>
      </c>
      <c r="BC33" s="50">
        <v>0.20300000000000001</v>
      </c>
      <c r="BE33" s="50">
        <v>8.8999999999999996E-2</v>
      </c>
      <c r="BF33" s="50">
        <v>1.2999999999999999E-2</v>
      </c>
      <c r="BG33" s="50">
        <v>1.9E-2</v>
      </c>
      <c r="BH33" s="50">
        <v>0.121</v>
      </c>
      <c r="BJ33" s="50"/>
      <c r="BK33" s="50"/>
      <c r="BL33" s="50"/>
      <c r="BM33" s="50"/>
      <c r="BO33" s="50"/>
      <c r="BP33" s="50"/>
      <c r="BQ33" s="50"/>
      <c r="BR33" s="50"/>
      <c r="BT33" s="50">
        <v>0.46800000000000003</v>
      </c>
      <c r="BU33" s="50">
        <v>0</v>
      </c>
      <c r="BV33" s="50">
        <v>1.4999999999999999E-2</v>
      </c>
      <c r="BW33" s="50">
        <v>0.48299999999999998</v>
      </c>
      <c r="BY33" s="50"/>
      <c r="BZ33" s="50"/>
      <c r="CA33" s="50"/>
      <c r="CB33" s="50"/>
      <c r="CD33" s="50"/>
      <c r="CE33" s="50"/>
      <c r="CF33" s="50"/>
      <c r="CG33" s="50"/>
      <c r="CI33" s="50">
        <v>-0.10100000000000001</v>
      </c>
      <c r="CJ33" s="50">
        <v>0</v>
      </c>
      <c r="CK33" s="50">
        <v>7.0000000000000001E-3</v>
      </c>
      <c r="CL33" s="50">
        <v>-9.4E-2</v>
      </c>
      <c r="CN33" s="50">
        <v>0.126</v>
      </c>
      <c r="CO33" s="50">
        <v>0</v>
      </c>
      <c r="CP33" s="50">
        <v>0.01</v>
      </c>
      <c r="CQ33" s="50">
        <v>0.13600000000000001</v>
      </c>
      <c r="CS33" s="50"/>
      <c r="CT33" s="50"/>
      <c r="CU33" s="50"/>
      <c r="CV33" s="50"/>
      <c r="CX33" s="50"/>
      <c r="CY33" s="50"/>
      <c r="CZ33" s="50"/>
      <c r="DA33" s="50"/>
      <c r="DC33" s="50">
        <v>1.3999999999999999E-2</v>
      </c>
      <c r="DD33" s="50">
        <v>0</v>
      </c>
      <c r="DE33" s="50">
        <v>-2.7000000000000003E-2</v>
      </c>
      <c r="DF33" s="50">
        <v>-1.3000000000000001E-2</v>
      </c>
    </row>
    <row r="34" spans="1:110" ht="12" customHeight="1" x14ac:dyDescent="0.25">
      <c r="A34" s="4" t="s">
        <v>122</v>
      </c>
      <c r="B34" s="4"/>
      <c r="C34" s="4"/>
      <c r="D34" s="4"/>
      <c r="E34" s="4"/>
      <c r="F34" s="4"/>
      <c r="G34" s="4"/>
      <c r="H34" s="4"/>
      <c r="I34" s="4"/>
      <c r="J34" s="4"/>
      <c r="K34" s="4"/>
      <c r="L34" s="4"/>
      <c r="M34" s="4"/>
      <c r="N34" s="4"/>
      <c r="O34" s="4"/>
      <c r="P34" s="4"/>
      <c r="Q34" s="4"/>
      <c r="R34" s="4"/>
      <c r="S34" s="4"/>
      <c r="T34" s="4"/>
      <c r="U34" s="4"/>
      <c r="V34" s="4"/>
      <c r="W34" s="4"/>
      <c r="X34" s="4"/>
      <c r="Y34" s="4"/>
      <c r="Z34" s="4"/>
      <c r="AA34" s="50"/>
      <c r="AB34" s="50"/>
      <c r="AC34" s="50"/>
      <c r="AD34" s="50"/>
      <c r="AE34" s="31"/>
      <c r="AF34" s="50"/>
      <c r="AG34" s="50"/>
      <c r="AH34" s="50"/>
      <c r="AI34" s="50"/>
      <c r="AK34" s="50">
        <v>0.28999999999999998</v>
      </c>
      <c r="AL34" s="50">
        <v>0</v>
      </c>
      <c r="AM34" s="50">
        <v>-6.2E-2</v>
      </c>
      <c r="AN34" s="50">
        <v>0.22800000000000001</v>
      </c>
      <c r="AP34" s="50"/>
      <c r="AQ34" s="50"/>
      <c r="AR34" s="50"/>
      <c r="AS34" s="50"/>
      <c r="AT34" s="104"/>
      <c r="AU34" s="50"/>
      <c r="AV34" s="50"/>
      <c r="AW34" s="50"/>
      <c r="AX34" s="50"/>
      <c r="AY34" s="1"/>
      <c r="AZ34" s="50">
        <v>0.18099999999999999</v>
      </c>
      <c r="BA34" s="50">
        <v>-8.0000000000000002E-3</v>
      </c>
      <c r="BB34" s="50">
        <v>3.1E-2</v>
      </c>
      <c r="BC34" s="50">
        <v>0.20399999999999999</v>
      </c>
      <c r="BE34" s="50">
        <v>0.23899999999999999</v>
      </c>
      <c r="BF34" s="50">
        <v>-4.0000000000000001E-3</v>
      </c>
      <c r="BG34" s="50">
        <v>-1.7999999999999999E-2</v>
      </c>
      <c r="BH34" s="50">
        <v>0.217</v>
      </c>
      <c r="BJ34" s="50"/>
      <c r="BK34" s="50"/>
      <c r="BL34" s="50"/>
      <c r="BM34" s="50"/>
      <c r="BO34" s="50"/>
      <c r="BP34" s="50"/>
      <c r="BQ34" s="50"/>
      <c r="BR34" s="50"/>
      <c r="BT34" s="50">
        <v>0.20100000000000001</v>
      </c>
      <c r="BU34" s="50">
        <v>-6.0000000000000001E-3</v>
      </c>
      <c r="BV34" s="50">
        <v>5.7000000000000002E-2</v>
      </c>
      <c r="BW34" s="50">
        <v>0.252</v>
      </c>
      <c r="BY34" s="50"/>
      <c r="BZ34" s="50"/>
      <c r="CA34" s="50"/>
      <c r="CB34" s="50"/>
      <c r="CD34" s="50"/>
      <c r="CE34" s="50"/>
      <c r="CF34" s="50"/>
      <c r="CG34" s="50"/>
      <c r="CI34" s="50">
        <v>8.9999999999999993E-3</v>
      </c>
      <c r="CJ34" s="50">
        <v>-3.7999999999999999E-2</v>
      </c>
      <c r="CK34" s="50">
        <v>-5.0000000000000001E-3</v>
      </c>
      <c r="CL34" s="50">
        <v>-3.4000000000000002E-2</v>
      </c>
      <c r="CN34" s="50">
        <v>0.112</v>
      </c>
      <c r="CO34" s="50">
        <v>-2.1999999999999999E-2</v>
      </c>
      <c r="CP34" s="50">
        <v>2.9000000000000001E-2</v>
      </c>
      <c r="CQ34" s="50">
        <v>0.11899999999999999</v>
      </c>
      <c r="CS34" s="50"/>
      <c r="CT34" s="50"/>
      <c r="CU34" s="50"/>
      <c r="CV34" s="50"/>
      <c r="CX34" s="50"/>
      <c r="CY34" s="50"/>
      <c r="CZ34" s="50"/>
      <c r="DA34" s="50"/>
      <c r="DC34" s="50">
        <v>8.1000000000000003E-2</v>
      </c>
      <c r="DD34" s="50">
        <v>0</v>
      </c>
      <c r="DE34" s="50">
        <v>-0.10800000000000001</v>
      </c>
      <c r="DF34" s="50">
        <v>-2.7000000000000003E-2</v>
      </c>
    </row>
    <row r="35" spans="1:110" ht="12" customHeight="1" x14ac:dyDescent="0.25">
      <c r="A35" s="4" t="s">
        <v>138</v>
      </c>
      <c r="B35" s="4"/>
      <c r="C35" s="4"/>
      <c r="D35" s="4"/>
      <c r="E35" s="4"/>
      <c r="F35" s="4"/>
      <c r="G35" s="4"/>
      <c r="H35" s="4"/>
      <c r="I35" s="4"/>
      <c r="J35" s="4"/>
      <c r="K35" s="4"/>
      <c r="L35" s="4"/>
      <c r="M35" s="4"/>
      <c r="N35" s="4"/>
      <c r="O35" s="4"/>
      <c r="P35" s="4"/>
      <c r="Q35" s="4"/>
      <c r="R35" s="4"/>
      <c r="S35" s="4"/>
      <c r="T35" s="4"/>
      <c r="U35" s="4"/>
      <c r="V35" s="4"/>
      <c r="W35" s="4"/>
      <c r="X35" s="4"/>
      <c r="Y35" s="4"/>
      <c r="Z35" s="4"/>
      <c r="AA35" s="50"/>
      <c r="AB35" s="50"/>
      <c r="AC35" s="50"/>
      <c r="AD35" s="50"/>
      <c r="AE35" s="31"/>
      <c r="AF35" s="50"/>
      <c r="AG35" s="50"/>
      <c r="AH35" s="50"/>
      <c r="AI35" s="50"/>
      <c r="AK35" s="50">
        <v>2.7E-2</v>
      </c>
      <c r="AL35" s="50">
        <v>0</v>
      </c>
      <c r="AM35" s="50">
        <v>-6.9000000000000006E-2</v>
      </c>
      <c r="AN35" s="50">
        <v>-4.2000000000000003E-2</v>
      </c>
      <c r="AP35" s="50"/>
      <c r="AQ35" s="50"/>
      <c r="AR35" s="50"/>
      <c r="AS35" s="50"/>
      <c r="AT35" s="104"/>
      <c r="AU35" s="50"/>
      <c r="AV35" s="50"/>
      <c r="AW35" s="50"/>
      <c r="AX35" s="50"/>
      <c r="AY35" s="1"/>
      <c r="AZ35" s="50">
        <v>-5.0000000000000001E-3</v>
      </c>
      <c r="BA35" s="50">
        <v>0</v>
      </c>
      <c r="BB35" s="50">
        <v>0.01</v>
      </c>
      <c r="BC35" s="50">
        <v>5.0000000000000001E-3</v>
      </c>
      <c r="BE35" s="50">
        <v>0.01</v>
      </c>
      <c r="BF35" s="50">
        <v>0</v>
      </c>
      <c r="BG35" s="50">
        <v>-2.8000000000000001E-2</v>
      </c>
      <c r="BH35" s="50">
        <v>-1.7999999999999999E-2</v>
      </c>
      <c r="BJ35" s="50"/>
      <c r="BK35" s="50"/>
      <c r="BL35" s="50"/>
      <c r="BM35" s="50"/>
      <c r="BO35" s="50"/>
      <c r="BP35" s="50"/>
      <c r="BQ35" s="50"/>
      <c r="BR35" s="50"/>
      <c r="BT35" s="50">
        <v>7.9000000000000001E-2</v>
      </c>
      <c r="BU35" s="50">
        <v>0</v>
      </c>
      <c r="BV35" s="50">
        <v>3.1E-2</v>
      </c>
      <c r="BW35" s="50">
        <v>0.11</v>
      </c>
      <c r="BY35" s="50"/>
      <c r="BZ35" s="50"/>
      <c r="CA35" s="50"/>
      <c r="CB35" s="50"/>
      <c r="CD35" s="50"/>
      <c r="CE35" s="50"/>
      <c r="CF35" s="50"/>
      <c r="CG35" s="50"/>
      <c r="CI35" s="50">
        <v>-6.5000000000000002E-2</v>
      </c>
      <c r="CJ35" s="50">
        <v>0</v>
      </c>
      <c r="CK35" s="50">
        <v>-7.0000000000000001E-3</v>
      </c>
      <c r="CL35" s="50">
        <v>-7.1999999999999995E-2</v>
      </c>
      <c r="CN35" s="50">
        <v>1E-3</v>
      </c>
      <c r="CO35" s="50">
        <v>0</v>
      </c>
      <c r="CP35" s="50">
        <v>0.01</v>
      </c>
      <c r="CQ35" s="50">
        <v>1.0999999999999999E-2</v>
      </c>
      <c r="CS35" s="50"/>
      <c r="CT35" s="50"/>
      <c r="CU35" s="50"/>
      <c r="CV35" s="50"/>
      <c r="CX35" s="50"/>
      <c r="CY35" s="50"/>
      <c r="CZ35" s="50"/>
      <c r="DA35" s="50"/>
      <c r="DC35" s="50">
        <v>7.5999999999999998E-2</v>
      </c>
      <c r="DD35" s="50">
        <v>-2E-3</v>
      </c>
      <c r="DE35" s="50">
        <v>-7.2999999999999995E-2</v>
      </c>
      <c r="DF35" s="50">
        <v>1E-3</v>
      </c>
    </row>
    <row r="36" spans="1:110" ht="12" customHeight="1" x14ac:dyDescent="0.25">
      <c r="A36" s="42" t="s">
        <v>123</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9"/>
      <c r="AB36" s="49"/>
      <c r="AC36" s="49"/>
      <c r="AD36" s="49"/>
      <c r="AE36" s="31"/>
      <c r="AF36" s="49"/>
      <c r="AG36" s="49"/>
      <c r="AH36" s="49"/>
      <c r="AI36" s="49"/>
      <c r="AK36" s="49">
        <v>0.156</v>
      </c>
      <c r="AL36" s="49">
        <v>-5.0000000000000001E-3</v>
      </c>
      <c r="AM36" s="49">
        <v>-4.3999999999999997E-2</v>
      </c>
      <c r="AN36" s="49">
        <v>0.107</v>
      </c>
      <c r="AP36" s="49"/>
      <c r="AQ36" s="49"/>
      <c r="AR36" s="49"/>
      <c r="AS36" s="49"/>
      <c r="AT36" s="104"/>
      <c r="AU36" s="49"/>
      <c r="AV36" s="49"/>
      <c r="AW36" s="49"/>
      <c r="AX36" s="49"/>
      <c r="AY36" s="1"/>
      <c r="AZ36" s="49">
        <v>9.7000000000000003E-2</v>
      </c>
      <c r="BA36" s="49">
        <v>1.0999999999999999E-2</v>
      </c>
      <c r="BB36" s="49">
        <v>2.4E-2</v>
      </c>
      <c r="BC36" s="49">
        <v>0.13200000000000001</v>
      </c>
      <c r="BE36" s="49">
        <v>0.125</v>
      </c>
      <c r="BF36" s="49">
        <v>3.0000000000000001E-3</v>
      </c>
      <c r="BG36" s="49">
        <v>-8.0000000000000002E-3</v>
      </c>
      <c r="BH36" s="49">
        <v>0.12</v>
      </c>
      <c r="BJ36" s="49"/>
      <c r="BK36" s="49"/>
      <c r="BL36" s="49"/>
      <c r="BM36" s="49"/>
      <c r="BO36" s="49"/>
      <c r="BP36" s="49"/>
      <c r="BQ36" s="49"/>
      <c r="BR36" s="49"/>
      <c r="BT36" s="49">
        <v>0.318</v>
      </c>
      <c r="BU36" s="49">
        <v>-3.0000000000000001E-3</v>
      </c>
      <c r="BV36" s="49">
        <v>4.3999999999999997E-2</v>
      </c>
      <c r="BW36" s="49">
        <v>0.35899999999999999</v>
      </c>
      <c r="BY36" s="49"/>
      <c r="BZ36" s="49"/>
      <c r="CA36" s="49"/>
      <c r="CB36" s="49"/>
      <c r="CD36" s="49"/>
      <c r="CE36" s="49"/>
      <c r="CF36" s="49"/>
      <c r="CG36" s="49"/>
      <c r="CI36" s="49">
        <v>-5.0999999999999997E-2</v>
      </c>
      <c r="CJ36" s="49">
        <v>-1.6E-2</v>
      </c>
      <c r="CK36" s="49">
        <v>0</v>
      </c>
      <c r="CL36" s="49">
        <v>-6.7000000000000004E-2</v>
      </c>
      <c r="CN36" s="49">
        <v>0.122</v>
      </c>
      <c r="CO36" s="49">
        <v>-0.01</v>
      </c>
      <c r="CP36" s="49">
        <v>0.02</v>
      </c>
      <c r="CQ36" s="49">
        <v>0.13200000000000001</v>
      </c>
      <c r="CS36" s="49"/>
      <c r="CT36" s="49"/>
      <c r="CU36" s="49"/>
      <c r="CV36" s="49"/>
      <c r="CX36" s="49"/>
      <c r="CY36" s="49"/>
      <c r="CZ36" s="49"/>
      <c r="DA36" s="49"/>
      <c r="DC36" s="49">
        <v>5.2000000000000005E-2</v>
      </c>
      <c r="DD36" s="49">
        <v>0</v>
      </c>
      <c r="DE36" s="49">
        <v>-7.8E-2</v>
      </c>
      <c r="DF36" s="49">
        <v>-2.6000000000000002E-2</v>
      </c>
    </row>
    <row r="37" spans="1:110" ht="12"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9"/>
      <c r="AB37" s="9"/>
      <c r="AC37" s="9"/>
      <c r="AD37" s="9"/>
      <c r="AE37" s="9"/>
      <c r="AT37" s="75"/>
    </row>
    <row r="38" spans="1:110" ht="12" customHeight="1" x14ac:dyDescent="0.25">
      <c r="A38" s="4" t="s">
        <v>161</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9"/>
      <c r="AB38" s="9"/>
      <c r="AC38" s="9"/>
      <c r="AD38" s="9"/>
      <c r="AE38" s="9"/>
      <c r="AT38" s="75"/>
    </row>
    <row r="39" spans="1:110" ht="12" customHeight="1" x14ac:dyDescent="0.25">
      <c r="AA39" s="11"/>
      <c r="AB39" s="11"/>
      <c r="AC39" s="11"/>
      <c r="AD39" s="11"/>
      <c r="AE39" s="11"/>
    </row>
    <row r="40" spans="1:110" ht="12"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11"/>
      <c r="AB40" s="11"/>
      <c r="AC40" s="11"/>
      <c r="AD40" s="11"/>
      <c r="AE40" s="11"/>
    </row>
    <row r="41" spans="1:110" ht="12"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11"/>
      <c r="AB41" s="11"/>
      <c r="AC41" s="11"/>
      <c r="AD41" s="11"/>
      <c r="AE41" s="11"/>
    </row>
    <row r="42" spans="1:110" ht="12"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19"/>
      <c r="AB42" s="19"/>
      <c r="AC42" s="19"/>
      <c r="AD42" s="19"/>
      <c r="AE42" s="19"/>
    </row>
    <row r="43" spans="1:110" ht="12"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10"/>
      <c r="AB43" s="10"/>
      <c r="AC43" s="10"/>
      <c r="AD43" s="10"/>
      <c r="AE43" s="10"/>
    </row>
    <row r="44" spans="1:110" ht="12"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9"/>
      <c r="AB44" s="9"/>
      <c r="AC44" s="9"/>
      <c r="AD44" s="9"/>
      <c r="AE44" s="9"/>
    </row>
    <row r="45" spans="1:110" ht="12"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8"/>
      <c r="AB45" s="8"/>
      <c r="AC45" s="8"/>
      <c r="AD45" s="8"/>
      <c r="AE45" s="8"/>
    </row>
    <row r="46" spans="1:110" ht="12"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10"/>
      <c r="AB46" s="10"/>
      <c r="AC46" s="10"/>
      <c r="AD46" s="10"/>
      <c r="AE46" s="10"/>
    </row>
    <row r="47" spans="1:110" ht="12" customHeight="1"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8"/>
      <c r="AB47" s="8"/>
      <c r="AC47" s="8"/>
      <c r="AD47" s="8"/>
      <c r="AE47" s="8"/>
    </row>
    <row r="48" spans="1:110" ht="12"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8"/>
      <c r="AB48" s="8"/>
      <c r="AC48" s="8"/>
      <c r="AD48" s="8"/>
      <c r="AE48" s="8"/>
    </row>
    <row r="49" spans="1:31" ht="12"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8"/>
      <c r="AB49" s="8"/>
      <c r="AC49" s="8"/>
      <c r="AD49" s="8"/>
      <c r="AE49" s="8"/>
    </row>
    <row r="50" spans="1:31" ht="12"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8"/>
      <c r="AB50" s="8"/>
      <c r="AC50" s="8"/>
      <c r="AD50" s="8"/>
      <c r="AE50" s="8"/>
    </row>
    <row r="51" spans="1:31" ht="12"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9"/>
      <c r="AB51" s="9"/>
      <c r="AC51" s="9"/>
      <c r="AD51" s="9"/>
      <c r="AE51" s="9"/>
    </row>
    <row r="52" spans="1:31" ht="12"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9"/>
      <c r="AB52" s="9"/>
      <c r="AC52" s="9"/>
      <c r="AD52" s="9"/>
      <c r="AE52" s="9"/>
    </row>
    <row r="53" spans="1:31" ht="12"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9"/>
      <c r="AB53" s="9"/>
      <c r="AC53" s="9"/>
      <c r="AD53" s="9"/>
      <c r="AE53" s="9"/>
    </row>
    <row r="54" spans="1:31" ht="12"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8"/>
      <c r="AB54" s="8"/>
      <c r="AC54" s="8"/>
      <c r="AD54" s="8"/>
      <c r="AE54" s="8"/>
    </row>
    <row r="55" spans="1:31" ht="12"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8"/>
      <c r="AB55" s="8"/>
      <c r="AC55" s="8"/>
      <c r="AD55" s="8"/>
      <c r="AE55" s="8"/>
    </row>
    <row r="56" spans="1:31" ht="12"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8"/>
      <c r="AB56" s="8"/>
      <c r="AC56" s="8"/>
      <c r="AD56" s="8"/>
      <c r="AE56" s="8"/>
    </row>
    <row r="57" spans="1:31" ht="12"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8"/>
      <c r="AB57" s="8"/>
      <c r="AC57" s="8"/>
      <c r="AD57" s="8"/>
      <c r="AE57" s="8"/>
    </row>
    <row r="58" spans="1:31" ht="12"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8"/>
      <c r="AB58" s="8"/>
      <c r="AC58" s="8"/>
      <c r="AD58" s="8"/>
      <c r="AE58" s="8"/>
    </row>
    <row r="59" spans="1:31" ht="12"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20"/>
      <c r="AB59" s="20"/>
      <c r="AC59" s="20"/>
      <c r="AD59" s="20"/>
      <c r="AE59" s="20"/>
    </row>
    <row r="60" spans="1:31" ht="12"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9"/>
      <c r="AB60" s="9"/>
      <c r="AC60" s="9"/>
      <c r="AD60" s="9"/>
      <c r="AE60" s="9"/>
    </row>
    <row r="61" spans="1:31" ht="12"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9"/>
      <c r="AB61" s="9"/>
      <c r="AC61" s="9"/>
      <c r="AD61" s="9"/>
      <c r="AE61" s="9"/>
    </row>
    <row r="62" spans="1:31" ht="12"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9"/>
      <c r="AB62" s="9"/>
      <c r="AC62" s="9"/>
      <c r="AD62" s="9"/>
      <c r="AE62" s="9"/>
    </row>
    <row r="63" spans="1:31" ht="12"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8"/>
      <c r="AB63" s="8"/>
      <c r="AC63" s="8"/>
      <c r="AD63" s="8"/>
      <c r="AE63" s="8"/>
    </row>
    <row r="64" spans="1:31" ht="12"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8"/>
      <c r="AB64" s="8"/>
      <c r="AC64" s="8"/>
      <c r="AD64" s="8"/>
      <c r="AE64" s="8"/>
    </row>
    <row r="65" spans="1:31" ht="12"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8"/>
      <c r="AB65" s="8"/>
      <c r="AC65" s="8"/>
      <c r="AD65" s="8"/>
      <c r="AE65" s="8"/>
    </row>
    <row r="66" spans="1:31" ht="12"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8"/>
      <c r="AB66" s="8"/>
      <c r="AC66" s="8"/>
      <c r="AD66" s="8"/>
      <c r="AE66" s="8"/>
    </row>
    <row r="67" spans="1:31" ht="12"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8"/>
      <c r="AB67" s="8"/>
      <c r="AC67" s="8"/>
      <c r="AD67" s="8"/>
      <c r="AE67" s="8"/>
    </row>
    <row r="68" spans="1:31" ht="12"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8"/>
      <c r="AB68" s="8"/>
      <c r="AC68" s="8"/>
      <c r="AD68" s="8"/>
      <c r="AE68" s="8"/>
    </row>
    <row r="69" spans="1:31" ht="12"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31" ht="12"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9"/>
      <c r="AB70" s="9"/>
      <c r="AC70" s="9"/>
      <c r="AD70" s="9"/>
      <c r="AE70" s="9"/>
    </row>
    <row r="71" spans="1:31" ht="12"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9"/>
      <c r="AB71" s="9"/>
      <c r="AC71" s="9"/>
      <c r="AD71" s="9"/>
      <c r="AE71" s="9"/>
    </row>
    <row r="72" spans="1:31" ht="12"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9"/>
      <c r="AB72" s="9"/>
      <c r="AC72" s="9"/>
      <c r="AD72" s="9"/>
      <c r="AE72" s="9"/>
    </row>
    <row r="73" spans="1:31" ht="12"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8"/>
      <c r="AB73" s="8"/>
      <c r="AC73" s="8"/>
      <c r="AD73" s="8"/>
      <c r="AE73" s="8"/>
    </row>
    <row r="74" spans="1:31" ht="12"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31" ht="12" customHeight="1" x14ac:dyDescent="0.2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31" ht="12"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31" ht="12"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31" ht="12"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31" ht="12"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9"/>
      <c r="AB79" s="9"/>
      <c r="AC79" s="9"/>
      <c r="AD79" s="9"/>
      <c r="AE79" s="9"/>
    </row>
    <row r="80" spans="1:31" ht="12"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9"/>
      <c r="AB80" s="9"/>
      <c r="AC80" s="9"/>
      <c r="AD80" s="9"/>
      <c r="AE80" s="9"/>
    </row>
    <row r="81" spans="1:31" ht="12"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9"/>
      <c r="AB81" s="9"/>
      <c r="AC81" s="9"/>
      <c r="AD81" s="9"/>
      <c r="AE81" s="9"/>
    </row>
    <row r="82" spans="1:31" ht="12"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8"/>
      <c r="AB82" s="8"/>
      <c r="AC82" s="8"/>
      <c r="AD82" s="8"/>
      <c r="AE82" s="8"/>
    </row>
    <row r="83" spans="1:31" ht="12"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31" ht="12"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31" ht="12"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31" ht="12"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31" ht="12"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31" ht="12"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9"/>
      <c r="AB88" s="9"/>
      <c r="AC88" s="9"/>
      <c r="AD88" s="9"/>
      <c r="AE88" s="9"/>
    </row>
    <row r="89" spans="1:31" ht="12"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9"/>
      <c r="AB89" s="9"/>
      <c r="AC89" s="9"/>
      <c r="AD89" s="9"/>
      <c r="AE89" s="9"/>
    </row>
    <row r="90" spans="1:31" ht="12"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9"/>
      <c r="AB90" s="9"/>
      <c r="AC90" s="9"/>
      <c r="AD90" s="9"/>
      <c r="AE90" s="9"/>
    </row>
    <row r="91" spans="1:31" ht="12"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8"/>
      <c r="AB91" s="8"/>
      <c r="AC91" s="8"/>
      <c r="AD91" s="8"/>
      <c r="AE91" s="8"/>
    </row>
    <row r="92" spans="1:31" ht="12"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31" ht="12"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31" ht="12"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31" ht="12"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31" ht="12"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31" ht="12"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9"/>
      <c r="AB97" s="9"/>
      <c r="AC97" s="9"/>
      <c r="AD97" s="9"/>
      <c r="AE97" s="9"/>
    </row>
    <row r="98" spans="1:31" ht="12"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9"/>
      <c r="AB98" s="9"/>
      <c r="AC98" s="9"/>
      <c r="AD98" s="9"/>
      <c r="AE98" s="9"/>
    </row>
    <row r="99" spans="1:31" ht="12"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9"/>
      <c r="AB99" s="9"/>
      <c r="AC99" s="9"/>
      <c r="AD99" s="9"/>
      <c r="AE99" s="9"/>
    </row>
    <row r="100" spans="1:31" ht="12"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8"/>
      <c r="AB100" s="8"/>
      <c r="AC100" s="8"/>
      <c r="AD100" s="8"/>
      <c r="AE100" s="8"/>
    </row>
    <row r="101" spans="1:31" ht="12"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9"/>
      <c r="AB101" s="9"/>
      <c r="AC101" s="9"/>
      <c r="AD101" s="9"/>
      <c r="AE101" s="9"/>
    </row>
    <row r="102" spans="1:31" ht="12"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31" ht="12"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31" ht="12"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31" ht="12"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31" ht="12"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9"/>
      <c r="AB106" s="9"/>
      <c r="AC106" s="9"/>
      <c r="AD106" s="9"/>
      <c r="AE106" s="9"/>
    </row>
    <row r="107" spans="1:31" ht="12"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9"/>
      <c r="AB107" s="9"/>
      <c r="AC107" s="9"/>
      <c r="AD107" s="9"/>
      <c r="AE107" s="9"/>
    </row>
    <row r="108" spans="1:31" ht="12"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9"/>
      <c r="AB108" s="9"/>
      <c r="AC108" s="9"/>
      <c r="AD108" s="9"/>
      <c r="AE108" s="9"/>
    </row>
    <row r="109" spans="1:31" ht="12"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8"/>
      <c r="AB109" s="8"/>
      <c r="AC109" s="8"/>
      <c r="AD109" s="8"/>
      <c r="AE109" s="8"/>
    </row>
    <row r="111" spans="1:31" ht="26.25" customHeight="1" x14ac:dyDescent="0.25">
      <c r="A111" s="68"/>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row>
    <row r="112" spans="1:31" ht="82.5" customHeight="1" x14ac:dyDescent="0.25">
      <c r="A112" s="6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sheetData>
  <dataConsolidate/>
  <mergeCells count="44">
    <mergeCell ref="CX4:DA4"/>
    <mergeCell ref="DC4:DF4"/>
    <mergeCell ref="CX5:DA5"/>
    <mergeCell ref="DC5:DF5"/>
    <mergeCell ref="CS4:CV4"/>
    <mergeCell ref="CS5:CV5"/>
    <mergeCell ref="Q4:T4"/>
    <mergeCell ref="Q5:T5"/>
    <mergeCell ref="V4:Y4"/>
    <mergeCell ref="V5:Y5"/>
    <mergeCell ref="BJ4:BM4"/>
    <mergeCell ref="BJ5:BM5"/>
    <mergeCell ref="AP4:AS4"/>
    <mergeCell ref="AP5:AS5"/>
    <mergeCell ref="AA5:AD5"/>
    <mergeCell ref="AA4:AD4"/>
    <mergeCell ref="AF4:AI4"/>
    <mergeCell ref="AF5:AI5"/>
    <mergeCell ref="BE4:BH4"/>
    <mergeCell ref="BE5:BH5"/>
    <mergeCell ref="AK4:AN4"/>
    <mergeCell ref="AK5:AN5"/>
    <mergeCell ref="B4:E4"/>
    <mergeCell ref="B5:E5"/>
    <mergeCell ref="G4:J4"/>
    <mergeCell ref="G5:J5"/>
    <mergeCell ref="L4:O4"/>
    <mergeCell ref="L5:O5"/>
    <mergeCell ref="AU4:AX4"/>
    <mergeCell ref="AZ4:BC4"/>
    <mergeCell ref="AU5:AX5"/>
    <mergeCell ref="AZ5:BC5"/>
    <mergeCell ref="BY4:CB4"/>
    <mergeCell ref="BY5:CB5"/>
    <mergeCell ref="BO4:BR4"/>
    <mergeCell ref="BO5:BR5"/>
    <mergeCell ref="BT4:BW4"/>
    <mergeCell ref="BT5:BW5"/>
    <mergeCell ref="CD4:CG4"/>
    <mergeCell ref="CI4:CL4"/>
    <mergeCell ref="CD5:CG5"/>
    <mergeCell ref="CI5:CL5"/>
    <mergeCell ref="CN4:CQ4"/>
    <mergeCell ref="CN5:CQ5"/>
  </mergeCells>
  <pageMargins left="0.25" right="0.25" top="0.75" bottom="0.75" header="0.3" footer="0.3"/>
  <pageSetup paperSize="9" scale="35" orientation="landscape" r:id="rId1"/>
  <rowBreaks count="1" manualBreakCount="1">
    <brk id="5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2A89-F475-4927-A65C-7F2038D9331A}">
  <dimension ref="A1"/>
  <sheetViews>
    <sheetView showGridLines="0" workbookViewId="0">
      <selection activeCell="R56" sqref="R56"/>
    </sheetView>
  </sheetViews>
  <sheetFormatPr defaultColWidth="8.7109375" defaultRowHeight="15" x14ac:dyDescent="0.25"/>
  <cols>
    <col min="1" max="16384" width="8.7109375" style="69"/>
  </cols>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I39"/>
  <sheetViews>
    <sheetView showGridLines="0" zoomScaleNormal="100" zoomScaleSheetLayoutView="115" workbookViewId="0">
      <pane xSplit="1" topLeftCell="B1" activePane="topRight" state="frozen"/>
      <selection activeCell="A41" sqref="A41"/>
      <selection pane="topRight" activeCell="BI32" sqref="BI32"/>
    </sheetView>
  </sheetViews>
  <sheetFormatPr defaultColWidth="9.42578125" defaultRowHeight="15" outlineLevelCol="1" x14ac:dyDescent="0.25"/>
  <cols>
    <col min="1" max="1" width="41.42578125" style="91" customWidth="1"/>
    <col min="2" max="15" width="8.5703125" style="91" hidden="1" customWidth="1" outlineLevel="1"/>
    <col min="16" max="21" width="9.42578125" style="91" hidden="1" customWidth="1" outlineLevel="1"/>
    <col min="22" max="22" width="9.42578125" style="95" hidden="1" customWidth="1" outlineLevel="1" collapsed="1"/>
    <col min="23" max="31" width="9.42578125" style="95" hidden="1" customWidth="1" outlineLevel="1"/>
    <col min="32" max="32" width="9.42578125" style="95" hidden="1" customWidth="1" outlineLevel="1" collapsed="1"/>
    <col min="33" max="41" width="9.42578125" style="95" hidden="1" customWidth="1" outlineLevel="1"/>
    <col min="42" max="42" width="9.42578125" style="95" hidden="1" customWidth="1" outlineLevel="1" collapsed="1"/>
    <col min="43" max="51" width="9.42578125" style="95" hidden="1" customWidth="1" outlineLevel="1"/>
    <col min="52" max="52" width="9.42578125" style="95" collapsed="1"/>
    <col min="53" max="16384" width="9.42578125" style="95"/>
  </cols>
  <sheetData>
    <row r="1" spans="1:61" s="91" customFormat="1" ht="15" customHeight="1" x14ac:dyDescent="0.2"/>
    <row r="2" spans="1:61" s="91" customFormat="1" ht="15" customHeight="1" x14ac:dyDescent="0.2"/>
    <row r="3" spans="1:61" s="93" customFormat="1" ht="22.5" customHeight="1" x14ac:dyDescent="0.25">
      <c r="A3" s="92" t="s">
        <v>168</v>
      </c>
    </row>
    <row r="4" spans="1:61" s="91" customFormat="1" ht="15.75" customHeight="1" x14ac:dyDescent="0.2">
      <c r="A4" s="105"/>
      <c r="B4" s="106" t="s">
        <v>0</v>
      </c>
      <c r="C4" s="106" t="s">
        <v>1</v>
      </c>
      <c r="D4" s="106" t="s">
        <v>2</v>
      </c>
      <c r="E4" s="106" t="s">
        <v>3</v>
      </c>
      <c r="F4" s="106" t="s">
        <v>4</v>
      </c>
      <c r="G4" s="106" t="s">
        <v>0</v>
      </c>
      <c r="H4" s="106" t="s">
        <v>1</v>
      </c>
      <c r="I4" s="106" t="s">
        <v>2</v>
      </c>
      <c r="J4" s="106" t="s">
        <v>3</v>
      </c>
      <c r="K4" s="106" t="s">
        <v>4</v>
      </c>
      <c r="L4" s="106" t="s">
        <v>0</v>
      </c>
      <c r="M4" s="106" t="s">
        <v>1</v>
      </c>
      <c r="N4" s="106" t="s">
        <v>2</v>
      </c>
      <c r="O4" s="106" t="s">
        <v>3</v>
      </c>
      <c r="P4" s="106" t="s">
        <v>4</v>
      </c>
      <c r="Q4" s="106" t="s">
        <v>0</v>
      </c>
      <c r="R4" s="106" t="s">
        <v>1</v>
      </c>
      <c r="S4" s="106" t="s">
        <v>2</v>
      </c>
      <c r="T4" s="106" t="s">
        <v>3</v>
      </c>
      <c r="U4" s="106" t="s">
        <v>4</v>
      </c>
      <c r="V4" s="106" t="s">
        <v>0</v>
      </c>
      <c r="W4" s="106" t="s">
        <v>1</v>
      </c>
      <c r="X4" s="106" t="s">
        <v>2</v>
      </c>
      <c r="Y4" s="106" t="s">
        <v>3</v>
      </c>
      <c r="Z4" s="106" t="s">
        <v>4</v>
      </c>
      <c r="AA4" s="106" t="s">
        <v>0</v>
      </c>
      <c r="AB4" s="106" t="s">
        <v>1</v>
      </c>
      <c r="AC4" s="106" t="s">
        <v>2</v>
      </c>
      <c r="AD4" s="106" t="s">
        <v>3</v>
      </c>
      <c r="AE4" s="106" t="s">
        <v>4</v>
      </c>
      <c r="AF4" s="106" t="s">
        <v>0</v>
      </c>
      <c r="AG4" s="106" t="s">
        <v>5</v>
      </c>
      <c r="AH4" s="106" t="s">
        <v>2</v>
      </c>
      <c r="AI4" s="106" t="s">
        <v>6</v>
      </c>
      <c r="AJ4" s="106" t="s">
        <v>4</v>
      </c>
      <c r="AK4" s="106" t="s">
        <v>0</v>
      </c>
      <c r="AL4" s="106" t="s">
        <v>5</v>
      </c>
      <c r="AM4" s="106" t="s">
        <v>2</v>
      </c>
      <c r="AN4" s="106" t="s">
        <v>6</v>
      </c>
      <c r="AO4" s="106" t="s">
        <v>4</v>
      </c>
      <c r="AP4" s="106" t="s">
        <v>0</v>
      </c>
      <c r="AQ4" s="106" t="s">
        <v>5</v>
      </c>
      <c r="AR4" s="106" t="s">
        <v>2</v>
      </c>
      <c r="AS4" s="106" t="s">
        <v>6</v>
      </c>
      <c r="AT4" s="106" t="s">
        <v>4</v>
      </c>
      <c r="AU4" s="106" t="s">
        <v>0</v>
      </c>
      <c r="AV4" s="106" t="s">
        <v>5</v>
      </c>
      <c r="AW4" s="106" t="s">
        <v>2</v>
      </c>
      <c r="AX4" s="106" t="s">
        <v>6</v>
      </c>
      <c r="AY4" s="106" t="s">
        <v>4</v>
      </c>
      <c r="AZ4" s="106" t="s">
        <v>0</v>
      </c>
      <c r="BA4" s="106" t="s">
        <v>5</v>
      </c>
      <c r="BB4" s="106" t="s">
        <v>2</v>
      </c>
      <c r="BC4" s="106" t="s">
        <v>6</v>
      </c>
      <c r="BD4" s="106" t="s">
        <v>4</v>
      </c>
      <c r="BE4" s="106" t="s">
        <v>0</v>
      </c>
      <c r="BF4" s="106" t="s">
        <v>5</v>
      </c>
      <c r="BG4" s="106" t="s">
        <v>2</v>
      </c>
      <c r="BH4" s="106" t="s">
        <v>6</v>
      </c>
      <c r="BI4" s="106" t="s">
        <v>4</v>
      </c>
    </row>
    <row r="5" spans="1:61" s="91" customFormat="1" ht="13.5" customHeight="1" x14ac:dyDescent="0.2">
      <c r="A5" s="105" t="s">
        <v>7</v>
      </c>
      <c r="B5" s="106">
        <v>2010</v>
      </c>
      <c r="C5" s="106">
        <v>2010</v>
      </c>
      <c r="D5" s="106">
        <v>2010</v>
      </c>
      <c r="E5" s="106">
        <v>2010</v>
      </c>
      <c r="F5" s="106">
        <v>2010</v>
      </c>
      <c r="G5" s="106">
        <v>2011</v>
      </c>
      <c r="H5" s="106">
        <v>2011</v>
      </c>
      <c r="I5" s="106">
        <v>2011</v>
      </c>
      <c r="J5" s="106">
        <v>2011</v>
      </c>
      <c r="K5" s="106">
        <v>2011</v>
      </c>
      <c r="L5" s="106">
        <v>2012</v>
      </c>
      <c r="M5" s="106">
        <v>2012</v>
      </c>
      <c r="N5" s="106">
        <v>2012</v>
      </c>
      <c r="O5" s="106">
        <v>2012</v>
      </c>
      <c r="P5" s="106">
        <v>2012</v>
      </c>
      <c r="Q5" s="107" t="s">
        <v>8</v>
      </c>
      <c r="R5" s="107" t="s">
        <v>8</v>
      </c>
      <c r="S5" s="107" t="s">
        <v>8</v>
      </c>
      <c r="T5" s="107" t="s">
        <v>8</v>
      </c>
      <c r="U5" s="107" t="s">
        <v>8</v>
      </c>
      <c r="V5" s="106">
        <v>2014</v>
      </c>
      <c r="W5" s="106">
        <v>2014</v>
      </c>
      <c r="X5" s="106">
        <v>2014</v>
      </c>
      <c r="Y5" s="106">
        <v>2014</v>
      </c>
      <c r="Z5" s="107" t="s">
        <v>9</v>
      </c>
      <c r="AA5" s="106">
        <v>2015</v>
      </c>
      <c r="AB5" s="106">
        <v>2015</v>
      </c>
      <c r="AC5" s="106">
        <v>2015</v>
      </c>
      <c r="AD5" s="106">
        <v>2015</v>
      </c>
      <c r="AE5" s="107" t="s">
        <v>10</v>
      </c>
      <c r="AF5" s="106">
        <v>2016</v>
      </c>
      <c r="AG5" s="106">
        <v>2016</v>
      </c>
      <c r="AH5" s="106">
        <v>2016</v>
      </c>
      <c r="AI5" s="106">
        <v>2016</v>
      </c>
      <c r="AJ5" s="107" t="s">
        <v>11</v>
      </c>
      <c r="AK5" s="106">
        <v>2017</v>
      </c>
      <c r="AL5" s="106">
        <v>2017</v>
      </c>
      <c r="AM5" s="106">
        <v>2017</v>
      </c>
      <c r="AN5" s="106">
        <v>2017</v>
      </c>
      <c r="AO5" s="107" t="s">
        <v>12</v>
      </c>
      <c r="AP5" s="106">
        <v>2018</v>
      </c>
      <c r="AQ5" s="106">
        <v>2018</v>
      </c>
      <c r="AR5" s="106">
        <v>2018</v>
      </c>
      <c r="AS5" s="106">
        <v>2018</v>
      </c>
      <c r="AT5" s="107" t="s">
        <v>13</v>
      </c>
      <c r="AU5" s="106">
        <v>2019</v>
      </c>
      <c r="AV5" s="106">
        <v>2019</v>
      </c>
      <c r="AW5" s="106">
        <v>2019</v>
      </c>
      <c r="AX5" s="106">
        <v>2019</v>
      </c>
      <c r="AY5" s="107" t="s">
        <v>14</v>
      </c>
      <c r="AZ5" s="106">
        <v>2020</v>
      </c>
      <c r="BA5" s="106">
        <v>2020</v>
      </c>
      <c r="BB5" s="106">
        <v>2020</v>
      </c>
      <c r="BC5" s="106">
        <v>2020</v>
      </c>
      <c r="BD5" s="107" t="s">
        <v>48</v>
      </c>
      <c r="BE5" s="106">
        <v>2021</v>
      </c>
      <c r="BF5" s="106">
        <v>2021</v>
      </c>
      <c r="BG5" s="106">
        <v>2021</v>
      </c>
      <c r="BH5" s="106">
        <v>2021</v>
      </c>
      <c r="BI5" s="107" t="s">
        <v>157</v>
      </c>
    </row>
    <row r="6" spans="1:61" s="91" customFormat="1" ht="6" customHeight="1" x14ac:dyDescent="0.25">
      <c r="A6" s="94"/>
      <c r="F6" s="95"/>
      <c r="K6" s="95"/>
      <c r="P6" s="95"/>
      <c r="U6" s="95"/>
      <c r="Z6" s="95"/>
      <c r="AE6" s="95"/>
      <c r="AJ6" s="95"/>
      <c r="AO6" s="95"/>
      <c r="AT6" s="95"/>
      <c r="AY6" s="95"/>
      <c r="BD6" s="95"/>
      <c r="BI6" s="95"/>
    </row>
    <row r="7" spans="1:61" s="91" customFormat="1" ht="12" customHeight="1" x14ac:dyDescent="0.2">
      <c r="A7" s="94" t="s">
        <v>15</v>
      </c>
      <c r="B7" s="84">
        <v>10973</v>
      </c>
      <c r="C7" s="84">
        <v>17974</v>
      </c>
      <c r="D7" s="84">
        <v>17708</v>
      </c>
      <c r="E7" s="84">
        <v>13399</v>
      </c>
      <c r="F7" s="84">
        <v>60054</v>
      </c>
      <c r="G7" s="84">
        <v>12528</v>
      </c>
      <c r="H7" s="84">
        <v>18740</v>
      </c>
      <c r="I7" s="84">
        <v>17440</v>
      </c>
      <c r="J7" s="84">
        <v>14853</v>
      </c>
      <c r="K7" s="84">
        <v>63561</v>
      </c>
      <c r="L7" s="84">
        <v>12775</v>
      </c>
      <c r="M7" s="84">
        <v>19336</v>
      </c>
      <c r="N7" s="84">
        <v>18587</v>
      </c>
      <c r="O7" s="84">
        <v>15770</v>
      </c>
      <c r="P7" s="84">
        <v>66468</v>
      </c>
      <c r="Q7" s="84">
        <v>12704</v>
      </c>
      <c r="R7" s="84">
        <v>19058</v>
      </c>
      <c r="S7" s="84">
        <v>17419</v>
      </c>
      <c r="T7" s="84">
        <v>15169</v>
      </c>
      <c r="U7" s="84">
        <v>64350</v>
      </c>
      <c r="V7" s="84">
        <v>12896</v>
      </c>
      <c r="W7" s="84">
        <v>19162</v>
      </c>
      <c r="X7" s="84">
        <v>18120</v>
      </c>
      <c r="Y7" s="84">
        <v>14328</v>
      </c>
      <c r="Z7" s="84">
        <v>64506</v>
      </c>
      <c r="AA7" s="84">
        <v>13471</v>
      </c>
      <c r="AB7" s="84">
        <v>18931</v>
      </c>
      <c r="AC7" s="84">
        <v>18296</v>
      </c>
      <c r="AD7" s="84">
        <v>14656</v>
      </c>
      <c r="AE7" s="84">
        <v>65354</v>
      </c>
      <c r="AF7" s="84">
        <v>13011</v>
      </c>
      <c r="AG7" s="84">
        <v>31243</v>
      </c>
      <c r="AH7" s="84">
        <v>17534</v>
      </c>
      <c r="AI7" s="84">
        <v>31371</v>
      </c>
      <c r="AJ7" s="84">
        <v>62614</v>
      </c>
      <c r="AK7" s="84">
        <v>13429</v>
      </c>
      <c r="AL7" s="84">
        <v>31176</v>
      </c>
      <c r="AM7" s="84">
        <v>16374</v>
      </c>
      <c r="AN7" s="84">
        <f t="shared" ref="AN7" si="0">+AO7-AL7</f>
        <v>29479</v>
      </c>
      <c r="AO7" s="84">
        <v>60655</v>
      </c>
      <c r="AP7" s="84">
        <v>12704</v>
      </c>
      <c r="AQ7" s="84">
        <v>30966</v>
      </c>
      <c r="AR7" s="84">
        <v>17588</v>
      </c>
      <c r="AS7" s="84">
        <v>31537</v>
      </c>
      <c r="AT7" s="84">
        <v>62503</v>
      </c>
      <c r="AU7" s="84">
        <v>13887</v>
      </c>
      <c r="AV7" s="84">
        <v>32990</v>
      </c>
      <c r="AW7" s="84">
        <v>18526</v>
      </c>
      <c r="AX7" s="84">
        <v>32912</v>
      </c>
      <c r="AY7" s="84">
        <v>65902</v>
      </c>
      <c r="AZ7" s="84">
        <v>12946</v>
      </c>
      <c r="BA7" s="84">
        <v>28830</v>
      </c>
      <c r="BB7" s="84">
        <v>17259</v>
      </c>
      <c r="BC7" s="84">
        <v>29711</v>
      </c>
      <c r="BD7" s="84">
        <v>58541</v>
      </c>
      <c r="BE7" s="84">
        <v>12993</v>
      </c>
      <c r="BF7" s="84">
        <v>31687</v>
      </c>
      <c r="BG7" s="84">
        <v>19739</v>
      </c>
      <c r="BH7" s="84">
        <v>34947</v>
      </c>
      <c r="BI7" s="84">
        <v>66634</v>
      </c>
    </row>
    <row r="8" spans="1:61" s="91" customFormat="1" ht="12" customHeight="1" x14ac:dyDescent="0.2">
      <c r="A8" s="96" t="s">
        <v>16</v>
      </c>
      <c r="B8" s="85">
        <v>-5723</v>
      </c>
      <c r="C8" s="85">
        <v>-8231</v>
      </c>
      <c r="D8" s="85">
        <v>-8147</v>
      </c>
      <c r="E8" s="85">
        <v>-6881</v>
      </c>
      <c r="F8" s="85">
        <v>-28982</v>
      </c>
      <c r="G8" s="85">
        <v>-6532</v>
      </c>
      <c r="H8" s="85">
        <v>-9023</v>
      </c>
      <c r="I8" s="85">
        <v>-8476</v>
      </c>
      <c r="J8" s="85">
        <v>-7757</v>
      </c>
      <c r="K8" s="85">
        <v>-31788</v>
      </c>
      <c r="L8" s="85">
        <v>-6861</v>
      </c>
      <c r="M8" s="85">
        <v>-9664</v>
      </c>
      <c r="N8" s="85">
        <v>-9195</v>
      </c>
      <c r="O8" s="85">
        <v>-8111</v>
      </c>
      <c r="P8" s="85">
        <v>-33831</v>
      </c>
      <c r="Q8" s="85">
        <v>-6828</v>
      </c>
      <c r="R8" s="85">
        <v>-9489</v>
      </c>
      <c r="S8" s="85">
        <v>-8511</v>
      </c>
      <c r="T8" s="85">
        <v>-7595</v>
      </c>
      <c r="U8" s="85">
        <v>-32423</v>
      </c>
      <c r="V8" s="85">
        <v>-6957</v>
      </c>
      <c r="W8" s="85">
        <v>-9265</v>
      </c>
      <c r="X8" s="85">
        <v>-9065</v>
      </c>
      <c r="Y8" s="85">
        <v>-7438</v>
      </c>
      <c r="Z8" s="85">
        <v>-32725</v>
      </c>
      <c r="AA8" s="85">
        <v>-7220</v>
      </c>
      <c r="AB8" s="85">
        <v>-9295</v>
      </c>
      <c r="AC8" s="85">
        <v>-8982</v>
      </c>
      <c r="AD8" s="85">
        <v>-7932</v>
      </c>
      <c r="AE8" s="85">
        <v>-33429</v>
      </c>
      <c r="AF8" s="85"/>
      <c r="AG8" s="85">
        <v>-15711</v>
      </c>
      <c r="AH8" s="85"/>
      <c r="AI8" s="85">
        <v>-15484</v>
      </c>
      <c r="AJ8" s="85">
        <v>-31195</v>
      </c>
      <c r="AK8" s="85"/>
      <c r="AL8" s="85">
        <v>-15681</v>
      </c>
      <c r="AM8" s="85"/>
      <c r="AN8" s="85">
        <f>+AO8-AL8</f>
        <v>-14766</v>
      </c>
      <c r="AO8" s="85">
        <v>-30447</v>
      </c>
      <c r="AP8" s="85"/>
      <c r="AQ8" s="85">
        <v>-15311</v>
      </c>
      <c r="AR8" s="85"/>
      <c r="AS8" s="85">
        <v>-15972</v>
      </c>
      <c r="AT8" s="85">
        <v>-31283</v>
      </c>
      <c r="AU8" s="85"/>
      <c r="AV8" s="85">
        <v>-16663</v>
      </c>
      <c r="AW8" s="85"/>
      <c r="AX8" s="85">
        <v>-16601</v>
      </c>
      <c r="AY8" s="85">
        <v>-33264</v>
      </c>
      <c r="AZ8" s="85"/>
      <c r="BA8" s="85">
        <v>-14812</v>
      </c>
      <c r="BB8" s="85"/>
      <c r="BC8" s="85">
        <v>-15368</v>
      </c>
      <c r="BD8" s="85">
        <v>-30180</v>
      </c>
      <c r="BE8" s="85"/>
      <c r="BF8" s="85">
        <v>-16629</v>
      </c>
      <c r="BG8" s="85"/>
      <c r="BH8" s="85">
        <v>-18678</v>
      </c>
      <c r="BI8" s="85">
        <v>-35307</v>
      </c>
    </row>
    <row r="9" spans="1:61" s="91" customFormat="1" ht="7.35" customHeight="1" x14ac:dyDescent="0.2">
      <c r="A9" s="9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J9" s="84"/>
      <c r="AK9" s="84"/>
      <c r="AL9" s="84"/>
      <c r="AM9" s="84"/>
      <c r="AN9" s="84"/>
      <c r="AO9" s="84"/>
      <c r="AP9" s="84"/>
      <c r="AQ9" s="84"/>
      <c r="AR9" s="84"/>
      <c r="AS9" s="84"/>
      <c r="AT9" s="84"/>
      <c r="AU9" s="84"/>
      <c r="AV9" s="84"/>
      <c r="AW9" s="84"/>
      <c r="AX9" s="84"/>
      <c r="AY9" s="84"/>
      <c r="AZ9" s="84"/>
      <c r="BA9" s="84"/>
      <c r="BB9" s="84"/>
      <c r="BC9" s="84"/>
      <c r="BD9" s="84"/>
      <c r="BF9" s="84"/>
      <c r="BG9" s="84"/>
      <c r="BH9" s="84"/>
      <c r="BI9" s="84"/>
    </row>
    <row r="10" spans="1:61" s="91" customFormat="1" ht="12" customHeight="1" x14ac:dyDescent="0.2">
      <c r="A10" s="94" t="s">
        <v>17</v>
      </c>
      <c r="B10" s="84">
        <v>5250</v>
      </c>
      <c r="C10" s="84">
        <v>9743</v>
      </c>
      <c r="D10" s="84">
        <v>9561</v>
      </c>
      <c r="E10" s="84">
        <v>6518</v>
      </c>
      <c r="F10" s="84">
        <v>31072</v>
      </c>
      <c r="G10" s="84">
        <v>5996</v>
      </c>
      <c r="H10" s="84">
        <v>9717</v>
      </c>
      <c r="I10" s="84">
        <v>8964</v>
      </c>
      <c r="J10" s="84">
        <v>7096</v>
      </c>
      <c r="K10" s="84">
        <v>31773</v>
      </c>
      <c r="L10" s="84">
        <v>5914</v>
      </c>
      <c r="M10" s="84">
        <v>9672</v>
      </c>
      <c r="N10" s="84">
        <v>9392</v>
      </c>
      <c r="O10" s="84">
        <v>7659</v>
      </c>
      <c r="P10" s="84">
        <v>32637</v>
      </c>
      <c r="Q10" s="84">
        <v>5876</v>
      </c>
      <c r="R10" s="84">
        <v>9569</v>
      </c>
      <c r="S10" s="84">
        <v>8908</v>
      </c>
      <c r="T10" s="84">
        <v>7574</v>
      </c>
      <c r="U10" s="84">
        <v>31927</v>
      </c>
      <c r="V10" s="84">
        <v>5939</v>
      </c>
      <c r="W10" s="84">
        <v>9897</v>
      </c>
      <c r="X10" s="84">
        <v>9055</v>
      </c>
      <c r="Y10" s="84">
        <v>6890</v>
      </c>
      <c r="Z10" s="84">
        <v>31781</v>
      </c>
      <c r="AA10" s="84">
        <v>6251</v>
      </c>
      <c r="AB10" s="84">
        <v>9636</v>
      </c>
      <c r="AC10" s="84">
        <v>9314</v>
      </c>
      <c r="AD10" s="84">
        <v>6724</v>
      </c>
      <c r="AE10" s="84">
        <v>31925</v>
      </c>
      <c r="AF10" s="84"/>
      <c r="AG10" s="84">
        <v>15532</v>
      </c>
      <c r="AH10" s="84"/>
      <c r="AI10" s="84">
        <v>15887</v>
      </c>
      <c r="AJ10" s="84">
        <v>31419</v>
      </c>
      <c r="AK10" s="84"/>
      <c r="AL10" s="84">
        <v>15495</v>
      </c>
      <c r="AM10" s="84"/>
      <c r="AN10" s="84">
        <f t="shared" ref="AN10:AN14" si="1">+AO10-AL10</f>
        <v>14713</v>
      </c>
      <c r="AO10" s="84">
        <v>30208</v>
      </c>
      <c r="AP10" s="84"/>
      <c r="AQ10" s="84">
        <v>15655</v>
      </c>
      <c r="AR10" s="84"/>
      <c r="AS10" s="84">
        <v>15565</v>
      </c>
      <c r="AT10" s="84">
        <v>31220</v>
      </c>
      <c r="AU10" s="84"/>
      <c r="AV10" s="84">
        <v>16327</v>
      </c>
      <c r="AW10" s="84"/>
      <c r="AX10" s="84">
        <v>16311</v>
      </c>
      <c r="AY10" s="84">
        <v>32638</v>
      </c>
      <c r="AZ10" s="84"/>
      <c r="BA10" s="84">
        <v>14018</v>
      </c>
      <c r="BB10" s="84"/>
      <c r="BC10" s="84">
        <v>14343</v>
      </c>
      <c r="BD10" s="84">
        <v>28361</v>
      </c>
      <c r="BE10" s="84"/>
      <c r="BF10" s="84">
        <v>15058</v>
      </c>
      <c r="BG10" s="84"/>
      <c r="BH10" s="84">
        <v>16269</v>
      </c>
      <c r="BI10" s="84">
        <v>31327</v>
      </c>
    </row>
    <row r="11" spans="1:61" s="91" customFormat="1" ht="12" customHeight="1" x14ac:dyDescent="0.2">
      <c r="A11" s="94" t="s">
        <v>18</v>
      </c>
      <c r="B11" s="84">
        <v>-3595</v>
      </c>
      <c r="C11" s="84">
        <v>-4639</v>
      </c>
      <c r="D11" s="84">
        <v>-4636</v>
      </c>
      <c r="E11" s="84">
        <v>-4288</v>
      </c>
      <c r="F11" s="84">
        <v>-17158</v>
      </c>
      <c r="G11" s="84">
        <v>-4037</v>
      </c>
      <c r="H11" s="84">
        <v>-5083</v>
      </c>
      <c r="I11" s="84">
        <v>-4930</v>
      </c>
      <c r="J11" s="84">
        <v>-4433</v>
      </c>
      <c r="K11" s="84">
        <v>-18483</v>
      </c>
      <c r="L11" s="84">
        <v>-4285</v>
      </c>
      <c r="M11" s="84">
        <v>-5351</v>
      </c>
      <c r="N11" s="84">
        <v>-4820</v>
      </c>
      <c r="O11" s="84">
        <v>-4456</v>
      </c>
      <c r="P11" s="84">
        <v>-18912</v>
      </c>
      <c r="Q11" s="84">
        <v>-4188</v>
      </c>
      <c r="R11" s="84">
        <v>-5150</v>
      </c>
      <c r="S11" s="84">
        <v>-4589</v>
      </c>
      <c r="T11" s="84">
        <v>-4254</v>
      </c>
      <c r="U11" s="84">
        <v>-18181</v>
      </c>
      <c r="V11" s="84">
        <v>-4284</v>
      </c>
      <c r="W11" s="84">
        <v>-5216</v>
      </c>
      <c r="X11" s="84">
        <v>-4947</v>
      </c>
      <c r="Y11" s="84">
        <v>-4248</v>
      </c>
      <c r="Z11" s="84">
        <v>-18695</v>
      </c>
      <c r="AA11" s="84">
        <v>-4465</v>
      </c>
      <c r="AB11" s="84">
        <v>-5478</v>
      </c>
      <c r="AC11" s="84">
        <v>-4805</v>
      </c>
      <c r="AD11" s="84">
        <v>-4410</v>
      </c>
      <c r="AE11" s="84">
        <v>-19158</v>
      </c>
      <c r="AF11" s="84"/>
      <c r="AG11" s="84">
        <v>-9735</v>
      </c>
      <c r="AH11" s="84"/>
      <c r="AI11" s="84">
        <v>-8741</v>
      </c>
      <c r="AJ11" s="84">
        <v>-18476</v>
      </c>
      <c r="AK11" s="84"/>
      <c r="AL11" s="84">
        <v>-9105</v>
      </c>
      <c r="AM11" s="84"/>
      <c r="AN11" s="84">
        <f t="shared" si="1"/>
        <v>-8039</v>
      </c>
      <c r="AO11" s="84">
        <v>-17144</v>
      </c>
      <c r="AP11" s="84"/>
      <c r="AQ11" s="84">
        <v>-8964</v>
      </c>
      <c r="AR11" s="84"/>
      <c r="AS11" s="84">
        <v>-8510</v>
      </c>
      <c r="AT11" s="84">
        <v>-17474</v>
      </c>
      <c r="AU11" s="84"/>
      <c r="AV11" s="84">
        <v>-8872</v>
      </c>
      <c r="AW11" s="84"/>
      <c r="AX11" s="84">
        <v>-8954</v>
      </c>
      <c r="AY11" s="84">
        <v>-17826</v>
      </c>
      <c r="AZ11" s="84"/>
      <c r="BA11" s="84">
        <v>-7590</v>
      </c>
      <c r="BB11" s="84"/>
      <c r="BC11" s="84">
        <v>-7783</v>
      </c>
      <c r="BD11" s="84">
        <v>-15373</v>
      </c>
      <c r="BE11" s="84"/>
      <c r="BF11" s="84">
        <v>-8060</v>
      </c>
      <c r="BG11" s="84"/>
      <c r="BH11" s="84">
        <v>-8669</v>
      </c>
      <c r="BI11" s="84">
        <v>-16729</v>
      </c>
    </row>
    <row r="12" spans="1:61" s="91" customFormat="1" ht="12" customHeight="1" x14ac:dyDescent="0.2">
      <c r="A12" s="94" t="s">
        <v>19</v>
      </c>
      <c r="B12" s="84">
        <v>-958</v>
      </c>
      <c r="C12" s="84">
        <v>-1056</v>
      </c>
      <c r="D12" s="84">
        <v>-815</v>
      </c>
      <c r="E12" s="84">
        <v>-1211</v>
      </c>
      <c r="F12" s="84">
        <v>-4040</v>
      </c>
      <c r="G12" s="84">
        <v>-1010</v>
      </c>
      <c r="H12" s="84">
        <v>-1057</v>
      </c>
      <c r="I12" s="84">
        <v>-819</v>
      </c>
      <c r="J12" s="84">
        <v>-1017</v>
      </c>
      <c r="K12" s="84">
        <v>-3903</v>
      </c>
      <c r="L12" s="84">
        <v>-1062</v>
      </c>
      <c r="M12" s="84">
        <v>-1012</v>
      </c>
      <c r="N12" s="84">
        <v>-1041</v>
      </c>
      <c r="O12" s="84">
        <v>-1070</v>
      </c>
      <c r="P12" s="84">
        <v>-4185</v>
      </c>
      <c r="Q12" s="84">
        <v>-1128</v>
      </c>
      <c r="R12" s="84">
        <v>-1161</v>
      </c>
      <c r="S12" s="84">
        <v>-1053</v>
      </c>
      <c r="T12" s="84">
        <v>-1073</v>
      </c>
      <c r="U12" s="84">
        <v>-4415</v>
      </c>
      <c r="V12" s="84">
        <v>-1298</v>
      </c>
      <c r="W12" s="84">
        <v>-1318</v>
      </c>
      <c r="X12" s="84">
        <v>-981</v>
      </c>
      <c r="Y12" s="84">
        <v>-1036</v>
      </c>
      <c r="Z12" s="84">
        <v>-4633</v>
      </c>
      <c r="AA12" s="84">
        <v>-1266</v>
      </c>
      <c r="AB12" s="84">
        <v>-1367</v>
      </c>
      <c r="AC12" s="84">
        <v>-1247</v>
      </c>
      <c r="AD12" s="84">
        <v>-1029</v>
      </c>
      <c r="AE12" s="84">
        <v>-4909</v>
      </c>
      <c r="AF12" s="84"/>
      <c r="AG12" s="84">
        <v>-2575</v>
      </c>
      <c r="AH12" s="84"/>
      <c r="AI12" s="84">
        <v>-2645</v>
      </c>
      <c r="AJ12" s="84">
        <v>-5220</v>
      </c>
      <c r="AK12" s="84"/>
      <c r="AL12" s="84">
        <v>-2401</v>
      </c>
      <c r="AM12" s="84"/>
      <c r="AN12" s="84">
        <f t="shared" si="1"/>
        <v>-2162</v>
      </c>
      <c r="AO12" s="84">
        <v>-4563</v>
      </c>
      <c r="AP12" s="84"/>
      <c r="AQ12" s="84">
        <v>-2452</v>
      </c>
      <c r="AR12" s="84"/>
      <c r="AS12" s="84">
        <v>-2163</v>
      </c>
      <c r="AT12" s="84">
        <v>-4615</v>
      </c>
      <c r="AU12" s="84"/>
      <c r="AV12" s="84">
        <v>-2447</v>
      </c>
      <c r="AW12" s="84"/>
      <c r="AX12" s="84">
        <v>-2286</v>
      </c>
      <c r="AY12" s="84">
        <v>-4733</v>
      </c>
      <c r="AZ12" s="84"/>
      <c r="BA12" s="84">
        <v>-1886</v>
      </c>
      <c r="BB12" s="84"/>
      <c r="BC12" s="84">
        <v>-1567</v>
      </c>
      <c r="BD12" s="84">
        <v>-3453</v>
      </c>
      <c r="BE12" s="84"/>
      <c r="BF12" s="84">
        <v>-2073</v>
      </c>
      <c r="BG12" s="84"/>
      <c r="BH12" s="84">
        <v>-2092</v>
      </c>
      <c r="BI12" s="84">
        <v>-4165</v>
      </c>
    </row>
    <row r="13" spans="1:61" s="91" customFormat="1" ht="12" customHeight="1" x14ac:dyDescent="0.2">
      <c r="A13" s="94" t="s">
        <v>20</v>
      </c>
      <c r="B13" s="84">
        <v>14</v>
      </c>
      <c r="C13" s="84">
        <v>153</v>
      </c>
      <c r="D13" s="84">
        <v>-8</v>
      </c>
      <c r="E13" s="84">
        <v>68</v>
      </c>
      <c r="F13" s="84">
        <v>227</v>
      </c>
      <c r="G13" s="84">
        <v>54</v>
      </c>
      <c r="H13" s="84">
        <v>85</v>
      </c>
      <c r="I13" s="84">
        <v>4</v>
      </c>
      <c r="J13" s="84">
        <v>106</v>
      </c>
      <c r="K13" s="84">
        <v>249</v>
      </c>
      <c r="L13" s="84">
        <v>-10</v>
      </c>
      <c r="M13" s="84">
        <v>124</v>
      </c>
      <c r="N13" s="84">
        <v>26</v>
      </c>
      <c r="O13" s="84">
        <v>5</v>
      </c>
      <c r="P13" s="84">
        <v>145</v>
      </c>
      <c r="Q13" s="84">
        <v>-2</v>
      </c>
      <c r="R13" s="84">
        <v>37</v>
      </c>
      <c r="S13" s="84">
        <v>-18</v>
      </c>
      <c r="T13" s="84">
        <v>5</v>
      </c>
      <c r="U13" s="84">
        <v>22</v>
      </c>
      <c r="V13" s="84">
        <v>13</v>
      </c>
      <c r="W13" s="84">
        <v>115</v>
      </c>
      <c r="X13" s="84">
        <v>128</v>
      </c>
      <c r="Y13" s="84">
        <v>113</v>
      </c>
      <c r="Z13" s="84">
        <v>369</v>
      </c>
      <c r="AA13" s="84">
        <v>45</v>
      </c>
      <c r="AB13" s="84">
        <v>23</v>
      </c>
      <c r="AC13" s="84">
        <v>111</v>
      </c>
      <c r="AD13" s="84">
        <v>56</v>
      </c>
      <c r="AE13" s="84">
        <v>235</v>
      </c>
      <c r="AF13" s="84"/>
      <c r="AG13" s="84">
        <v>41</v>
      </c>
      <c r="AH13" s="84"/>
      <c r="AI13" s="84">
        <v>157</v>
      </c>
      <c r="AJ13" s="84">
        <v>198</v>
      </c>
      <c r="AK13" s="84"/>
      <c r="AL13" s="84">
        <v>41</v>
      </c>
      <c r="AM13" s="84"/>
      <c r="AN13" s="84">
        <f t="shared" si="1"/>
        <v>72</v>
      </c>
      <c r="AO13" s="84">
        <v>113</v>
      </c>
      <c r="AP13" s="84"/>
      <c r="AQ13" s="84">
        <v>1</v>
      </c>
      <c r="AR13" s="84"/>
      <c r="AS13" s="84">
        <v>67</v>
      </c>
      <c r="AT13" s="84">
        <v>68</v>
      </c>
      <c r="AU13" s="84"/>
      <c r="AV13" s="84">
        <v>26</v>
      </c>
      <c r="AW13" s="84"/>
      <c r="AX13" s="84">
        <v>82</v>
      </c>
      <c r="AY13" s="84">
        <v>108</v>
      </c>
      <c r="AZ13" s="84"/>
      <c r="BA13" s="84">
        <v>-2</v>
      </c>
      <c r="BB13" s="84"/>
      <c r="BC13" s="84">
        <v>-149</v>
      </c>
      <c r="BD13" s="84">
        <v>-151</v>
      </c>
      <c r="BE13" s="84"/>
      <c r="BF13" s="84">
        <v>48</v>
      </c>
      <c r="BG13" s="84"/>
      <c r="BH13" s="84">
        <v>45</v>
      </c>
      <c r="BI13" s="84">
        <v>93</v>
      </c>
    </row>
    <row r="14" spans="1:61" s="91" customFormat="1" ht="12" customHeight="1" x14ac:dyDescent="0.2">
      <c r="A14" s="96" t="s">
        <v>21</v>
      </c>
      <c r="B14" s="85">
        <v>16</v>
      </c>
      <c r="C14" s="85">
        <v>38</v>
      </c>
      <c r="D14" s="85">
        <v>54</v>
      </c>
      <c r="E14" s="85">
        <v>40</v>
      </c>
      <c r="F14" s="85">
        <v>148</v>
      </c>
      <c r="G14" s="85">
        <v>0</v>
      </c>
      <c r="H14" s="85">
        <v>33</v>
      </c>
      <c r="I14" s="85">
        <v>65</v>
      </c>
      <c r="J14" s="85">
        <v>82</v>
      </c>
      <c r="K14" s="85">
        <v>180</v>
      </c>
      <c r="L14" s="85">
        <v>17</v>
      </c>
      <c r="M14" s="85">
        <v>38</v>
      </c>
      <c r="N14" s="85">
        <v>39</v>
      </c>
      <c r="O14" s="85">
        <v>14</v>
      </c>
      <c r="P14" s="85">
        <v>108</v>
      </c>
      <c r="Q14" s="85">
        <v>70</v>
      </c>
      <c r="R14" s="85">
        <v>104</v>
      </c>
      <c r="S14" s="85">
        <v>144</v>
      </c>
      <c r="T14" s="85">
        <v>52</v>
      </c>
      <c r="U14" s="85">
        <v>370</v>
      </c>
      <c r="V14" s="85">
        <v>83</v>
      </c>
      <c r="W14" s="85">
        <v>123</v>
      </c>
      <c r="X14" s="85">
        <v>135</v>
      </c>
      <c r="Y14" s="85">
        <v>67</v>
      </c>
      <c r="Z14" s="85">
        <v>408</v>
      </c>
      <c r="AA14" s="85">
        <v>96</v>
      </c>
      <c r="AB14" s="85">
        <v>108</v>
      </c>
      <c r="AC14" s="85">
        <v>92</v>
      </c>
      <c r="AD14" s="85">
        <v>68</v>
      </c>
      <c r="AE14" s="85">
        <v>364</v>
      </c>
      <c r="AF14" s="85"/>
      <c r="AG14" s="85">
        <v>185</v>
      </c>
      <c r="AH14" s="85"/>
      <c r="AI14" s="85">
        <v>139</v>
      </c>
      <c r="AJ14" s="85">
        <v>324</v>
      </c>
      <c r="AK14" s="85"/>
      <c r="AL14" s="85">
        <v>95</v>
      </c>
      <c r="AM14" s="85"/>
      <c r="AN14" s="85">
        <f t="shared" si="1"/>
        <v>167</v>
      </c>
      <c r="AO14" s="85">
        <v>262</v>
      </c>
      <c r="AP14" s="85"/>
      <c r="AQ14" s="85">
        <v>133</v>
      </c>
      <c r="AR14" s="85"/>
      <c r="AS14" s="85">
        <v>-3</v>
      </c>
      <c r="AT14" s="85">
        <v>130</v>
      </c>
      <c r="AU14" s="85"/>
      <c r="AV14" s="85">
        <v>137</v>
      </c>
      <c r="AW14" s="85"/>
      <c r="AX14" s="85">
        <v>141</v>
      </c>
      <c r="AY14" s="85">
        <v>278</v>
      </c>
      <c r="AZ14" s="85"/>
      <c r="BA14" s="85">
        <v>75</v>
      </c>
      <c r="BB14" s="85"/>
      <c r="BC14" s="85">
        <v>240</v>
      </c>
      <c r="BD14" s="85">
        <v>315</v>
      </c>
      <c r="BE14" s="85"/>
      <c r="BF14" s="85">
        <v>138</v>
      </c>
      <c r="BG14" s="85"/>
      <c r="BH14" s="85">
        <v>198</v>
      </c>
      <c r="BI14" s="85">
        <v>336</v>
      </c>
    </row>
    <row r="15" spans="1:61" s="91" customFormat="1" ht="7.35" customHeight="1" x14ac:dyDescent="0.2">
      <c r="A15" s="9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row>
    <row r="16" spans="1:61" s="91" customFormat="1" ht="12" customHeight="1" x14ac:dyDescent="0.2">
      <c r="A16" s="94" t="s">
        <v>22</v>
      </c>
      <c r="B16" s="84">
        <v>727</v>
      </c>
      <c r="C16" s="84">
        <v>4239</v>
      </c>
      <c r="D16" s="84">
        <v>4156</v>
      </c>
      <c r="E16" s="84">
        <v>1127</v>
      </c>
      <c r="F16" s="84">
        <v>10249</v>
      </c>
      <c r="G16" s="84">
        <v>1003</v>
      </c>
      <c r="H16" s="84">
        <v>3695</v>
      </c>
      <c r="I16" s="84">
        <v>3284</v>
      </c>
      <c r="J16" s="84">
        <v>1834</v>
      </c>
      <c r="K16" s="84">
        <v>9816</v>
      </c>
      <c r="L16" s="84">
        <v>574</v>
      </c>
      <c r="M16" s="84">
        <v>3471</v>
      </c>
      <c r="N16" s="84">
        <v>3596</v>
      </c>
      <c r="O16" s="84">
        <v>2152</v>
      </c>
      <c r="P16" s="84">
        <v>9793</v>
      </c>
      <c r="Q16" s="84">
        <v>628</v>
      </c>
      <c r="R16" s="84">
        <v>3399</v>
      </c>
      <c r="S16" s="84">
        <v>3392</v>
      </c>
      <c r="T16" s="84">
        <v>2304</v>
      </c>
      <c r="U16" s="84">
        <v>9723</v>
      </c>
      <c r="V16" s="84">
        <v>453</v>
      </c>
      <c r="W16" s="84">
        <v>3601</v>
      </c>
      <c r="X16" s="84">
        <v>3390</v>
      </c>
      <c r="Y16" s="84">
        <v>1786</v>
      </c>
      <c r="Z16" s="84">
        <v>9230</v>
      </c>
      <c r="AA16" s="84">
        <v>661</v>
      </c>
      <c r="AB16" s="84">
        <v>2922</v>
      </c>
      <c r="AC16" s="84">
        <v>3465</v>
      </c>
      <c r="AD16" s="84">
        <v>1409</v>
      </c>
      <c r="AE16" s="84">
        <v>8457</v>
      </c>
      <c r="AF16" s="84"/>
      <c r="AG16" s="84">
        <v>3448</v>
      </c>
      <c r="AH16" s="84"/>
      <c r="AI16" s="84">
        <v>4797</v>
      </c>
      <c r="AJ16" s="84">
        <v>8245</v>
      </c>
      <c r="AK16" s="84"/>
      <c r="AL16" s="84">
        <v>4125</v>
      </c>
      <c r="AM16" s="84"/>
      <c r="AN16" s="84">
        <f t="shared" ref="AN16:AN19" si="2">+AO16-AL16</f>
        <v>4751</v>
      </c>
      <c r="AO16" s="84">
        <v>8876</v>
      </c>
      <c r="AP16" s="84"/>
      <c r="AQ16" s="84">
        <v>4373</v>
      </c>
      <c r="AR16" s="84"/>
      <c r="AS16" s="84">
        <v>4956</v>
      </c>
      <c r="AT16" s="84">
        <v>9329</v>
      </c>
      <c r="AU16" s="84"/>
      <c r="AV16" s="84">
        <v>5171</v>
      </c>
      <c r="AW16" s="84"/>
      <c r="AX16" s="84">
        <v>5294</v>
      </c>
      <c r="AY16" s="84">
        <v>10465</v>
      </c>
      <c r="AZ16" s="84"/>
      <c r="BA16" s="84">
        <v>4615</v>
      </c>
      <c r="BB16" s="84"/>
      <c r="BC16" s="84">
        <v>5084</v>
      </c>
      <c r="BD16" s="84">
        <v>9699</v>
      </c>
      <c r="BE16" s="84"/>
      <c r="BF16" s="84">
        <v>5111</v>
      </c>
      <c r="BG16" s="84"/>
      <c r="BH16" s="84">
        <v>5751</v>
      </c>
      <c r="BI16" s="84">
        <v>10862</v>
      </c>
    </row>
    <row r="17" spans="1:61" s="91" customFormat="1" ht="12" customHeight="1" x14ac:dyDescent="0.2">
      <c r="A17" s="94" t="s">
        <v>23</v>
      </c>
      <c r="B17" s="84">
        <v>349</v>
      </c>
      <c r="C17" s="84">
        <v>5</v>
      </c>
      <c r="D17" s="84">
        <v>-462</v>
      </c>
      <c r="E17" s="84">
        <v>-141</v>
      </c>
      <c r="F17" s="84">
        <v>-249</v>
      </c>
      <c r="G17" s="84">
        <v>-81</v>
      </c>
      <c r="H17" s="84">
        <v>-104</v>
      </c>
      <c r="I17" s="84">
        <v>991</v>
      </c>
      <c r="J17" s="84">
        <v>-1074</v>
      </c>
      <c r="K17" s="84">
        <v>-268</v>
      </c>
      <c r="L17" s="84">
        <v>-48</v>
      </c>
      <c r="M17" s="84">
        <v>1445</v>
      </c>
      <c r="N17" s="84">
        <v>-6</v>
      </c>
      <c r="O17" s="84">
        <v>-1306</v>
      </c>
      <c r="P17" s="84">
        <v>85</v>
      </c>
      <c r="Q17" s="84">
        <v>-49</v>
      </c>
      <c r="R17" s="84">
        <v>-81</v>
      </c>
      <c r="S17" s="84">
        <v>-43</v>
      </c>
      <c r="T17" s="84">
        <v>-262</v>
      </c>
      <c r="U17" s="84">
        <v>-435</v>
      </c>
      <c r="V17" s="84">
        <v>-29</v>
      </c>
      <c r="W17" s="84">
        <v>-95</v>
      </c>
      <c r="X17" s="84">
        <v>-94</v>
      </c>
      <c r="Y17" s="84">
        <v>-1135</v>
      </c>
      <c r="Z17" s="84">
        <v>-1353</v>
      </c>
      <c r="AA17" s="84">
        <v>-110</v>
      </c>
      <c r="AB17" s="84">
        <v>-173</v>
      </c>
      <c r="AC17" s="84">
        <v>-7718</v>
      </c>
      <c r="AD17" s="84">
        <v>-658</v>
      </c>
      <c r="AE17" s="84">
        <v>-8659</v>
      </c>
      <c r="AF17" s="84"/>
      <c r="AG17" s="84">
        <v>406</v>
      </c>
      <c r="AH17" s="84"/>
      <c r="AI17" s="84">
        <v>-155</v>
      </c>
      <c r="AJ17" s="84">
        <v>251</v>
      </c>
      <c r="AK17" s="84"/>
      <c r="AL17" s="84">
        <v>38</v>
      </c>
      <c r="AM17" s="84"/>
      <c r="AN17" s="84">
        <f t="shared" si="2"/>
        <v>-4603</v>
      </c>
      <c r="AO17" s="84">
        <v>-4565</v>
      </c>
      <c r="AP17" s="84"/>
      <c r="AQ17" s="84">
        <v>-37</v>
      </c>
      <c r="AR17" s="84"/>
      <c r="AS17" s="84">
        <v>-51</v>
      </c>
      <c r="AT17" s="84">
        <v>-88</v>
      </c>
      <c r="AU17" s="84"/>
      <c r="AV17" s="84">
        <v>133</v>
      </c>
      <c r="AW17" s="84"/>
      <c r="AX17" s="84">
        <v>368</v>
      </c>
      <c r="AY17" s="84">
        <v>501</v>
      </c>
      <c r="AZ17" s="84"/>
      <c r="BA17" s="84">
        <v>-12</v>
      </c>
      <c r="BB17" s="84"/>
      <c r="BC17" s="84">
        <v>-235</v>
      </c>
      <c r="BD17" s="84">
        <v>-247</v>
      </c>
      <c r="BE17" s="84"/>
      <c r="BF17" s="84">
        <v>-176</v>
      </c>
      <c r="BG17" s="84"/>
      <c r="BH17" s="84">
        <v>-77</v>
      </c>
      <c r="BI17" s="84">
        <v>-253</v>
      </c>
    </row>
    <row r="18" spans="1:61" s="91" customFormat="1" ht="12" customHeight="1" x14ac:dyDescent="0.2">
      <c r="A18" s="94" t="s">
        <v>24</v>
      </c>
      <c r="B18" s="84">
        <v>502</v>
      </c>
      <c r="C18" s="84">
        <v>630</v>
      </c>
      <c r="D18" s="84">
        <v>-190</v>
      </c>
      <c r="E18" s="84">
        <v>142</v>
      </c>
      <c r="F18" s="84">
        <v>1085</v>
      </c>
      <c r="G18" s="84">
        <v>225</v>
      </c>
      <c r="H18" s="84">
        <v>89</v>
      </c>
      <c r="I18" s="84">
        <v>260.28593327237093</v>
      </c>
      <c r="J18" s="84">
        <v>56</v>
      </c>
      <c r="K18" s="84">
        <v>630.28593327237093</v>
      </c>
      <c r="L18" s="84">
        <v>277</v>
      </c>
      <c r="M18" s="84">
        <v>114</v>
      </c>
      <c r="N18" s="84">
        <v>441</v>
      </c>
      <c r="O18" s="84">
        <v>68</v>
      </c>
      <c r="P18" s="84">
        <v>900</v>
      </c>
      <c r="Q18" s="84">
        <v>307</v>
      </c>
      <c r="R18" s="84">
        <v>503</v>
      </c>
      <c r="S18" s="84">
        <v>-96</v>
      </c>
      <c r="T18" s="84">
        <v>3</v>
      </c>
      <c r="U18" s="84">
        <v>717</v>
      </c>
      <c r="V18" s="84">
        <v>153</v>
      </c>
      <c r="W18" s="84">
        <v>108</v>
      </c>
      <c r="X18" s="84">
        <v>205</v>
      </c>
      <c r="Y18" s="84">
        <v>340</v>
      </c>
      <c r="Z18" s="84">
        <v>806</v>
      </c>
      <c r="AA18" s="84">
        <v>413</v>
      </c>
      <c r="AB18" s="84">
        <v>116</v>
      </c>
      <c r="AC18" s="84">
        <v>-202</v>
      </c>
      <c r="AD18" s="84">
        <v>163</v>
      </c>
      <c r="AE18" s="84">
        <v>490</v>
      </c>
      <c r="AF18" s="84"/>
      <c r="AG18" s="84">
        <v>456.0589257771249</v>
      </c>
      <c r="AH18" s="84"/>
      <c r="AI18" s="84">
        <v>462.94107422287499</v>
      </c>
      <c r="AJ18" s="84">
        <v>919</v>
      </c>
      <c r="AK18" s="84"/>
      <c r="AL18" s="84">
        <v>647</v>
      </c>
      <c r="AM18" s="84"/>
      <c r="AN18" s="84">
        <f t="shared" si="2"/>
        <v>156</v>
      </c>
      <c r="AO18" s="84">
        <v>803</v>
      </c>
      <c r="AP18" s="84"/>
      <c r="AQ18" s="84">
        <v>131</v>
      </c>
      <c r="AR18" s="84"/>
      <c r="AS18" s="84">
        <v>227</v>
      </c>
      <c r="AT18" s="84">
        <v>358</v>
      </c>
      <c r="AU18" s="84"/>
      <c r="AV18" s="84">
        <v>72</v>
      </c>
      <c r="AW18" s="84"/>
      <c r="AX18" s="84">
        <v>288</v>
      </c>
      <c r="AY18" s="84">
        <v>360</v>
      </c>
      <c r="AZ18" s="84"/>
      <c r="BA18" s="84">
        <v>115</v>
      </c>
      <c r="BB18" s="84"/>
      <c r="BC18" s="84">
        <v>258</v>
      </c>
      <c r="BD18" s="84">
        <v>373</v>
      </c>
      <c r="BE18" s="84"/>
      <c r="BF18" s="84">
        <v>58</v>
      </c>
      <c r="BG18" s="84"/>
      <c r="BH18" s="84">
        <v>524</v>
      </c>
      <c r="BI18" s="84">
        <v>582</v>
      </c>
    </row>
    <row r="19" spans="1:61" s="91" customFormat="1" ht="12" customHeight="1" x14ac:dyDescent="0.2">
      <c r="A19" s="96" t="s">
        <v>25</v>
      </c>
      <c r="B19" s="85">
        <v>-1017</v>
      </c>
      <c r="C19" s="85">
        <v>-932</v>
      </c>
      <c r="D19" s="85">
        <v>-535</v>
      </c>
      <c r="E19" s="85">
        <v>-755</v>
      </c>
      <c r="F19" s="85">
        <v>-3240</v>
      </c>
      <c r="G19" s="85">
        <v>-794</v>
      </c>
      <c r="H19" s="85">
        <v>-704</v>
      </c>
      <c r="I19" s="85">
        <v>-604.28593327237104</v>
      </c>
      <c r="J19" s="85">
        <v>-546</v>
      </c>
      <c r="K19" s="85">
        <v>-2648.285933272371</v>
      </c>
      <c r="L19" s="85">
        <v>-744</v>
      </c>
      <c r="M19" s="85">
        <v>-525</v>
      </c>
      <c r="N19" s="85">
        <v>-883</v>
      </c>
      <c r="O19" s="85">
        <v>-520</v>
      </c>
      <c r="P19" s="85">
        <v>-2672</v>
      </c>
      <c r="Q19" s="85">
        <v>-660</v>
      </c>
      <c r="R19" s="85">
        <v>-908</v>
      </c>
      <c r="S19" s="85">
        <v>-194</v>
      </c>
      <c r="T19" s="85">
        <v>-461</v>
      </c>
      <c r="U19" s="85">
        <v>-2223</v>
      </c>
      <c r="V19" s="85">
        <v>-499</v>
      </c>
      <c r="W19" s="85">
        <v>-476</v>
      </c>
      <c r="X19" s="85">
        <v>-504</v>
      </c>
      <c r="Y19" s="85">
        <v>-518</v>
      </c>
      <c r="Z19" s="85">
        <v>-1997</v>
      </c>
      <c r="AA19" s="85">
        <v>-867</v>
      </c>
      <c r="AB19" s="85">
        <v>-432</v>
      </c>
      <c r="AC19" s="85">
        <v>-165</v>
      </c>
      <c r="AD19" s="85">
        <v>-557</v>
      </c>
      <c r="AE19" s="85">
        <v>-2021</v>
      </c>
      <c r="AF19" s="85"/>
      <c r="AG19" s="85">
        <v>-1159.0589257771248</v>
      </c>
      <c r="AH19" s="85"/>
      <c r="AI19" s="85">
        <v>-1006.94107422288</v>
      </c>
      <c r="AJ19" s="85">
        <v>-2166</v>
      </c>
      <c r="AK19" s="85"/>
      <c r="AL19" s="85">
        <v>-998</v>
      </c>
      <c r="AM19" s="85"/>
      <c r="AN19" s="85">
        <f t="shared" si="2"/>
        <v>-593</v>
      </c>
      <c r="AO19" s="85">
        <v>-1591</v>
      </c>
      <c r="AP19" s="85"/>
      <c r="AQ19" s="85">
        <v>-461</v>
      </c>
      <c r="AR19" s="85"/>
      <c r="AS19" s="85">
        <v>-619</v>
      </c>
      <c r="AT19" s="85">
        <v>-1080</v>
      </c>
      <c r="AU19" s="85"/>
      <c r="AV19" s="85">
        <v>-523</v>
      </c>
      <c r="AW19" s="85"/>
      <c r="AX19" s="85">
        <v>-575</v>
      </c>
      <c r="AY19" s="85">
        <v>-1098</v>
      </c>
      <c r="AZ19" s="85"/>
      <c r="BA19" s="85">
        <v>-314</v>
      </c>
      <c r="BB19" s="85"/>
      <c r="BC19" s="85">
        <v>-470</v>
      </c>
      <c r="BD19" s="85">
        <v>-784</v>
      </c>
      <c r="BE19" s="85"/>
      <c r="BF19" s="85">
        <v>-319</v>
      </c>
      <c r="BG19" s="85"/>
      <c r="BH19" s="85">
        <v>-644</v>
      </c>
      <c r="BI19" s="85">
        <v>-963</v>
      </c>
    </row>
    <row r="20" spans="1:61" s="91" customFormat="1" ht="7.35" customHeight="1" x14ac:dyDescent="0.2">
      <c r="A20" s="9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row>
    <row r="21" spans="1:61" s="91" customFormat="1" ht="12" customHeight="1" x14ac:dyDescent="0.2">
      <c r="A21" s="94" t="s">
        <v>26</v>
      </c>
      <c r="B21" s="84">
        <v>561</v>
      </c>
      <c r="C21" s="84">
        <v>3942</v>
      </c>
      <c r="D21" s="84">
        <v>2969</v>
      </c>
      <c r="E21" s="84">
        <v>373</v>
      </c>
      <c r="F21" s="84">
        <v>7845</v>
      </c>
      <c r="G21" s="84">
        <v>353</v>
      </c>
      <c r="H21" s="84">
        <v>2976</v>
      </c>
      <c r="I21" s="84">
        <v>3931</v>
      </c>
      <c r="J21" s="84">
        <v>270</v>
      </c>
      <c r="K21" s="84">
        <v>7530</v>
      </c>
      <c r="L21" s="84">
        <v>59</v>
      </c>
      <c r="M21" s="84">
        <v>4505</v>
      </c>
      <c r="N21" s="84">
        <v>3148</v>
      </c>
      <c r="O21" s="84">
        <v>394</v>
      </c>
      <c r="P21" s="84">
        <v>8106</v>
      </c>
      <c r="Q21" s="84">
        <v>226</v>
      </c>
      <c r="R21" s="84">
        <v>2913</v>
      </c>
      <c r="S21" s="84">
        <v>3059</v>
      </c>
      <c r="T21" s="84">
        <v>1584</v>
      </c>
      <c r="U21" s="84">
        <v>7782</v>
      </c>
      <c r="V21" s="84">
        <v>78</v>
      </c>
      <c r="W21" s="84">
        <v>3138</v>
      </c>
      <c r="X21" s="84">
        <v>2997</v>
      </c>
      <c r="Y21" s="84">
        <v>473</v>
      </c>
      <c r="Z21" s="84">
        <v>6686</v>
      </c>
      <c r="AA21" s="84">
        <v>97</v>
      </c>
      <c r="AB21" s="84">
        <v>2433</v>
      </c>
      <c r="AC21" s="84">
        <v>-4620</v>
      </c>
      <c r="AD21" s="84">
        <v>357</v>
      </c>
      <c r="AE21" s="84">
        <v>-1733</v>
      </c>
      <c r="AF21" s="84"/>
      <c r="AG21" s="84">
        <v>3151.0000000000005</v>
      </c>
      <c r="AH21" s="84"/>
      <c r="AI21" s="84">
        <v>4098</v>
      </c>
      <c r="AJ21" s="84">
        <v>7249</v>
      </c>
      <c r="AK21" s="84"/>
      <c r="AL21" s="84">
        <v>3812</v>
      </c>
      <c r="AM21" s="84"/>
      <c r="AN21" s="84">
        <f t="shared" ref="AN21:AN22" si="3">+AO21-AL21</f>
        <v>-289</v>
      </c>
      <c r="AO21" s="84">
        <v>3523</v>
      </c>
      <c r="AP21" s="84"/>
      <c r="AQ21" s="84">
        <v>4006</v>
      </c>
      <c r="AR21" s="84"/>
      <c r="AS21" s="84">
        <v>4513</v>
      </c>
      <c r="AT21" s="84">
        <v>8519</v>
      </c>
      <c r="AU21" s="84"/>
      <c r="AV21" s="84">
        <v>4853</v>
      </c>
      <c r="AW21" s="84"/>
      <c r="AX21" s="84">
        <v>5375</v>
      </c>
      <c r="AY21" s="84">
        <v>10228</v>
      </c>
      <c r="AZ21" s="84"/>
      <c r="BA21" s="84">
        <v>4404</v>
      </c>
      <c r="BB21" s="84"/>
      <c r="BC21" s="84">
        <v>4637</v>
      </c>
      <c r="BD21" s="84">
        <v>9041</v>
      </c>
      <c r="BE21" s="84"/>
      <c r="BF21" s="84">
        <v>4674</v>
      </c>
      <c r="BG21" s="84"/>
      <c r="BH21" s="84">
        <v>5554</v>
      </c>
      <c r="BI21" s="84">
        <v>10228</v>
      </c>
    </row>
    <row r="22" spans="1:61" s="91" customFormat="1" ht="12" customHeight="1" x14ac:dyDescent="0.2">
      <c r="A22" s="96" t="s">
        <v>27</v>
      </c>
      <c r="B22" s="85">
        <v>-47</v>
      </c>
      <c r="C22" s="85">
        <v>-1066</v>
      </c>
      <c r="D22" s="85">
        <v>-803</v>
      </c>
      <c r="E22" s="85">
        <v>30</v>
      </c>
      <c r="F22" s="85">
        <v>-1885</v>
      </c>
      <c r="G22" s="85">
        <v>-92</v>
      </c>
      <c r="H22" s="85">
        <v>-740</v>
      </c>
      <c r="I22" s="85">
        <v>-734</v>
      </c>
      <c r="J22" s="85">
        <v>-272</v>
      </c>
      <c r="K22" s="85">
        <v>-1838</v>
      </c>
      <c r="L22" s="85">
        <v>-15</v>
      </c>
      <c r="M22" s="85">
        <v>-974</v>
      </c>
      <c r="N22" s="85">
        <v>-787</v>
      </c>
      <c r="O22" s="85">
        <v>-85</v>
      </c>
      <c r="P22" s="85">
        <v>-1861</v>
      </c>
      <c r="Q22" s="85">
        <v>-46</v>
      </c>
      <c r="R22" s="85">
        <v>-717</v>
      </c>
      <c r="S22" s="85">
        <v>-738</v>
      </c>
      <c r="T22" s="85">
        <v>-332</v>
      </c>
      <c r="U22" s="85">
        <v>-1833</v>
      </c>
      <c r="V22" s="85">
        <v>-16</v>
      </c>
      <c r="W22" s="85">
        <v>-788</v>
      </c>
      <c r="X22" s="85">
        <v>-749</v>
      </c>
      <c r="Y22" s="85">
        <v>-195</v>
      </c>
      <c r="Z22" s="85">
        <v>-1748</v>
      </c>
      <c r="AA22" s="85">
        <v>-27</v>
      </c>
      <c r="AB22" s="85">
        <v>-687</v>
      </c>
      <c r="AC22" s="85">
        <v>139</v>
      </c>
      <c r="AD22" s="85">
        <v>-274</v>
      </c>
      <c r="AE22" s="85">
        <v>-849</v>
      </c>
      <c r="AF22" s="85"/>
      <c r="AG22" s="85">
        <v>-1040</v>
      </c>
      <c r="AH22" s="85"/>
      <c r="AI22" s="85">
        <v>-1352</v>
      </c>
      <c r="AJ22" s="85">
        <v>-2392</v>
      </c>
      <c r="AK22" s="85"/>
      <c r="AL22" s="85">
        <v>-1105</v>
      </c>
      <c r="AM22" s="85"/>
      <c r="AN22" s="85">
        <f t="shared" si="3"/>
        <v>-353</v>
      </c>
      <c r="AO22" s="85">
        <v>-1458</v>
      </c>
      <c r="AP22" s="85"/>
      <c r="AQ22" s="85">
        <v>-1122</v>
      </c>
      <c r="AR22" s="85"/>
      <c r="AS22" s="85">
        <v>-1264</v>
      </c>
      <c r="AT22" s="85">
        <v>-2386</v>
      </c>
      <c r="AU22" s="85"/>
      <c r="AV22" s="85">
        <v>-1310</v>
      </c>
      <c r="AW22" s="85"/>
      <c r="AX22" s="85">
        <v>-1441</v>
      </c>
      <c r="AY22" s="85">
        <v>-2751</v>
      </c>
      <c r="AZ22" s="85"/>
      <c r="BA22" s="85">
        <v>-1145</v>
      </c>
      <c r="BB22" s="85"/>
      <c r="BC22" s="85">
        <v>-1088</v>
      </c>
      <c r="BD22" s="85">
        <v>-2233</v>
      </c>
      <c r="BE22" s="85"/>
      <c r="BF22" s="85">
        <v>-1161</v>
      </c>
      <c r="BG22" s="85"/>
      <c r="BH22" s="85">
        <v>-1058</v>
      </c>
      <c r="BI22" s="85">
        <v>-2219</v>
      </c>
    </row>
    <row r="23" spans="1:61" s="91" customFormat="1" ht="7.35" customHeight="1" x14ac:dyDescent="0.2">
      <c r="A23" s="9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row>
    <row r="24" spans="1:61" s="91" customFormat="1" ht="12" customHeight="1" x14ac:dyDescent="0.2">
      <c r="A24" s="96" t="s">
        <v>28</v>
      </c>
      <c r="B24" s="85">
        <v>514</v>
      </c>
      <c r="C24" s="85">
        <v>2876</v>
      </c>
      <c r="D24" s="85">
        <v>2166</v>
      </c>
      <c r="E24" s="85">
        <v>403</v>
      </c>
      <c r="F24" s="85">
        <v>5960</v>
      </c>
      <c r="G24" s="85">
        <v>261</v>
      </c>
      <c r="H24" s="85">
        <v>2236</v>
      </c>
      <c r="I24" s="85">
        <v>3197</v>
      </c>
      <c r="J24" s="85">
        <v>-2</v>
      </c>
      <c r="K24" s="85">
        <v>5692</v>
      </c>
      <c r="L24" s="85">
        <v>44</v>
      </c>
      <c r="M24" s="85">
        <v>3531</v>
      </c>
      <c r="N24" s="85">
        <v>2361</v>
      </c>
      <c r="O24" s="85">
        <v>309</v>
      </c>
      <c r="P24" s="85">
        <v>6245</v>
      </c>
      <c r="Q24" s="85">
        <v>180</v>
      </c>
      <c r="R24" s="85">
        <v>2196</v>
      </c>
      <c r="S24" s="85">
        <v>2321</v>
      </c>
      <c r="T24" s="85">
        <v>1252</v>
      </c>
      <c r="U24" s="85">
        <v>5949</v>
      </c>
      <c r="V24" s="85">
        <v>62</v>
      </c>
      <c r="W24" s="85">
        <v>2350</v>
      </c>
      <c r="X24" s="85">
        <v>2248</v>
      </c>
      <c r="Y24" s="85">
        <v>278</v>
      </c>
      <c r="Z24" s="85">
        <v>4938</v>
      </c>
      <c r="AA24" s="85">
        <v>70</v>
      </c>
      <c r="AB24" s="85">
        <v>1746</v>
      </c>
      <c r="AC24" s="85">
        <v>-4481</v>
      </c>
      <c r="AD24" s="85">
        <v>83</v>
      </c>
      <c r="AE24" s="85">
        <v>-2582</v>
      </c>
      <c r="AF24" s="85"/>
      <c r="AG24" s="85">
        <v>2111.0000000000005</v>
      </c>
      <c r="AH24" s="85"/>
      <c r="AI24" s="85">
        <v>2745.9999999999995</v>
      </c>
      <c r="AJ24" s="85">
        <v>4857</v>
      </c>
      <c r="AK24" s="85"/>
      <c r="AL24" s="85">
        <v>2707</v>
      </c>
      <c r="AM24" s="85"/>
      <c r="AN24" s="85">
        <f>+AO24-AL24</f>
        <v>-642</v>
      </c>
      <c r="AO24" s="85">
        <v>2065</v>
      </c>
      <c r="AP24" s="85"/>
      <c r="AQ24" s="85">
        <v>2884</v>
      </c>
      <c r="AR24" s="85"/>
      <c r="AS24" s="85">
        <v>3249</v>
      </c>
      <c r="AT24" s="85">
        <v>6133</v>
      </c>
      <c r="AU24" s="85"/>
      <c r="AV24" s="85">
        <v>3543</v>
      </c>
      <c r="AW24" s="85"/>
      <c r="AX24" s="85">
        <v>3934</v>
      </c>
      <c r="AY24" s="85">
        <v>7477</v>
      </c>
      <c r="AZ24" s="85"/>
      <c r="BA24" s="85">
        <v>3259</v>
      </c>
      <c r="BB24" s="85"/>
      <c r="BC24" s="85">
        <v>3549</v>
      </c>
      <c r="BD24" s="85">
        <v>6808</v>
      </c>
      <c r="BE24" s="85"/>
      <c r="BF24" s="85">
        <v>3513</v>
      </c>
      <c r="BG24" s="85"/>
      <c r="BH24" s="85">
        <v>4496</v>
      </c>
      <c r="BI24" s="85">
        <v>8009</v>
      </c>
    </row>
    <row r="25" spans="1:61" s="91" customFormat="1" ht="12" customHeight="1" x14ac:dyDescent="0.2">
      <c r="A25" s="9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row>
    <row r="26" spans="1:61" s="91" customFormat="1" ht="12" hidden="1" customHeight="1" x14ac:dyDescent="0.2">
      <c r="A26" s="94"/>
      <c r="B26" s="86"/>
      <c r="C26" s="86"/>
      <c r="D26" s="86"/>
      <c r="E26" s="86"/>
      <c r="F26" s="84"/>
      <c r="G26" s="86"/>
      <c r="H26" s="86"/>
      <c r="I26" s="86"/>
      <c r="J26" s="86"/>
      <c r="K26" s="84"/>
      <c r="L26" s="84"/>
      <c r="M26" s="86"/>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row>
    <row r="27" spans="1:61" s="91" customFormat="1" ht="12" customHeight="1" x14ac:dyDescent="0.2">
      <c r="A27" s="94" t="s">
        <v>29</v>
      </c>
      <c r="B27" s="97"/>
      <c r="C27" s="97"/>
      <c r="D27" s="97"/>
      <c r="E27" s="97"/>
      <c r="F27" s="84"/>
      <c r="G27" s="97"/>
      <c r="H27" s="97"/>
      <c r="I27" s="97"/>
      <c r="J27" s="97"/>
      <c r="K27" s="84"/>
      <c r="L27" s="84"/>
      <c r="M27" s="97"/>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row>
    <row r="28" spans="1:61" s="91" customFormat="1" ht="12" customHeight="1" x14ac:dyDescent="0.2">
      <c r="A28" s="94" t="s">
        <v>30</v>
      </c>
      <c r="B28" s="84">
        <v>47</v>
      </c>
      <c r="C28" s="84">
        <v>248</v>
      </c>
      <c r="D28" s="84">
        <v>226</v>
      </c>
      <c r="E28" s="84">
        <v>87</v>
      </c>
      <c r="F28" s="84">
        <v>609</v>
      </c>
      <c r="G28" s="84">
        <v>88</v>
      </c>
      <c r="H28" s="84">
        <v>181</v>
      </c>
      <c r="I28" s="84">
        <v>191</v>
      </c>
      <c r="J28" s="84">
        <v>83</v>
      </c>
      <c r="K28" s="84">
        <v>543</v>
      </c>
      <c r="L28" s="84">
        <v>120</v>
      </c>
      <c r="M28" s="84">
        <v>176</v>
      </c>
      <c r="N28" s="84">
        <v>225</v>
      </c>
      <c r="O28" s="84">
        <v>117</v>
      </c>
      <c r="P28" s="84">
        <v>638</v>
      </c>
      <c r="Q28" s="84">
        <v>118</v>
      </c>
      <c r="R28" s="84">
        <v>122</v>
      </c>
      <c r="S28" s="84">
        <v>113</v>
      </c>
      <c r="T28" s="84">
        <v>125</v>
      </c>
      <c r="U28" s="84">
        <v>478</v>
      </c>
      <c r="V28" s="84">
        <v>129</v>
      </c>
      <c r="W28" s="84">
        <v>140</v>
      </c>
      <c r="X28" s="84">
        <v>145</v>
      </c>
      <c r="Y28" s="84">
        <v>110</v>
      </c>
      <c r="Z28" s="84">
        <v>524</v>
      </c>
      <c r="AA28" s="84">
        <v>160</v>
      </c>
      <c r="AB28" s="84">
        <v>161</v>
      </c>
      <c r="AC28" s="84">
        <v>18</v>
      </c>
      <c r="AD28" s="84">
        <v>5</v>
      </c>
      <c r="AE28" s="84">
        <v>344</v>
      </c>
      <c r="AF28" s="84"/>
      <c r="AG28" s="84">
        <v>244</v>
      </c>
      <c r="AH28" s="84"/>
      <c r="AI28" s="84">
        <v>127</v>
      </c>
      <c r="AJ28" s="84">
        <v>371</v>
      </c>
      <c r="AK28" s="84"/>
      <c r="AL28" s="84">
        <v>403</v>
      </c>
      <c r="AM28" s="84"/>
      <c r="AN28" s="84">
        <f t="shared" ref="AN28:AN30" si="4">+AO28-AL28</f>
        <v>403</v>
      </c>
      <c r="AO28" s="84">
        <v>806</v>
      </c>
      <c r="AP28" s="84"/>
      <c r="AQ28" s="84">
        <v>413</v>
      </c>
      <c r="AR28" s="84"/>
      <c r="AS28" s="84">
        <v>411</v>
      </c>
      <c r="AT28" s="84">
        <v>824</v>
      </c>
      <c r="AU28" s="84"/>
      <c r="AV28" s="84">
        <v>464</v>
      </c>
      <c r="AW28" s="84"/>
      <c r="AX28" s="84">
        <v>444</v>
      </c>
      <c r="AY28" s="84">
        <v>908</v>
      </c>
      <c r="AZ28" s="84"/>
      <c r="BA28" s="84">
        <v>404</v>
      </c>
      <c r="BB28" s="84"/>
      <c r="BC28" s="84">
        <v>374</v>
      </c>
      <c r="BD28" s="84">
        <v>778</v>
      </c>
      <c r="BE28" s="84"/>
      <c r="BF28" s="84">
        <v>486</v>
      </c>
      <c r="BG28" s="84"/>
      <c r="BH28" s="84">
        <v>677</v>
      </c>
      <c r="BI28" s="84">
        <v>1163</v>
      </c>
    </row>
    <row r="29" spans="1:61" s="91" customFormat="1" ht="12" customHeight="1" x14ac:dyDescent="0.2">
      <c r="A29" s="94" t="s">
        <v>31</v>
      </c>
      <c r="B29" s="84">
        <v>467</v>
      </c>
      <c r="C29" s="84">
        <v>2628</v>
      </c>
      <c r="D29" s="84">
        <v>1940</v>
      </c>
      <c r="E29" s="84">
        <v>316</v>
      </c>
      <c r="F29" s="84">
        <v>5351</v>
      </c>
      <c r="G29" s="84">
        <v>173</v>
      </c>
      <c r="H29" s="84">
        <v>2055</v>
      </c>
      <c r="I29" s="84">
        <v>3006</v>
      </c>
      <c r="J29" s="84">
        <v>-85</v>
      </c>
      <c r="K29" s="84">
        <v>5149</v>
      </c>
      <c r="L29" s="84">
        <v>-76</v>
      </c>
      <c r="M29" s="84">
        <v>3355</v>
      </c>
      <c r="N29" s="84">
        <v>2136</v>
      </c>
      <c r="O29" s="84">
        <v>192</v>
      </c>
      <c r="P29" s="84">
        <v>5607</v>
      </c>
      <c r="Q29" s="84">
        <v>62</v>
      </c>
      <c r="R29" s="84">
        <v>2074</v>
      </c>
      <c r="S29" s="84">
        <v>2208</v>
      </c>
      <c r="T29" s="84">
        <v>1127</v>
      </c>
      <c r="U29" s="84">
        <v>5471</v>
      </c>
      <c r="V29" s="84">
        <v>-67</v>
      </c>
      <c r="W29" s="84">
        <v>2210</v>
      </c>
      <c r="X29" s="84">
        <v>2103</v>
      </c>
      <c r="Y29" s="84">
        <v>168</v>
      </c>
      <c r="Z29" s="84">
        <v>4414</v>
      </c>
      <c r="AA29" s="84">
        <v>-90</v>
      </c>
      <c r="AB29" s="84">
        <v>1585</v>
      </c>
      <c r="AC29" s="84">
        <v>-4499</v>
      </c>
      <c r="AD29" s="84">
        <v>78</v>
      </c>
      <c r="AE29" s="84">
        <v>-2926</v>
      </c>
      <c r="AF29" s="84"/>
      <c r="AG29" s="84">
        <v>1867.0000000000005</v>
      </c>
      <c r="AH29" s="84"/>
      <c r="AI29" s="84">
        <v>2618.9999999999995</v>
      </c>
      <c r="AJ29" s="84">
        <v>4486</v>
      </c>
      <c r="AK29" s="84"/>
      <c r="AL29" s="84">
        <v>2304</v>
      </c>
      <c r="AM29" s="84"/>
      <c r="AN29" s="84">
        <f t="shared" si="4"/>
        <v>-1045</v>
      </c>
      <c r="AO29" s="84">
        <v>1259</v>
      </c>
      <c r="AP29" s="84"/>
      <c r="AQ29" s="84">
        <v>2471</v>
      </c>
      <c r="AR29" s="84"/>
      <c r="AS29" s="84">
        <v>2838</v>
      </c>
      <c r="AT29" s="84">
        <v>5309</v>
      </c>
      <c r="AU29" s="84"/>
      <c r="AV29" s="84">
        <v>3079</v>
      </c>
      <c r="AW29" s="84"/>
      <c r="AX29" s="84">
        <v>3490</v>
      </c>
      <c r="AY29" s="84">
        <v>6569</v>
      </c>
      <c r="AZ29" s="84"/>
      <c r="BA29" s="84">
        <v>2855</v>
      </c>
      <c r="BB29" s="84"/>
      <c r="BC29" s="84">
        <v>3175</v>
      </c>
      <c r="BD29" s="84">
        <v>6030</v>
      </c>
      <c r="BE29" s="84"/>
      <c r="BF29" s="84">
        <v>3027</v>
      </c>
      <c r="BG29" s="84"/>
      <c r="BH29" s="84">
        <v>3819</v>
      </c>
      <c r="BI29" s="84">
        <v>6846</v>
      </c>
    </row>
    <row r="30" spans="1:61" s="91" customFormat="1" ht="12" customHeight="1" x14ac:dyDescent="0.2">
      <c r="A30" s="94" t="s">
        <v>32</v>
      </c>
      <c r="B30" s="94" t="s">
        <v>33</v>
      </c>
      <c r="C30" s="94"/>
      <c r="D30" s="94"/>
      <c r="E30" s="94"/>
      <c r="F30" s="84">
        <v>5425</v>
      </c>
      <c r="G30" s="84">
        <v>239</v>
      </c>
      <c r="H30" s="84">
        <v>2396</v>
      </c>
      <c r="I30" s="84">
        <v>2012</v>
      </c>
      <c r="J30" s="84">
        <v>556</v>
      </c>
      <c r="K30" s="84">
        <v>5203</v>
      </c>
      <c r="L30" s="84">
        <v>-33</v>
      </c>
      <c r="M30" s="84">
        <v>2174</v>
      </c>
      <c r="N30" s="84">
        <v>2146</v>
      </c>
      <c r="O30" s="84">
        <v>1217</v>
      </c>
      <c r="P30" s="84">
        <v>5504</v>
      </c>
      <c r="Q30" s="84">
        <v>95</v>
      </c>
      <c r="R30" s="84">
        <v>2134</v>
      </c>
      <c r="S30" s="84">
        <v>2245</v>
      </c>
      <c r="T30" s="84">
        <v>1298</v>
      </c>
      <c r="U30" s="84">
        <v>5772</v>
      </c>
      <c r="V30" s="84">
        <v>-50</v>
      </c>
      <c r="W30" s="84">
        <v>2288</v>
      </c>
      <c r="X30" s="84">
        <v>2184</v>
      </c>
      <c r="Y30" s="84">
        <v>1074</v>
      </c>
      <c r="Z30" s="84">
        <v>5496</v>
      </c>
      <c r="AA30" s="84">
        <v>0</v>
      </c>
      <c r="AB30" s="84">
        <v>1710</v>
      </c>
      <c r="AC30" s="84">
        <v>2062</v>
      </c>
      <c r="AD30" s="84">
        <v>520</v>
      </c>
      <c r="AE30" s="84">
        <v>4292</v>
      </c>
      <c r="AF30" s="84"/>
      <c r="AG30" s="84">
        <v>1403</v>
      </c>
      <c r="AH30" s="84"/>
      <c r="AI30" s="84">
        <v>2478</v>
      </c>
      <c r="AJ30" s="84">
        <v>3881</v>
      </c>
      <c r="AK30" s="84"/>
      <c r="AL30" s="84">
        <v>2286</v>
      </c>
      <c r="AM30" s="84"/>
      <c r="AN30" s="84">
        <f t="shared" si="4"/>
        <v>2639</v>
      </c>
      <c r="AO30" s="84">
        <v>4925</v>
      </c>
      <c r="AP30" s="84"/>
      <c r="AQ30" s="84">
        <v>2506</v>
      </c>
      <c r="AR30" s="84"/>
      <c r="AS30" s="84">
        <v>2853</v>
      </c>
      <c r="AT30" s="84">
        <v>5359</v>
      </c>
      <c r="AU30" s="84"/>
      <c r="AV30" s="84">
        <v>2884</v>
      </c>
      <c r="AW30" s="84"/>
      <c r="AX30" s="84"/>
      <c r="AY30" s="84"/>
      <c r="AZ30" s="84"/>
      <c r="BA30" s="84">
        <v>2872</v>
      </c>
      <c r="BB30" s="84"/>
      <c r="BC30" s="84">
        <v>3491</v>
      </c>
      <c r="BD30" s="84">
        <v>6363</v>
      </c>
      <c r="BE30" s="84"/>
      <c r="BF30" s="84">
        <v>3168</v>
      </c>
      <c r="BG30" s="84"/>
      <c r="BH30" s="84">
        <v>3775</v>
      </c>
      <c r="BI30" s="84">
        <v>6943</v>
      </c>
    </row>
    <row r="31" spans="1:61" s="91" customFormat="1" ht="12" customHeight="1" x14ac:dyDescent="0.2">
      <c r="A31" s="94"/>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row>
    <row r="32" spans="1:61" s="91" customFormat="1" ht="12" customHeight="1" x14ac:dyDescent="0.2">
      <c r="A32" s="94" t="s">
        <v>34</v>
      </c>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row>
    <row r="33" spans="1:61" s="91" customFormat="1" ht="12" customHeight="1" x14ac:dyDescent="0.2">
      <c r="A33" s="94" t="s">
        <v>35</v>
      </c>
      <c r="B33" s="87">
        <v>3.1</v>
      </c>
      <c r="C33" s="98">
        <v>17.100000000000001</v>
      </c>
      <c r="D33" s="98">
        <v>12.7</v>
      </c>
      <c r="E33" s="98">
        <v>2.1</v>
      </c>
      <c r="F33" s="88">
        <v>35.1</v>
      </c>
      <c r="G33" s="99">
        <v>1.1349807166750983</v>
      </c>
      <c r="H33" s="99">
        <v>13.566613452042862</v>
      </c>
      <c r="I33" s="84">
        <v>19.555435416579531</v>
      </c>
      <c r="J33" s="99">
        <v>-0.5</v>
      </c>
      <c r="K33" s="88">
        <v>33.757029585297488</v>
      </c>
      <c r="L33" s="88">
        <v>-0.5</v>
      </c>
      <c r="M33" s="99">
        <v>22</v>
      </c>
      <c r="N33" s="88">
        <v>14.002647502566017</v>
      </c>
      <c r="O33" s="88">
        <v>1.3</v>
      </c>
      <c r="P33" s="88">
        <v>36.799999999999997</v>
      </c>
      <c r="Q33" s="88">
        <v>0.4</v>
      </c>
      <c r="R33" s="88">
        <v>13.6</v>
      </c>
      <c r="S33" s="88">
        <v>14.5</v>
      </c>
      <c r="T33" s="88">
        <v>7.4</v>
      </c>
      <c r="U33" s="88">
        <v>35.9</v>
      </c>
      <c r="V33" s="88">
        <v>-0.4</v>
      </c>
      <c r="W33" s="88">
        <v>14.4</v>
      </c>
      <c r="X33" s="88">
        <v>13.8</v>
      </c>
      <c r="Y33" s="88">
        <v>1.1000000000000001</v>
      </c>
      <c r="Z33" s="88">
        <v>28.9</v>
      </c>
      <c r="AA33" s="88">
        <v>-0.6</v>
      </c>
      <c r="AB33" s="88">
        <v>10.4</v>
      </c>
      <c r="AC33" s="88">
        <v>-29.5</v>
      </c>
      <c r="AD33" s="88">
        <v>0.5</v>
      </c>
      <c r="AE33" s="88">
        <v>-19.181432373816129</v>
      </c>
      <c r="AF33" s="88"/>
      <c r="AG33" s="88">
        <v>12.238904343021716</v>
      </c>
      <c r="AH33" s="88"/>
      <c r="AI33" s="88">
        <v>17.161095656978283</v>
      </c>
      <c r="AJ33" s="88">
        <v>29.4</v>
      </c>
      <c r="AK33" s="88"/>
      <c r="AL33" s="88">
        <v>15.102045315769306</v>
      </c>
      <c r="AM33" s="88"/>
      <c r="AN33" s="87">
        <v>-6.9</v>
      </c>
      <c r="AO33" s="88">
        <v>8.2557494795713335</v>
      </c>
      <c r="AP33" s="88"/>
      <c r="AQ33" s="87">
        <v>16.2</v>
      </c>
      <c r="AR33" s="88"/>
      <c r="AS33" s="87">
        <v>18.599999999999998</v>
      </c>
      <c r="AT33" s="88">
        <v>34.799999999999997</v>
      </c>
      <c r="AU33" s="88"/>
      <c r="AV33" s="87">
        <v>20.3</v>
      </c>
      <c r="AW33" s="87"/>
      <c r="AX33" s="87">
        <v>23.4</v>
      </c>
      <c r="AY33" s="88">
        <v>43.7</v>
      </c>
      <c r="AZ33" s="88"/>
      <c r="BA33" s="87">
        <v>19.399999999999999</v>
      </c>
      <c r="BB33" s="87"/>
      <c r="BC33" s="87">
        <v>21.9</v>
      </c>
      <c r="BD33" s="88">
        <v>41.3</v>
      </c>
      <c r="BE33" s="87"/>
      <c r="BF33" s="87">
        <v>20.9</v>
      </c>
      <c r="BG33" s="87"/>
      <c r="BH33" s="87">
        <v>26.7</v>
      </c>
      <c r="BI33" s="88">
        <v>47.6</v>
      </c>
    </row>
    <row r="34" spans="1:61" s="91" customFormat="1" ht="12" customHeight="1" x14ac:dyDescent="0.2">
      <c r="A34" s="96" t="s">
        <v>36</v>
      </c>
      <c r="B34" s="89"/>
      <c r="C34" s="89"/>
      <c r="D34" s="89"/>
      <c r="E34" s="89"/>
      <c r="F34" s="89">
        <v>35.6</v>
      </c>
      <c r="G34" s="89">
        <v>1.5666295478157821</v>
      </c>
      <c r="H34" s="89">
        <v>14.138995542421098</v>
      </c>
      <c r="I34" s="85">
        <v>18.894374909763123</v>
      </c>
      <c r="J34" s="89">
        <v>-0.5</v>
      </c>
      <c r="K34" s="89">
        <v>34.1</v>
      </c>
      <c r="L34" s="89">
        <v>-0.21631286643481512</v>
      </c>
      <c r="M34" s="89">
        <v>14.250429443311759</v>
      </c>
      <c r="N34" s="89">
        <v>14.068198327260287</v>
      </c>
      <c r="O34" s="89">
        <v>7.9976850958627708</v>
      </c>
      <c r="P34" s="90">
        <v>36.1</v>
      </c>
      <c r="Q34" s="89">
        <v>0.6</v>
      </c>
      <c r="R34" s="89">
        <v>14</v>
      </c>
      <c r="S34" s="89">
        <v>14.7</v>
      </c>
      <c r="T34" s="89">
        <v>8.5</v>
      </c>
      <c r="U34" s="90">
        <v>37.799999999999997</v>
      </c>
      <c r="V34" s="89">
        <v>-0.3</v>
      </c>
      <c r="W34" s="89">
        <v>15</v>
      </c>
      <c r="X34" s="89">
        <v>14.3</v>
      </c>
      <c r="Y34" s="89">
        <v>7</v>
      </c>
      <c r="Z34" s="90">
        <v>36</v>
      </c>
      <c r="AA34" s="89">
        <v>0</v>
      </c>
      <c r="AB34" s="89">
        <v>11.2</v>
      </c>
      <c r="AC34" s="89">
        <v>13.5</v>
      </c>
      <c r="AD34" s="89">
        <v>3.4</v>
      </c>
      <c r="AE34" s="90">
        <v>28.1</v>
      </c>
      <c r="AF34" s="89"/>
      <c r="AG34" s="89">
        <v>9.1999999999999993</v>
      </c>
      <c r="AH34" s="89"/>
      <c r="AI34" s="89">
        <v>16.2</v>
      </c>
      <c r="AJ34" s="90">
        <v>25.4</v>
      </c>
      <c r="AK34" s="89"/>
      <c r="AL34" s="89">
        <v>15</v>
      </c>
      <c r="AM34" s="89"/>
      <c r="AN34" s="89">
        <f t="shared" ref="AN34" si="5">+AO34-AL34</f>
        <v>17.299999999999997</v>
      </c>
      <c r="AO34" s="90">
        <v>32.299999999999997</v>
      </c>
      <c r="AP34" s="89"/>
      <c r="AQ34" s="89">
        <v>16.399999999999999</v>
      </c>
      <c r="AR34" s="89"/>
      <c r="AS34" s="89">
        <v>18.8</v>
      </c>
      <c r="AT34" s="90">
        <v>35.200000000000003</v>
      </c>
      <c r="AU34" s="89"/>
      <c r="AV34" s="89">
        <v>19</v>
      </c>
      <c r="AW34" s="89"/>
      <c r="AX34" s="89">
        <v>22</v>
      </c>
      <c r="AY34" s="90">
        <v>41</v>
      </c>
      <c r="AZ34" s="89"/>
      <c r="BA34" s="89">
        <v>19.5</v>
      </c>
      <c r="BB34" s="89"/>
      <c r="BC34" s="89">
        <v>24.1</v>
      </c>
      <c r="BD34" s="90">
        <v>43.6</v>
      </c>
      <c r="BE34" s="89"/>
      <c r="BF34" s="89">
        <v>21.9</v>
      </c>
      <c r="BG34" s="89"/>
      <c r="BH34" s="89">
        <v>26.4</v>
      </c>
      <c r="BI34" s="90">
        <v>48.3</v>
      </c>
    </row>
    <row r="35" spans="1:61" s="91" customFormat="1" ht="12" customHeight="1" x14ac:dyDescent="0.2">
      <c r="F35" s="84"/>
      <c r="AT35" s="100"/>
    </row>
    <row r="36" spans="1:61" s="91" customFormat="1" ht="12" customHeight="1" x14ac:dyDescent="0.2">
      <c r="A36" s="94" t="s">
        <v>37</v>
      </c>
      <c r="F36" s="86"/>
      <c r="T36" s="101"/>
    </row>
    <row r="37" spans="1:61" ht="13.5" customHeight="1" x14ac:dyDescent="0.25">
      <c r="A37" s="102"/>
      <c r="F37" s="86"/>
    </row>
    <row r="38" spans="1:61" x14ac:dyDescent="0.25">
      <c r="A38" s="94" t="s">
        <v>38</v>
      </c>
      <c r="F38" s="88"/>
    </row>
    <row r="39" spans="1:61" x14ac:dyDescent="0.25">
      <c r="A39" s="94" t="s">
        <v>39</v>
      </c>
      <c r="F39" s="87"/>
    </row>
  </sheetData>
  <conditionalFormatting sqref="G28:G29 G16 G18 G21 G7:G8 G10:G13">
    <cfRule type="cellIs" dxfId="37" priority="42" stopIfTrue="1" operator="between">
      <formula>0</formula>
      <formula>0</formula>
    </cfRule>
  </conditionalFormatting>
  <conditionalFormatting sqref="B7:B8">
    <cfRule type="cellIs" dxfId="36" priority="44" stopIfTrue="1" operator="between">
      <formula>0</formula>
      <formula>0</formula>
    </cfRule>
  </conditionalFormatting>
  <conditionalFormatting sqref="B33 B28:B30 B10:B14 B16:B18 B21">
    <cfRule type="cellIs" dxfId="35" priority="43" stopIfTrue="1" operator="between">
      <formula>0</formula>
      <formula>0</formula>
    </cfRule>
  </conditionalFormatting>
  <conditionalFormatting sqref="H18 H21 H7:H8 H10:H13 H28:H29 H16">
    <cfRule type="cellIs" dxfId="34" priority="41" stopIfTrue="1" operator="between">
      <formula>0</formula>
      <formula>0</formula>
    </cfRule>
  </conditionalFormatting>
  <conditionalFormatting sqref="I18 I7:I8 I10:I13 I16">
    <cfRule type="cellIs" dxfId="33" priority="40" stopIfTrue="1" operator="between">
      <formula>0</formula>
      <formula>0</formula>
    </cfRule>
  </conditionalFormatting>
  <conditionalFormatting sqref="J18 J21 J7:J8 J10:J13 J28:J29 J16">
    <cfRule type="cellIs" dxfId="32" priority="39" stopIfTrue="1" operator="between">
      <formula>0</formula>
      <formula>0</formula>
    </cfRule>
  </conditionalFormatting>
  <conditionalFormatting sqref="M18 M21 M7:M8 M10:M13 M28:M29 M16">
    <cfRule type="cellIs" dxfId="31" priority="38" stopIfTrue="1" operator="between">
      <formula>0</formula>
      <formula>0</formula>
    </cfRule>
  </conditionalFormatting>
  <conditionalFormatting sqref="I21">
    <cfRule type="cellIs" dxfId="30" priority="37" stopIfTrue="1" operator="between">
      <formula>0</formula>
      <formula>0</formula>
    </cfRule>
  </conditionalFormatting>
  <conditionalFormatting sqref="I28:I29">
    <cfRule type="cellIs" dxfId="29" priority="36" stopIfTrue="1" operator="between">
      <formula>0</formula>
      <formula>0</formula>
    </cfRule>
  </conditionalFormatting>
  <conditionalFormatting sqref="I34">
    <cfRule type="cellIs" dxfId="28" priority="35" stopIfTrue="1" operator="between">
      <formula>0</formula>
      <formula>0</formula>
    </cfRule>
  </conditionalFormatting>
  <conditionalFormatting sqref="I33">
    <cfRule type="cellIs" dxfId="27" priority="34" stopIfTrue="1" operator="between">
      <formula>0</formula>
      <formula>0</formula>
    </cfRule>
  </conditionalFormatting>
  <conditionalFormatting sqref="G30">
    <cfRule type="cellIs" dxfId="26" priority="33" stopIfTrue="1" operator="between">
      <formula>0</formula>
      <formula>0</formula>
    </cfRule>
  </conditionalFormatting>
  <conditionalFormatting sqref="H30">
    <cfRule type="cellIs" dxfId="25" priority="32" stopIfTrue="1" operator="between">
      <formula>0</formula>
      <formula>0</formula>
    </cfRule>
  </conditionalFormatting>
  <conditionalFormatting sqref="J30">
    <cfRule type="cellIs" dxfId="24" priority="31" stopIfTrue="1" operator="between">
      <formula>0</formula>
      <formula>0</formula>
    </cfRule>
  </conditionalFormatting>
  <conditionalFormatting sqref="I30">
    <cfRule type="cellIs" dxfId="23" priority="30" stopIfTrue="1" operator="between">
      <formula>0</formula>
      <formula>0</formula>
    </cfRule>
  </conditionalFormatting>
  <conditionalFormatting sqref="L30">
    <cfRule type="cellIs" dxfId="22" priority="29" stopIfTrue="1" operator="between">
      <formula>0</formula>
      <formula>0</formula>
    </cfRule>
  </conditionalFormatting>
  <conditionalFormatting sqref="M30">
    <cfRule type="cellIs" dxfId="21" priority="28" stopIfTrue="1" operator="between">
      <formula>0</formula>
      <formula>0</formula>
    </cfRule>
  </conditionalFormatting>
  <conditionalFormatting sqref="O30">
    <cfRule type="cellIs" dxfId="20" priority="27" stopIfTrue="1" operator="between">
      <formula>0</formula>
      <formula>0</formula>
    </cfRule>
  </conditionalFormatting>
  <conditionalFormatting sqref="N30">
    <cfRule type="cellIs" dxfId="19" priority="26" stopIfTrue="1" operator="between">
      <formula>0</formula>
      <formula>0</formula>
    </cfRule>
  </conditionalFormatting>
  <conditionalFormatting sqref="R30">
    <cfRule type="cellIs" dxfId="18" priority="25" stopIfTrue="1" operator="between">
      <formula>0</formula>
      <formula>0</formula>
    </cfRule>
  </conditionalFormatting>
  <conditionalFormatting sqref="Q30">
    <cfRule type="cellIs" dxfId="17" priority="24" stopIfTrue="1" operator="between">
      <formula>0</formula>
      <formula>0</formula>
    </cfRule>
  </conditionalFormatting>
  <conditionalFormatting sqref="S30">
    <cfRule type="cellIs" dxfId="16" priority="23" stopIfTrue="1" operator="between">
      <formula>0</formula>
      <formula>0</formula>
    </cfRule>
  </conditionalFormatting>
  <conditionalFormatting sqref="T30">
    <cfRule type="cellIs" dxfId="15" priority="22" stopIfTrue="1" operator="between">
      <formula>0</formula>
      <formula>0</formula>
    </cfRule>
  </conditionalFormatting>
  <conditionalFormatting sqref="R7:R8">
    <cfRule type="cellIs" dxfId="14" priority="21" stopIfTrue="1" operator="between">
      <formula>0</formula>
      <formula>0</formula>
    </cfRule>
  </conditionalFormatting>
  <conditionalFormatting sqref="R10:R13">
    <cfRule type="cellIs" dxfId="13" priority="20" stopIfTrue="1" operator="between">
      <formula>0</formula>
      <formula>0</formula>
    </cfRule>
  </conditionalFormatting>
  <conditionalFormatting sqref="R18 R16">
    <cfRule type="cellIs" dxfId="12" priority="19" stopIfTrue="1" operator="between">
      <formula>0</formula>
      <formula>0</formula>
    </cfRule>
  </conditionalFormatting>
  <conditionalFormatting sqref="R21">
    <cfRule type="cellIs" dxfId="11" priority="18" stopIfTrue="1" operator="between">
      <formula>0</formula>
      <formula>0</formula>
    </cfRule>
  </conditionalFormatting>
  <conditionalFormatting sqref="V30">
    <cfRule type="cellIs" dxfId="10" priority="17" stopIfTrue="1" operator="between">
      <formula>0</formula>
      <formula>0</formula>
    </cfRule>
  </conditionalFormatting>
  <conditionalFormatting sqref="W30">
    <cfRule type="cellIs" dxfId="9" priority="16" stopIfTrue="1" operator="between">
      <formula>0</formula>
      <formula>0</formula>
    </cfRule>
  </conditionalFormatting>
  <conditionalFormatting sqref="X30">
    <cfRule type="cellIs" dxfId="8" priority="15" stopIfTrue="1" operator="between">
      <formula>0</formula>
      <formula>0</formula>
    </cfRule>
  </conditionalFormatting>
  <conditionalFormatting sqref="Y30">
    <cfRule type="cellIs" dxfId="7" priority="14" stopIfTrue="1" operator="between">
      <formula>0</formula>
      <formula>0</formula>
    </cfRule>
  </conditionalFormatting>
  <conditionalFormatting sqref="AD30">
    <cfRule type="cellIs" dxfId="6" priority="11" stopIfTrue="1" operator="between">
      <formula>0</formula>
      <formula>0</formula>
    </cfRule>
  </conditionalFormatting>
  <conditionalFormatting sqref="AG30">
    <cfRule type="cellIs" dxfId="5" priority="10" stopIfTrue="1" operator="between">
      <formula>0</formula>
      <formula>0</formula>
    </cfRule>
  </conditionalFormatting>
  <conditionalFormatting sqref="AI30">
    <cfRule type="cellIs" dxfId="4" priority="8" stopIfTrue="1" operator="between">
      <formula>0</formula>
      <formula>0</formula>
    </cfRule>
  </conditionalFormatting>
  <conditionalFormatting sqref="AL30">
    <cfRule type="cellIs" dxfId="3" priority="6" stopIfTrue="1" operator="between">
      <formula>0</formula>
      <formula>0</formula>
    </cfRule>
  </conditionalFormatting>
  <conditionalFormatting sqref="B19">
    <cfRule type="cellIs" dxfId="2" priority="5" stopIfTrue="1" operator="between">
      <formula>0</formula>
      <formula>0</formula>
    </cfRule>
  </conditionalFormatting>
  <conditionalFormatting sqref="B22">
    <cfRule type="cellIs" dxfId="1" priority="4" stopIfTrue="1" operator="between">
      <formula>0</formula>
      <formula>0</formula>
    </cfRule>
  </conditionalFormatting>
  <conditionalFormatting sqref="B24">
    <cfRule type="cellIs" dxfId="0" priority="3" stopIfTrue="1" operator="between">
      <formula>0</formula>
      <formula>0</formula>
    </cfRule>
  </conditionalFormatting>
  <pageMargins left="0.7" right="0.7" top="0.75" bottom="0.75" header="0.3" footer="0.3"/>
  <pageSetup paperSize="9" scale="81" orientation="landscape" r:id="rId1"/>
  <ignoredErrors>
    <ignoredError sqref="Q5:U5 Z5 AE5 AJ5 AO5 AT5 AY5 BD5 BI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FA76-6E56-4B43-8DA8-D09EB539FD97}">
  <sheetPr>
    <pageSetUpPr fitToPage="1"/>
  </sheetPr>
  <dimension ref="A2:X156"/>
  <sheetViews>
    <sheetView showGridLines="0" zoomScaleNormal="100" workbookViewId="0">
      <pane xSplit="1" ySplit="4" topLeftCell="B5" activePane="bottomRight" state="frozen"/>
      <selection activeCell="AG72" sqref="AG72"/>
      <selection pane="topRight" activeCell="AG72" sqref="AG72"/>
      <selection pane="bottomLeft" activeCell="AG72" sqref="AG72"/>
      <selection pane="bottomRight" activeCell="AE42" sqref="AE42"/>
    </sheetView>
  </sheetViews>
  <sheetFormatPr defaultColWidth="8.7109375" defaultRowHeight="11.25" outlineLevelCol="1" x14ac:dyDescent="0.2"/>
  <cols>
    <col min="1" max="1" width="19.5703125" style="54" customWidth="1"/>
    <col min="2" max="8" width="8.7109375" style="54" hidden="1" customWidth="1" outlineLevel="1"/>
    <col min="9" max="15" width="0" style="54" hidden="1" customWidth="1" outlineLevel="1"/>
    <col min="16" max="16" width="8.7109375" style="54" collapsed="1"/>
    <col min="17" max="16384" width="8.7109375" style="54"/>
  </cols>
  <sheetData>
    <row r="2" spans="1:24" ht="35.1" customHeight="1" x14ac:dyDescent="0.2">
      <c r="A2" s="70" t="s">
        <v>169</v>
      </c>
      <c r="B2" s="70"/>
      <c r="C2" s="70"/>
      <c r="D2" s="70"/>
      <c r="E2" s="70"/>
      <c r="F2" s="70"/>
      <c r="G2" s="70"/>
      <c r="H2" s="70"/>
    </row>
    <row r="3" spans="1:24" s="53" customFormat="1" ht="13.5" customHeight="1" x14ac:dyDescent="0.2">
      <c r="A3" s="34" t="s">
        <v>141</v>
      </c>
      <c r="B3" s="34" t="s">
        <v>0</v>
      </c>
      <c r="C3" s="34" t="s">
        <v>1</v>
      </c>
      <c r="D3" s="34" t="s">
        <v>2</v>
      </c>
      <c r="E3" s="34" t="s">
        <v>3</v>
      </c>
      <c r="F3" s="34" t="s">
        <v>5</v>
      </c>
      <c r="G3" s="34" t="s">
        <v>6</v>
      </c>
      <c r="H3" s="34" t="s">
        <v>130</v>
      </c>
      <c r="I3" s="34" t="s">
        <v>0</v>
      </c>
      <c r="J3" s="34" t="s">
        <v>1</v>
      </c>
      <c r="K3" s="34" t="s">
        <v>2</v>
      </c>
      <c r="L3" s="34" t="s">
        <v>3</v>
      </c>
      <c r="M3" s="34" t="s">
        <v>5</v>
      </c>
      <c r="N3" s="34" t="s">
        <v>6</v>
      </c>
      <c r="O3" s="34" t="s">
        <v>130</v>
      </c>
      <c r="P3" s="34" t="s">
        <v>0</v>
      </c>
      <c r="Q3" s="34" t="s">
        <v>1</v>
      </c>
      <c r="R3" s="34" t="s">
        <v>5</v>
      </c>
      <c r="S3" s="34" t="s">
        <v>2</v>
      </c>
      <c r="T3" s="34" t="s">
        <v>3</v>
      </c>
      <c r="U3" s="34" t="s">
        <v>6</v>
      </c>
      <c r="V3" s="34" t="s">
        <v>130</v>
      </c>
    </row>
    <row r="4" spans="1:24" ht="13.5" customHeight="1" x14ac:dyDescent="0.2">
      <c r="A4" s="33"/>
      <c r="B4" s="34">
        <v>2019</v>
      </c>
      <c r="C4" s="34">
        <v>2019</v>
      </c>
      <c r="D4" s="34">
        <v>2019</v>
      </c>
      <c r="E4" s="34">
        <v>2019</v>
      </c>
      <c r="F4" s="34">
        <v>2019</v>
      </c>
      <c r="G4" s="34">
        <v>2019</v>
      </c>
      <c r="H4" s="34">
        <v>2019</v>
      </c>
      <c r="I4" s="34">
        <v>2020</v>
      </c>
      <c r="J4" s="34">
        <v>2020</v>
      </c>
      <c r="K4" s="34">
        <v>2020</v>
      </c>
      <c r="L4" s="34">
        <v>2020</v>
      </c>
      <c r="M4" s="34">
        <v>2020</v>
      </c>
      <c r="N4" s="34">
        <v>2020</v>
      </c>
      <c r="O4" s="34">
        <v>2020</v>
      </c>
      <c r="P4" s="34">
        <v>2021</v>
      </c>
      <c r="Q4" s="34">
        <v>2021</v>
      </c>
      <c r="R4" s="34">
        <v>2021</v>
      </c>
      <c r="S4" s="34">
        <v>2021</v>
      </c>
      <c r="T4" s="34">
        <v>2021</v>
      </c>
      <c r="U4" s="34">
        <v>2021</v>
      </c>
      <c r="V4" s="34">
        <v>2021</v>
      </c>
    </row>
    <row r="5" spans="1:24" x14ac:dyDescent="0.2">
      <c r="A5" s="54" t="s">
        <v>141</v>
      </c>
      <c r="I5" s="54" t="s">
        <v>141</v>
      </c>
      <c r="J5" s="54" t="s">
        <v>141</v>
      </c>
      <c r="K5" s="54" t="s">
        <v>141</v>
      </c>
      <c r="L5" s="54" t="s">
        <v>141</v>
      </c>
      <c r="M5" s="54" t="s">
        <v>141</v>
      </c>
      <c r="N5" s="54" t="s">
        <v>141</v>
      </c>
      <c r="O5" s="54" t="s">
        <v>141</v>
      </c>
      <c r="P5" s="54" t="s">
        <v>141</v>
      </c>
      <c r="Q5" s="54" t="s">
        <v>141</v>
      </c>
      <c r="R5" s="54" t="s">
        <v>141</v>
      </c>
      <c r="S5" s="54" t="s">
        <v>141</v>
      </c>
      <c r="T5" s="54" t="s">
        <v>141</v>
      </c>
      <c r="U5" s="54" t="s">
        <v>141</v>
      </c>
      <c r="V5" s="54" t="s">
        <v>141</v>
      </c>
    </row>
    <row r="6" spans="1:24" x14ac:dyDescent="0.2">
      <c r="A6" s="55" t="s">
        <v>159</v>
      </c>
      <c r="B6" s="55"/>
      <c r="C6" s="55"/>
      <c r="D6" s="55"/>
      <c r="E6" s="55"/>
      <c r="F6" s="55"/>
      <c r="G6" s="55"/>
      <c r="H6" s="55"/>
      <c r="I6" s="54" t="s">
        <v>141</v>
      </c>
      <c r="J6" s="54" t="s">
        <v>141</v>
      </c>
      <c r="K6" s="54" t="s">
        <v>141</v>
      </c>
      <c r="L6" s="54" t="s">
        <v>141</v>
      </c>
      <c r="M6" s="54" t="s">
        <v>141</v>
      </c>
      <c r="N6" s="54" t="s">
        <v>141</v>
      </c>
      <c r="O6" s="54" t="s">
        <v>141</v>
      </c>
      <c r="P6" s="54" t="s">
        <v>141</v>
      </c>
      <c r="Q6" s="54" t="s">
        <v>141</v>
      </c>
      <c r="R6" s="54" t="s">
        <v>141</v>
      </c>
      <c r="S6" s="54" t="s">
        <v>141</v>
      </c>
      <c r="T6" s="54" t="s">
        <v>141</v>
      </c>
      <c r="U6" s="54" t="s">
        <v>141</v>
      </c>
      <c r="V6" s="54" t="s">
        <v>141</v>
      </c>
    </row>
    <row r="7" spans="1:24" x14ac:dyDescent="0.2">
      <c r="A7" s="54" t="s">
        <v>121</v>
      </c>
      <c r="B7" s="54">
        <v>5.7</v>
      </c>
      <c r="C7" s="54">
        <v>8.1999999999999993</v>
      </c>
      <c r="D7" s="54">
        <v>7.9</v>
      </c>
      <c r="E7" s="54">
        <v>6.1999999999999993</v>
      </c>
      <c r="F7" s="54">
        <v>13.9</v>
      </c>
      <c r="G7" s="54">
        <v>14.1</v>
      </c>
      <c r="H7" s="54">
        <v>28</v>
      </c>
      <c r="I7" s="58">
        <v>5.6</v>
      </c>
      <c r="J7" s="58">
        <v>7.7</v>
      </c>
      <c r="K7" s="58">
        <v>7.8</v>
      </c>
      <c r="L7" s="58">
        <v>5.7</v>
      </c>
      <c r="M7" s="58">
        <v>13.3</v>
      </c>
      <c r="N7" s="58">
        <v>13.5</v>
      </c>
      <c r="O7" s="58">
        <v>26.8</v>
      </c>
      <c r="P7" s="58">
        <v>5.4</v>
      </c>
      <c r="Q7" s="58">
        <v>8.9</v>
      </c>
      <c r="R7" s="58">
        <v>14.3</v>
      </c>
      <c r="S7" s="58">
        <v>8.4</v>
      </c>
      <c r="T7" s="58">
        <v>7</v>
      </c>
      <c r="U7" s="58">
        <v>15.4</v>
      </c>
      <c r="V7" s="58">
        <v>29.7</v>
      </c>
      <c r="W7" s="58"/>
      <c r="X7" s="58"/>
    </row>
    <row r="8" spans="1:24" x14ac:dyDescent="0.2">
      <c r="A8" s="54" t="s">
        <v>122</v>
      </c>
      <c r="B8" s="54">
        <v>9.4</v>
      </c>
      <c r="C8" s="54">
        <v>10.700000000000001</v>
      </c>
      <c r="D8" s="54">
        <v>10.599999999999998</v>
      </c>
      <c r="E8" s="54">
        <v>6.5000000000000036</v>
      </c>
      <c r="F8" s="54">
        <v>20.100000000000001</v>
      </c>
      <c r="G8" s="54">
        <v>17.100000000000001</v>
      </c>
      <c r="H8" s="54">
        <v>37.200000000000003</v>
      </c>
      <c r="I8" s="58">
        <v>7.8</v>
      </c>
      <c r="J8" s="58">
        <v>9.8000000000000007</v>
      </c>
      <c r="K8" s="58">
        <v>10.5</v>
      </c>
      <c r="L8" s="58">
        <v>6.7</v>
      </c>
      <c r="M8" s="58">
        <v>17.600000000000001</v>
      </c>
      <c r="N8" s="58">
        <v>17.2</v>
      </c>
      <c r="O8" s="58">
        <v>34.799999999999997</v>
      </c>
      <c r="P8" s="58">
        <v>10.4</v>
      </c>
      <c r="Q8" s="58">
        <v>10.8</v>
      </c>
      <c r="R8" s="58">
        <v>21.2</v>
      </c>
      <c r="S8" s="58">
        <v>11.3</v>
      </c>
      <c r="T8" s="58">
        <v>6.6</v>
      </c>
      <c r="U8" s="58">
        <v>17.899999999999999</v>
      </c>
      <c r="V8" s="58">
        <v>39.1</v>
      </c>
      <c r="W8" s="58"/>
      <c r="X8" s="58"/>
    </row>
    <row r="9" spans="1:24" x14ac:dyDescent="0.2">
      <c r="A9" s="54" t="s">
        <v>138</v>
      </c>
      <c r="B9" s="54">
        <v>9.2999999999999989</v>
      </c>
      <c r="C9" s="54">
        <v>13.9</v>
      </c>
      <c r="D9" s="54">
        <v>14.3</v>
      </c>
      <c r="E9" s="54">
        <v>10.299999999999997</v>
      </c>
      <c r="F9" s="54">
        <v>23.2</v>
      </c>
      <c r="G9" s="54">
        <v>24.599999999999998</v>
      </c>
      <c r="H9" s="54">
        <v>47.8</v>
      </c>
      <c r="I9" s="58">
        <v>9</v>
      </c>
      <c r="J9" s="58">
        <v>13.4</v>
      </c>
      <c r="K9" s="58">
        <v>15.6</v>
      </c>
      <c r="L9" s="58">
        <v>10.5</v>
      </c>
      <c r="M9" s="58">
        <v>22.4</v>
      </c>
      <c r="N9" s="58">
        <v>26.1</v>
      </c>
      <c r="O9" s="58">
        <v>48.5</v>
      </c>
      <c r="P9" s="58">
        <v>9.6999999999999993</v>
      </c>
      <c r="Q9" s="58">
        <v>14.3</v>
      </c>
      <c r="R9" s="58">
        <v>24</v>
      </c>
      <c r="S9" s="58">
        <v>15.8</v>
      </c>
      <c r="T9" s="58">
        <v>11</v>
      </c>
      <c r="U9" s="58">
        <v>26.8</v>
      </c>
      <c r="V9" s="58">
        <v>50.8</v>
      </c>
      <c r="W9" s="58"/>
      <c r="X9" s="58"/>
    </row>
    <row r="10" spans="1:24" x14ac:dyDescent="0.2">
      <c r="A10" s="56" t="s">
        <v>123</v>
      </c>
      <c r="B10" s="56">
        <v>24.4</v>
      </c>
      <c r="C10" s="56">
        <v>32.800000000000004</v>
      </c>
      <c r="D10" s="56">
        <v>32.799999999999997</v>
      </c>
      <c r="E10" s="56">
        <v>23</v>
      </c>
      <c r="F10" s="56">
        <v>57.2</v>
      </c>
      <c r="G10" s="56">
        <v>55.8</v>
      </c>
      <c r="H10" s="56">
        <v>113</v>
      </c>
      <c r="I10" s="60">
        <v>22.4</v>
      </c>
      <c r="J10" s="60">
        <v>30.9</v>
      </c>
      <c r="K10" s="60">
        <v>33.9</v>
      </c>
      <c r="L10" s="60">
        <v>22.9</v>
      </c>
      <c r="M10" s="60">
        <v>53.3</v>
      </c>
      <c r="N10" s="60">
        <v>56.8</v>
      </c>
      <c r="O10" s="60">
        <v>110.1</v>
      </c>
      <c r="P10" s="60">
        <v>25.5</v>
      </c>
      <c r="Q10" s="60">
        <v>34</v>
      </c>
      <c r="R10" s="60">
        <v>59.5</v>
      </c>
      <c r="S10" s="60">
        <v>35.5</v>
      </c>
      <c r="T10" s="60">
        <v>24.6</v>
      </c>
      <c r="U10" s="60">
        <v>60.1</v>
      </c>
      <c r="V10" s="60">
        <v>119.6</v>
      </c>
      <c r="W10" s="58"/>
      <c r="X10" s="58"/>
    </row>
    <row r="11" spans="1:24" x14ac:dyDescent="0.2">
      <c r="A11" s="54" t="s">
        <v>141</v>
      </c>
      <c r="I11" s="58" t="s">
        <v>141</v>
      </c>
      <c r="J11" s="58" t="s">
        <v>141</v>
      </c>
      <c r="K11" s="58" t="s">
        <v>141</v>
      </c>
      <c r="L11" s="58" t="s">
        <v>141</v>
      </c>
      <c r="M11" s="58" t="s">
        <v>141</v>
      </c>
      <c r="N11" s="58" t="s">
        <v>141</v>
      </c>
      <c r="O11" s="58" t="s">
        <v>141</v>
      </c>
      <c r="P11" s="58"/>
      <c r="Q11" s="58"/>
      <c r="R11" s="58"/>
      <c r="S11" s="58"/>
      <c r="T11" s="58"/>
      <c r="U11" s="58" t="s">
        <v>141</v>
      </c>
      <c r="V11" s="58" t="s">
        <v>141</v>
      </c>
    </row>
    <row r="12" spans="1:24" x14ac:dyDescent="0.2">
      <c r="A12" s="55" t="s">
        <v>158</v>
      </c>
      <c r="B12" s="55"/>
      <c r="C12" s="55"/>
      <c r="D12" s="55"/>
      <c r="E12" s="55"/>
      <c r="F12" s="55"/>
      <c r="G12" s="55"/>
      <c r="H12" s="55"/>
      <c r="I12" s="58" t="s">
        <v>141</v>
      </c>
      <c r="J12" s="58" t="s">
        <v>141</v>
      </c>
      <c r="K12" s="58" t="s">
        <v>141</v>
      </c>
      <c r="L12" s="58" t="s">
        <v>141</v>
      </c>
      <c r="M12" s="58" t="s">
        <v>141</v>
      </c>
      <c r="N12" s="58" t="s">
        <v>141</v>
      </c>
      <c r="O12" s="58" t="s">
        <v>141</v>
      </c>
      <c r="P12" s="58"/>
      <c r="Q12" s="58"/>
      <c r="R12" s="58"/>
      <c r="S12" s="58"/>
      <c r="T12" s="58"/>
      <c r="U12" s="58" t="s">
        <v>141</v>
      </c>
      <c r="V12" s="58" t="s">
        <v>141</v>
      </c>
    </row>
    <row r="13" spans="1:24" x14ac:dyDescent="0.2">
      <c r="A13" s="54" t="s">
        <v>121</v>
      </c>
      <c r="B13" s="54">
        <v>2.7</v>
      </c>
      <c r="C13" s="54">
        <v>3.7</v>
      </c>
      <c r="D13" s="54">
        <v>3.5</v>
      </c>
      <c r="E13" s="54">
        <v>3.2999999999999989</v>
      </c>
      <c r="F13" s="54">
        <v>6.4</v>
      </c>
      <c r="G13" s="54">
        <v>6.7999999999999989</v>
      </c>
      <c r="H13" s="54">
        <v>13.2</v>
      </c>
      <c r="I13" s="58">
        <v>2.5</v>
      </c>
      <c r="J13" s="58">
        <v>2.8</v>
      </c>
      <c r="K13" s="58">
        <v>3.2</v>
      </c>
      <c r="L13" s="58">
        <v>2.7</v>
      </c>
      <c r="M13" s="58">
        <v>5.3</v>
      </c>
      <c r="N13" s="58">
        <v>5.9</v>
      </c>
      <c r="O13" s="58">
        <v>11.2</v>
      </c>
      <c r="P13" s="58">
        <v>2.5</v>
      </c>
      <c r="Q13" s="58">
        <v>3.2</v>
      </c>
      <c r="R13" s="58">
        <v>5.7</v>
      </c>
      <c r="S13" s="58">
        <v>3.5</v>
      </c>
      <c r="T13" s="58">
        <v>3.2</v>
      </c>
      <c r="U13" s="58">
        <v>6.7</v>
      </c>
      <c r="V13" s="58">
        <v>12.4</v>
      </c>
      <c r="W13" s="58"/>
      <c r="X13" s="58"/>
    </row>
    <row r="14" spans="1:24" x14ac:dyDescent="0.2">
      <c r="A14" s="54" t="s">
        <v>122</v>
      </c>
      <c r="B14" s="54">
        <v>1.3</v>
      </c>
      <c r="C14" s="54">
        <v>1.3</v>
      </c>
      <c r="D14" s="54">
        <v>1.1000000000000001</v>
      </c>
      <c r="E14" s="54">
        <v>1.0999999999999996</v>
      </c>
      <c r="F14" s="54">
        <v>2.6</v>
      </c>
      <c r="G14" s="54">
        <v>2.1999999999999997</v>
      </c>
      <c r="H14" s="54">
        <v>4.8</v>
      </c>
      <c r="I14" s="58">
        <v>1.3</v>
      </c>
      <c r="J14" s="58">
        <v>1</v>
      </c>
      <c r="K14" s="58">
        <v>1.2</v>
      </c>
      <c r="L14" s="58">
        <v>1.3</v>
      </c>
      <c r="M14" s="58">
        <v>2.2999999999999998</v>
      </c>
      <c r="N14" s="58">
        <v>2.5</v>
      </c>
      <c r="O14" s="58">
        <v>4.8</v>
      </c>
      <c r="P14" s="58">
        <v>1.4</v>
      </c>
      <c r="Q14" s="58">
        <v>1.3</v>
      </c>
      <c r="R14" s="58">
        <v>2.7</v>
      </c>
      <c r="S14" s="58">
        <v>1.3</v>
      </c>
      <c r="T14" s="58">
        <v>1.3</v>
      </c>
      <c r="U14" s="58">
        <v>2.6</v>
      </c>
      <c r="V14" s="58">
        <v>5.3</v>
      </c>
      <c r="W14" s="58"/>
      <c r="X14" s="58"/>
    </row>
    <row r="15" spans="1:24" x14ac:dyDescent="0.2">
      <c r="A15" s="54" t="s">
        <v>138</v>
      </c>
      <c r="B15" s="54">
        <v>0.7</v>
      </c>
      <c r="C15" s="54">
        <v>1.2</v>
      </c>
      <c r="D15" s="54">
        <v>1.1000000000000001</v>
      </c>
      <c r="E15" s="54">
        <v>0.89999999999999991</v>
      </c>
      <c r="F15" s="54">
        <v>1.9</v>
      </c>
      <c r="G15" s="54">
        <v>2</v>
      </c>
      <c r="H15" s="54">
        <v>3.9</v>
      </c>
      <c r="I15" s="58">
        <v>0.7</v>
      </c>
      <c r="J15" s="58">
        <v>1.2</v>
      </c>
      <c r="K15" s="58">
        <v>1.2</v>
      </c>
      <c r="L15" s="58">
        <v>0.9</v>
      </c>
      <c r="M15" s="58">
        <v>1.9</v>
      </c>
      <c r="N15" s="58">
        <v>2.1</v>
      </c>
      <c r="O15" s="58">
        <v>4</v>
      </c>
      <c r="P15" s="58">
        <v>0.9</v>
      </c>
      <c r="Q15" s="58">
        <v>1.5</v>
      </c>
      <c r="R15" s="58">
        <v>2.4</v>
      </c>
      <c r="S15" s="58">
        <v>1.5</v>
      </c>
      <c r="T15" s="58">
        <v>1</v>
      </c>
      <c r="U15" s="58">
        <v>2.5</v>
      </c>
      <c r="V15" s="58">
        <v>4.9000000000000004</v>
      </c>
      <c r="W15" s="58"/>
      <c r="X15" s="58"/>
    </row>
    <row r="16" spans="1:24" x14ac:dyDescent="0.2">
      <c r="A16" s="56" t="s">
        <v>123</v>
      </c>
      <c r="B16" s="56">
        <v>4.7</v>
      </c>
      <c r="C16" s="56">
        <v>6.2</v>
      </c>
      <c r="D16" s="56">
        <v>5.7000000000000011</v>
      </c>
      <c r="E16" s="56">
        <v>5.2999999999999972</v>
      </c>
      <c r="F16" s="56">
        <v>10.9</v>
      </c>
      <c r="G16" s="56">
        <v>10.999999999999998</v>
      </c>
      <c r="H16" s="56">
        <v>21.9</v>
      </c>
      <c r="I16" s="60">
        <v>4.5</v>
      </c>
      <c r="J16" s="60">
        <v>5</v>
      </c>
      <c r="K16" s="60">
        <v>5.6</v>
      </c>
      <c r="L16" s="60">
        <v>4.9000000000000004</v>
      </c>
      <c r="M16" s="60">
        <v>9.5</v>
      </c>
      <c r="N16" s="60">
        <v>10.5</v>
      </c>
      <c r="O16" s="60">
        <v>20</v>
      </c>
      <c r="P16" s="60">
        <v>4.8</v>
      </c>
      <c r="Q16" s="60">
        <v>6</v>
      </c>
      <c r="R16" s="60">
        <v>10.8</v>
      </c>
      <c r="S16" s="60">
        <v>6.3</v>
      </c>
      <c r="T16" s="60">
        <v>5.5</v>
      </c>
      <c r="U16" s="60">
        <v>11.8</v>
      </c>
      <c r="V16" s="60">
        <v>22.6</v>
      </c>
      <c r="W16" s="58"/>
      <c r="X16" s="58"/>
    </row>
    <row r="17" spans="1:24" x14ac:dyDescent="0.2">
      <c r="A17" s="54" t="s">
        <v>141</v>
      </c>
      <c r="I17" s="54" t="s">
        <v>141</v>
      </c>
      <c r="J17" s="54" t="s">
        <v>141</v>
      </c>
      <c r="K17" s="54" t="s">
        <v>141</v>
      </c>
      <c r="L17" s="54" t="s">
        <v>141</v>
      </c>
      <c r="M17" s="54" t="s">
        <v>141</v>
      </c>
      <c r="N17" s="54" t="s">
        <v>141</v>
      </c>
      <c r="O17" s="54" t="s">
        <v>141</v>
      </c>
    </row>
    <row r="18" spans="1:24" x14ac:dyDescent="0.2">
      <c r="A18" s="55" t="s">
        <v>160</v>
      </c>
      <c r="B18" s="55"/>
      <c r="C18" s="55"/>
      <c r="D18" s="55"/>
      <c r="E18" s="55"/>
      <c r="F18" s="55"/>
      <c r="G18" s="55"/>
      <c r="H18" s="55"/>
      <c r="I18" s="58" t="s">
        <v>141</v>
      </c>
      <c r="J18" s="58" t="s">
        <v>141</v>
      </c>
      <c r="K18" s="58" t="s">
        <v>141</v>
      </c>
      <c r="L18" s="58" t="s">
        <v>141</v>
      </c>
      <c r="M18" s="58" t="s">
        <v>141</v>
      </c>
      <c r="N18" s="58" t="s">
        <v>141</v>
      </c>
      <c r="O18" s="58" t="s">
        <v>141</v>
      </c>
      <c r="P18" s="58"/>
      <c r="Q18" s="58"/>
      <c r="R18" s="58"/>
      <c r="S18" s="58"/>
      <c r="T18" s="58"/>
      <c r="U18" s="58"/>
      <c r="V18" s="58"/>
    </row>
    <row r="19" spans="1:24" x14ac:dyDescent="0.2">
      <c r="A19" s="54" t="s">
        <v>121</v>
      </c>
      <c r="B19" s="58">
        <v>8.4</v>
      </c>
      <c r="C19" s="58">
        <v>11.9</v>
      </c>
      <c r="D19" s="58">
        <v>11.4</v>
      </c>
      <c r="E19" s="58">
        <v>9.5000000000000018</v>
      </c>
      <c r="F19" s="58">
        <v>20.3</v>
      </c>
      <c r="G19" s="58">
        <v>20.900000000000002</v>
      </c>
      <c r="H19" s="58">
        <v>41.2</v>
      </c>
      <c r="I19" s="58">
        <v>8.1</v>
      </c>
      <c r="J19" s="58">
        <v>10.5</v>
      </c>
      <c r="K19" s="58">
        <v>11</v>
      </c>
      <c r="L19" s="58">
        <v>8.4</v>
      </c>
      <c r="M19" s="58">
        <v>18.600000000000001</v>
      </c>
      <c r="N19" s="58">
        <v>19.399999999999999</v>
      </c>
      <c r="O19" s="58">
        <v>38</v>
      </c>
      <c r="P19" s="58">
        <v>7.9</v>
      </c>
      <c r="Q19" s="58">
        <v>12.100000000000001</v>
      </c>
      <c r="R19" s="58">
        <v>20</v>
      </c>
      <c r="S19" s="58">
        <v>11.9</v>
      </c>
      <c r="T19" s="58">
        <v>10.199999999999999</v>
      </c>
      <c r="U19" s="58">
        <v>22.1</v>
      </c>
      <c r="V19" s="58">
        <v>42.1</v>
      </c>
      <c r="W19" s="58"/>
      <c r="X19" s="58"/>
    </row>
    <row r="20" spans="1:24" x14ac:dyDescent="0.2">
      <c r="A20" s="54" t="s">
        <v>122</v>
      </c>
      <c r="B20" s="58">
        <v>10.7</v>
      </c>
      <c r="C20" s="58">
        <v>12</v>
      </c>
      <c r="D20" s="58">
        <v>11.7</v>
      </c>
      <c r="E20" s="58">
        <v>7.6000000000000014</v>
      </c>
      <c r="F20" s="58">
        <v>22.7</v>
      </c>
      <c r="G20" s="58">
        <v>19.3</v>
      </c>
      <c r="H20" s="58">
        <v>42</v>
      </c>
      <c r="I20" s="58">
        <v>9.1</v>
      </c>
      <c r="J20" s="58">
        <v>10.8</v>
      </c>
      <c r="K20" s="58">
        <v>11.7</v>
      </c>
      <c r="L20" s="58">
        <v>8</v>
      </c>
      <c r="M20" s="58">
        <v>19.900000000000002</v>
      </c>
      <c r="N20" s="58">
        <v>19.7</v>
      </c>
      <c r="O20" s="58">
        <v>39.599999999999994</v>
      </c>
      <c r="P20" s="58">
        <v>11.8</v>
      </c>
      <c r="Q20" s="58">
        <v>12.100000000000001</v>
      </c>
      <c r="R20" s="58">
        <v>23.9</v>
      </c>
      <c r="S20" s="58">
        <v>12.6</v>
      </c>
      <c r="T20" s="58">
        <v>7.8999999999999995</v>
      </c>
      <c r="U20" s="58">
        <v>20.5</v>
      </c>
      <c r="V20" s="58">
        <v>44.4</v>
      </c>
      <c r="W20" s="58"/>
      <c r="X20" s="58"/>
    </row>
    <row r="21" spans="1:24" x14ac:dyDescent="0.2">
      <c r="A21" s="54" t="s">
        <v>138</v>
      </c>
      <c r="B21" s="58">
        <v>10</v>
      </c>
      <c r="C21" s="58">
        <v>15.100000000000001</v>
      </c>
      <c r="D21" s="58">
        <v>15.4</v>
      </c>
      <c r="E21" s="58">
        <v>11.200000000000001</v>
      </c>
      <c r="F21" s="58">
        <v>25.1</v>
      </c>
      <c r="G21" s="58">
        <v>26.6</v>
      </c>
      <c r="H21" s="58">
        <v>51.7</v>
      </c>
      <c r="I21" s="58">
        <v>9.6999999999999993</v>
      </c>
      <c r="J21" s="58">
        <v>14.6</v>
      </c>
      <c r="K21" s="58">
        <v>16.8</v>
      </c>
      <c r="L21" s="58">
        <v>11.4</v>
      </c>
      <c r="M21" s="58">
        <v>24.299999999999997</v>
      </c>
      <c r="N21" s="58">
        <v>28.200000000000003</v>
      </c>
      <c r="O21" s="58">
        <v>52.5</v>
      </c>
      <c r="P21" s="58">
        <v>10.6</v>
      </c>
      <c r="Q21" s="58">
        <v>15.8</v>
      </c>
      <c r="R21" s="58">
        <v>26.4</v>
      </c>
      <c r="S21" s="58">
        <v>17.3</v>
      </c>
      <c r="T21" s="58">
        <v>12</v>
      </c>
      <c r="U21" s="58">
        <v>29.3</v>
      </c>
      <c r="V21" s="58">
        <v>55.699999999999996</v>
      </c>
      <c r="W21" s="58"/>
      <c r="X21" s="58"/>
    </row>
    <row r="22" spans="1:24" x14ac:dyDescent="0.2">
      <c r="A22" s="56" t="s">
        <v>123</v>
      </c>
      <c r="B22" s="60">
        <v>29.1</v>
      </c>
      <c r="C22" s="60">
        <v>38.999999999999993</v>
      </c>
      <c r="D22" s="60">
        <v>38.5</v>
      </c>
      <c r="E22" s="60">
        <v>28.300000000000011</v>
      </c>
      <c r="F22" s="60">
        <v>68.099999999999994</v>
      </c>
      <c r="G22" s="60">
        <v>66.800000000000011</v>
      </c>
      <c r="H22" s="60">
        <v>134.9</v>
      </c>
      <c r="I22" s="60">
        <v>26.9</v>
      </c>
      <c r="J22" s="60">
        <v>35.9</v>
      </c>
      <c r="K22" s="60">
        <v>39.5</v>
      </c>
      <c r="L22" s="60">
        <v>27.799999999999997</v>
      </c>
      <c r="M22" s="60">
        <v>62.8</v>
      </c>
      <c r="N22" s="60">
        <v>67.3</v>
      </c>
      <c r="O22" s="60">
        <v>130.1</v>
      </c>
      <c r="P22" s="60">
        <v>30.3</v>
      </c>
      <c r="Q22" s="60">
        <v>40</v>
      </c>
      <c r="R22" s="60">
        <v>70.3</v>
      </c>
      <c r="S22" s="60">
        <v>41.8</v>
      </c>
      <c r="T22" s="60">
        <v>30.1</v>
      </c>
      <c r="U22" s="60">
        <v>71.900000000000006</v>
      </c>
      <c r="V22" s="60">
        <v>142.19999999999999</v>
      </c>
      <c r="W22" s="58"/>
      <c r="X22" s="58"/>
    </row>
    <row r="25" spans="1:24" x14ac:dyDescent="0.2">
      <c r="A25" s="55" t="s">
        <v>147</v>
      </c>
      <c r="B25" s="55"/>
      <c r="C25" s="55"/>
      <c r="D25" s="55"/>
      <c r="E25" s="55"/>
      <c r="F25" s="55"/>
      <c r="G25" s="55"/>
      <c r="H25" s="55"/>
      <c r="I25" s="54" t="s">
        <v>141</v>
      </c>
      <c r="J25" s="54" t="s">
        <v>141</v>
      </c>
      <c r="K25" s="54" t="s">
        <v>141</v>
      </c>
      <c r="L25" s="54" t="s">
        <v>141</v>
      </c>
      <c r="M25" s="54" t="s">
        <v>141</v>
      </c>
      <c r="N25" s="54" t="s">
        <v>141</v>
      </c>
      <c r="O25" s="54" t="s">
        <v>141</v>
      </c>
    </row>
    <row r="26" spans="1:24" x14ac:dyDescent="0.2">
      <c r="A26" s="54" t="s">
        <v>121</v>
      </c>
      <c r="B26" s="61">
        <v>6039</v>
      </c>
      <c r="C26" s="61">
        <v>8583</v>
      </c>
      <c r="D26" s="61">
        <v>8185</v>
      </c>
      <c r="E26" s="61">
        <v>6929</v>
      </c>
      <c r="F26" s="61">
        <v>14622</v>
      </c>
      <c r="G26" s="61">
        <v>15114</v>
      </c>
      <c r="H26" s="61">
        <v>29736</v>
      </c>
      <c r="I26" s="61">
        <v>5613</v>
      </c>
      <c r="J26" s="61">
        <v>6888</v>
      </c>
      <c r="K26" s="61">
        <v>7674</v>
      </c>
      <c r="L26" s="61">
        <v>5700</v>
      </c>
      <c r="M26" s="61">
        <v>12501</v>
      </c>
      <c r="N26" s="61">
        <v>13374</v>
      </c>
      <c r="O26" s="61">
        <v>25875</v>
      </c>
      <c r="P26" s="61">
        <v>5029</v>
      </c>
      <c r="Q26" s="61">
        <v>8803</v>
      </c>
      <c r="R26" s="61">
        <v>13832</v>
      </c>
      <c r="S26" s="61">
        <v>8988</v>
      </c>
      <c r="T26" s="61">
        <v>7681</v>
      </c>
      <c r="U26" s="61">
        <v>16669</v>
      </c>
      <c r="V26" s="61">
        <v>30501</v>
      </c>
      <c r="W26" s="58"/>
      <c r="X26" s="58"/>
    </row>
    <row r="27" spans="1:24" x14ac:dyDescent="0.2">
      <c r="A27" s="54" t="s">
        <v>122</v>
      </c>
      <c r="B27" s="61">
        <v>4602</v>
      </c>
      <c r="C27" s="61">
        <v>5179</v>
      </c>
      <c r="D27" s="61">
        <v>5034</v>
      </c>
      <c r="E27" s="61">
        <v>3601</v>
      </c>
      <c r="F27" s="61">
        <v>9781</v>
      </c>
      <c r="G27" s="61">
        <v>8635</v>
      </c>
      <c r="H27" s="61">
        <v>18416</v>
      </c>
      <c r="I27" s="61">
        <v>4052</v>
      </c>
      <c r="J27" s="61">
        <v>4411</v>
      </c>
      <c r="K27" s="61">
        <v>4703</v>
      </c>
      <c r="L27" s="61">
        <v>3793</v>
      </c>
      <c r="M27" s="61">
        <v>8463</v>
      </c>
      <c r="N27" s="61">
        <v>8496</v>
      </c>
      <c r="O27" s="61">
        <v>16959</v>
      </c>
      <c r="P27" s="61">
        <v>4989</v>
      </c>
      <c r="Q27" s="61">
        <v>5086</v>
      </c>
      <c r="R27" s="61">
        <v>10075</v>
      </c>
      <c r="S27" s="61">
        <v>5497</v>
      </c>
      <c r="T27" s="61">
        <v>3887</v>
      </c>
      <c r="U27" s="61">
        <v>9384</v>
      </c>
      <c r="V27" s="61">
        <v>19459</v>
      </c>
      <c r="W27" s="58"/>
      <c r="X27" s="58"/>
    </row>
    <row r="28" spans="1:24" x14ac:dyDescent="0.2">
      <c r="A28" s="54" t="s">
        <v>138</v>
      </c>
      <c r="B28" s="61">
        <v>3243</v>
      </c>
      <c r="C28" s="61">
        <v>5338</v>
      </c>
      <c r="D28" s="61">
        <v>5289</v>
      </c>
      <c r="E28" s="61">
        <v>3808</v>
      </c>
      <c r="F28" s="61">
        <v>8581</v>
      </c>
      <c r="G28" s="61">
        <v>9097</v>
      </c>
      <c r="H28" s="61">
        <v>17678</v>
      </c>
      <c r="I28" s="61">
        <v>3275</v>
      </c>
      <c r="J28" s="61">
        <v>4582</v>
      </c>
      <c r="K28" s="61">
        <v>4873</v>
      </c>
      <c r="L28" s="61">
        <v>2952</v>
      </c>
      <c r="M28" s="61">
        <v>7857</v>
      </c>
      <c r="N28" s="61">
        <v>7825</v>
      </c>
      <c r="O28" s="61">
        <v>15682</v>
      </c>
      <c r="P28" s="61">
        <v>2971</v>
      </c>
      <c r="Q28" s="61">
        <v>4798</v>
      </c>
      <c r="R28" s="61">
        <v>7769</v>
      </c>
      <c r="S28" s="61">
        <v>5253</v>
      </c>
      <c r="T28" s="61">
        <v>3643</v>
      </c>
      <c r="U28" s="61">
        <v>8896</v>
      </c>
      <c r="V28" s="61">
        <v>16665</v>
      </c>
      <c r="W28" s="58"/>
      <c r="X28" s="58"/>
    </row>
    <row r="29" spans="1:24" x14ac:dyDescent="0.2">
      <c r="A29" s="54" t="s">
        <v>125</v>
      </c>
      <c r="B29" s="61">
        <v>3</v>
      </c>
      <c r="C29" s="61">
        <v>3</v>
      </c>
      <c r="D29" s="61">
        <v>18</v>
      </c>
      <c r="E29" s="61">
        <v>48</v>
      </c>
      <c r="F29" s="61">
        <v>6</v>
      </c>
      <c r="G29" s="61">
        <v>66</v>
      </c>
      <c r="H29" s="61">
        <v>72</v>
      </c>
      <c r="I29" s="61">
        <v>6</v>
      </c>
      <c r="J29" s="61">
        <v>3</v>
      </c>
      <c r="K29" s="61">
        <v>9</v>
      </c>
      <c r="L29" s="61">
        <v>7</v>
      </c>
      <c r="M29" s="61">
        <v>9</v>
      </c>
      <c r="N29" s="61">
        <v>16</v>
      </c>
      <c r="O29" s="61">
        <v>25</v>
      </c>
      <c r="P29" s="61">
        <v>4</v>
      </c>
      <c r="Q29" s="61">
        <v>7</v>
      </c>
      <c r="R29" s="61">
        <v>11</v>
      </c>
      <c r="S29" s="61">
        <v>1</v>
      </c>
      <c r="T29" s="61">
        <v>-3</v>
      </c>
      <c r="U29" s="61">
        <v>-2</v>
      </c>
      <c r="V29" s="61">
        <v>9</v>
      </c>
      <c r="W29" s="58"/>
      <c r="X29" s="58"/>
    </row>
    <row r="30" spans="1:24" x14ac:dyDescent="0.2">
      <c r="A30" s="56" t="s">
        <v>126</v>
      </c>
      <c r="B30" s="62">
        <v>13887</v>
      </c>
      <c r="C30" s="62">
        <v>19103</v>
      </c>
      <c r="D30" s="62">
        <v>18526</v>
      </c>
      <c r="E30" s="62">
        <v>14386</v>
      </c>
      <c r="F30" s="62">
        <v>32990</v>
      </c>
      <c r="G30" s="62">
        <v>32912</v>
      </c>
      <c r="H30" s="62">
        <v>65902</v>
      </c>
      <c r="I30" s="62">
        <v>12946</v>
      </c>
      <c r="J30" s="62">
        <v>15884</v>
      </c>
      <c r="K30" s="62">
        <v>17259</v>
      </c>
      <c r="L30" s="62">
        <v>12452</v>
      </c>
      <c r="M30" s="62">
        <v>28830</v>
      </c>
      <c r="N30" s="62">
        <v>29711</v>
      </c>
      <c r="O30" s="62">
        <v>58541</v>
      </c>
      <c r="P30" s="62">
        <v>12993</v>
      </c>
      <c r="Q30" s="62">
        <v>18694</v>
      </c>
      <c r="R30" s="62">
        <v>31687</v>
      </c>
      <c r="S30" s="62">
        <v>19739</v>
      </c>
      <c r="T30" s="62">
        <v>15208</v>
      </c>
      <c r="U30" s="62">
        <v>34947</v>
      </c>
      <c r="V30" s="62">
        <v>66634</v>
      </c>
      <c r="W30" s="58"/>
      <c r="X30" s="58"/>
    </row>
    <row r="31" spans="1:24" x14ac:dyDescent="0.2">
      <c r="A31" s="54" t="s">
        <v>139</v>
      </c>
      <c r="B31" s="63" t="s">
        <v>140</v>
      </c>
      <c r="C31" s="63" t="s">
        <v>140</v>
      </c>
      <c r="D31" s="63" t="s">
        <v>140</v>
      </c>
      <c r="E31" s="63" t="s">
        <v>140</v>
      </c>
      <c r="F31" s="63" t="s">
        <v>140</v>
      </c>
      <c r="G31" s="63" t="s">
        <v>140</v>
      </c>
      <c r="H31" s="63" t="s">
        <v>140</v>
      </c>
      <c r="I31" s="63" t="s">
        <v>140</v>
      </c>
      <c r="J31" s="63" t="s">
        <v>128</v>
      </c>
      <c r="K31" s="63" t="s">
        <v>128</v>
      </c>
      <c r="L31" s="63" t="s">
        <v>128</v>
      </c>
      <c r="M31" s="63" t="s">
        <v>128</v>
      </c>
      <c r="N31" s="63" t="s">
        <v>128</v>
      </c>
      <c r="O31" s="63" t="s">
        <v>128</v>
      </c>
      <c r="P31" s="63" t="s">
        <v>140</v>
      </c>
      <c r="Q31" s="63" t="s">
        <v>140</v>
      </c>
      <c r="R31" s="63" t="s">
        <v>140</v>
      </c>
      <c r="S31" s="63" t="s">
        <v>140</v>
      </c>
      <c r="T31" s="63" t="s">
        <v>140</v>
      </c>
      <c r="U31" s="63" t="s">
        <v>140</v>
      </c>
      <c r="V31" s="63" t="s">
        <v>140</v>
      </c>
      <c r="W31" s="58"/>
      <c r="X31" s="58"/>
    </row>
    <row r="32" spans="1:24" x14ac:dyDescent="0.2">
      <c r="A32" s="56" t="s">
        <v>123</v>
      </c>
      <c r="B32" s="62">
        <v>13887</v>
      </c>
      <c r="C32" s="62">
        <v>19103</v>
      </c>
      <c r="D32" s="62">
        <v>18526</v>
      </c>
      <c r="E32" s="62">
        <v>14386</v>
      </c>
      <c r="F32" s="62">
        <v>32990</v>
      </c>
      <c r="G32" s="62">
        <v>32912</v>
      </c>
      <c r="H32" s="62">
        <v>65902</v>
      </c>
      <c r="I32" s="62">
        <v>12946</v>
      </c>
      <c r="J32" s="62">
        <v>15884</v>
      </c>
      <c r="K32" s="62">
        <v>17259</v>
      </c>
      <c r="L32" s="62">
        <v>12452</v>
      </c>
      <c r="M32" s="62">
        <v>28830</v>
      </c>
      <c r="N32" s="62">
        <v>29711</v>
      </c>
      <c r="O32" s="62">
        <v>58541</v>
      </c>
      <c r="P32" s="62">
        <v>12993</v>
      </c>
      <c r="Q32" s="62">
        <v>18694</v>
      </c>
      <c r="R32" s="62">
        <v>31687</v>
      </c>
      <c r="S32" s="62">
        <v>19739</v>
      </c>
      <c r="T32" s="62">
        <v>15208</v>
      </c>
      <c r="U32" s="62">
        <v>34947</v>
      </c>
      <c r="V32" s="62">
        <v>66634</v>
      </c>
      <c r="W32" s="58"/>
      <c r="X32" s="58"/>
    </row>
    <row r="33" spans="1:23" x14ac:dyDescent="0.2">
      <c r="A33" s="54" t="s">
        <v>141</v>
      </c>
      <c r="I33" s="54" t="s">
        <v>141</v>
      </c>
      <c r="J33" s="54" t="s">
        <v>141</v>
      </c>
      <c r="K33" s="54" t="s">
        <v>141</v>
      </c>
      <c r="L33" s="54" t="s">
        <v>141</v>
      </c>
      <c r="M33" s="54" t="s">
        <v>141</v>
      </c>
      <c r="N33" s="54" t="s">
        <v>141</v>
      </c>
      <c r="O33" s="54" t="s">
        <v>141</v>
      </c>
    </row>
    <row r="34" spans="1:23" x14ac:dyDescent="0.2">
      <c r="A34" s="55" t="s">
        <v>146</v>
      </c>
      <c r="B34" s="55"/>
      <c r="C34" s="55"/>
      <c r="D34" s="55"/>
      <c r="E34" s="55"/>
      <c r="F34" s="55"/>
      <c r="G34" s="55"/>
      <c r="H34" s="55"/>
    </row>
    <row r="35" spans="1:23" x14ac:dyDescent="0.2">
      <c r="A35" s="54" t="s">
        <v>121</v>
      </c>
      <c r="I35" s="54" t="s">
        <v>141</v>
      </c>
      <c r="J35" s="54" t="s">
        <v>141</v>
      </c>
      <c r="K35" s="54" t="s">
        <v>141</v>
      </c>
      <c r="L35" s="54" t="s">
        <v>141</v>
      </c>
      <c r="M35" s="61">
        <v>2595</v>
      </c>
      <c r="N35" s="61">
        <v>3057</v>
      </c>
      <c r="O35" s="61">
        <v>5652</v>
      </c>
      <c r="P35" s="54" t="s">
        <v>141</v>
      </c>
      <c r="Q35" s="54" t="s">
        <v>141</v>
      </c>
      <c r="R35" s="61">
        <v>2653</v>
      </c>
      <c r="S35" s="54" t="s">
        <v>141</v>
      </c>
      <c r="T35" s="61"/>
      <c r="U35" s="61">
        <v>3544</v>
      </c>
      <c r="V35" s="61">
        <v>6197</v>
      </c>
      <c r="W35" s="61"/>
    </row>
    <row r="36" spans="1:23" x14ac:dyDescent="0.2">
      <c r="A36" s="54" t="s">
        <v>122</v>
      </c>
      <c r="I36" s="54" t="s">
        <v>141</v>
      </c>
      <c r="J36" s="54" t="s">
        <v>141</v>
      </c>
      <c r="K36" s="54" t="s">
        <v>141</v>
      </c>
      <c r="L36" s="54" t="s">
        <v>141</v>
      </c>
      <c r="M36" s="61">
        <v>2867</v>
      </c>
      <c r="N36" s="61">
        <v>2654</v>
      </c>
      <c r="O36" s="61">
        <v>5521</v>
      </c>
      <c r="P36" s="54" t="s">
        <v>141</v>
      </c>
      <c r="Q36" s="54" t="s">
        <v>141</v>
      </c>
      <c r="R36" s="61">
        <v>3323</v>
      </c>
      <c r="S36" s="54" t="s">
        <v>141</v>
      </c>
      <c r="T36" s="61"/>
      <c r="U36" s="61">
        <v>3236</v>
      </c>
      <c r="V36" s="61">
        <v>6559</v>
      </c>
      <c r="W36" s="61"/>
    </row>
    <row r="37" spans="1:23" x14ac:dyDescent="0.2">
      <c r="A37" s="54" t="s">
        <v>138</v>
      </c>
      <c r="I37" s="54" t="s">
        <v>141</v>
      </c>
      <c r="J37" s="54" t="s">
        <v>141</v>
      </c>
      <c r="K37" s="54" t="s">
        <v>141</v>
      </c>
      <c r="L37" s="54" t="s">
        <v>141</v>
      </c>
      <c r="M37" s="61">
        <v>1968</v>
      </c>
      <c r="N37" s="61">
        <v>2058</v>
      </c>
      <c r="O37" s="61">
        <v>4026</v>
      </c>
      <c r="P37" s="54" t="s">
        <v>141</v>
      </c>
      <c r="Q37" s="54" t="s">
        <v>141</v>
      </c>
      <c r="R37" s="61">
        <v>1854</v>
      </c>
      <c r="S37" s="54" t="s">
        <v>141</v>
      </c>
      <c r="T37" s="61"/>
      <c r="U37" s="61">
        <v>2071</v>
      </c>
      <c r="V37" s="61">
        <v>3925</v>
      </c>
      <c r="W37" s="61"/>
    </row>
    <row r="38" spans="1:23" x14ac:dyDescent="0.2">
      <c r="A38" s="57" t="s">
        <v>125</v>
      </c>
      <c r="B38" s="57"/>
      <c r="C38" s="57"/>
      <c r="D38" s="57"/>
      <c r="E38" s="57"/>
      <c r="F38" s="57"/>
      <c r="G38" s="57"/>
      <c r="H38" s="57"/>
      <c r="I38" s="54" t="s">
        <v>141</v>
      </c>
      <c r="J38" s="54" t="s">
        <v>141</v>
      </c>
      <c r="K38" s="54" t="s">
        <v>141</v>
      </c>
      <c r="L38" s="54" t="s">
        <v>141</v>
      </c>
      <c r="M38" s="61">
        <v>-612</v>
      </c>
      <c r="N38" s="61">
        <v>-493</v>
      </c>
      <c r="O38" s="61">
        <v>-1105</v>
      </c>
      <c r="P38" s="54" t="s">
        <v>141</v>
      </c>
      <c r="Q38" s="54" t="s">
        <v>141</v>
      </c>
      <c r="R38" s="61">
        <v>-584</v>
      </c>
      <c r="S38" s="54" t="s">
        <v>141</v>
      </c>
      <c r="T38" s="61"/>
      <c r="U38" s="61">
        <v>-632</v>
      </c>
      <c r="V38" s="61">
        <v>-1216</v>
      </c>
      <c r="W38" s="61"/>
    </row>
    <row r="39" spans="1:23" x14ac:dyDescent="0.2">
      <c r="A39" s="56" t="s">
        <v>126</v>
      </c>
      <c r="B39" s="56"/>
      <c r="C39" s="56"/>
      <c r="D39" s="56"/>
      <c r="E39" s="56"/>
      <c r="F39" s="56"/>
      <c r="G39" s="56"/>
      <c r="H39" s="56"/>
      <c r="I39" s="56"/>
      <c r="J39" s="56"/>
      <c r="K39" s="56"/>
      <c r="L39" s="56"/>
      <c r="M39" s="62">
        <v>6818</v>
      </c>
      <c r="N39" s="62">
        <v>7276</v>
      </c>
      <c r="O39" s="62">
        <v>14094</v>
      </c>
      <c r="P39" s="56"/>
      <c r="Q39" s="56"/>
      <c r="R39" s="62">
        <v>7246</v>
      </c>
      <c r="S39" s="56"/>
      <c r="T39" s="62"/>
      <c r="U39" s="62">
        <v>8219</v>
      </c>
      <c r="V39" s="62">
        <v>15465</v>
      </c>
      <c r="W39" s="61"/>
    </row>
    <row r="40" spans="1:23" x14ac:dyDescent="0.2">
      <c r="A40" s="54" t="s">
        <v>139</v>
      </c>
      <c r="M40" s="61">
        <v>-21</v>
      </c>
      <c r="N40" s="61">
        <v>12</v>
      </c>
      <c r="O40" s="61">
        <v>-9</v>
      </c>
      <c r="R40" s="61">
        <v>-1</v>
      </c>
      <c r="T40" s="61"/>
      <c r="U40" s="61">
        <v>10</v>
      </c>
      <c r="V40" s="61">
        <v>9</v>
      </c>
      <c r="W40" s="61"/>
    </row>
    <row r="41" spans="1:23" x14ac:dyDescent="0.2">
      <c r="A41" s="56" t="s">
        <v>123</v>
      </c>
      <c r="B41" s="56"/>
      <c r="C41" s="56"/>
      <c r="D41" s="56"/>
      <c r="E41" s="56"/>
      <c r="F41" s="56"/>
      <c r="G41" s="56"/>
      <c r="H41" s="56"/>
      <c r="I41" s="56"/>
      <c r="J41" s="56"/>
      <c r="K41" s="56"/>
      <c r="L41" s="56"/>
      <c r="M41" s="62">
        <v>6797</v>
      </c>
      <c r="N41" s="62">
        <v>7288</v>
      </c>
      <c r="O41" s="62">
        <v>14085</v>
      </c>
      <c r="P41" s="56"/>
      <c r="Q41" s="56"/>
      <c r="R41" s="62">
        <v>7245</v>
      </c>
      <c r="S41" s="56"/>
      <c r="T41" s="62"/>
      <c r="U41" s="62">
        <v>8229</v>
      </c>
      <c r="V41" s="62">
        <v>15474</v>
      </c>
      <c r="W41" s="61"/>
    </row>
    <row r="42" spans="1:23" x14ac:dyDescent="0.2">
      <c r="A42" s="54" t="s">
        <v>141</v>
      </c>
      <c r="I42" s="54" t="s">
        <v>141</v>
      </c>
      <c r="J42" s="54" t="s">
        <v>141</v>
      </c>
      <c r="K42" s="54" t="s">
        <v>141</v>
      </c>
      <c r="L42" s="54" t="s">
        <v>141</v>
      </c>
      <c r="M42" s="54" t="s">
        <v>141</v>
      </c>
      <c r="N42" s="54" t="s">
        <v>141</v>
      </c>
      <c r="O42" s="54" t="s">
        <v>141</v>
      </c>
      <c r="P42" s="54" t="s">
        <v>141</v>
      </c>
      <c r="Q42" s="54" t="s">
        <v>141</v>
      </c>
      <c r="S42" s="54" t="s">
        <v>141</v>
      </c>
      <c r="U42" s="54" t="s">
        <v>141</v>
      </c>
      <c r="V42" s="54" t="s">
        <v>141</v>
      </c>
    </row>
    <row r="43" spans="1:23" x14ac:dyDescent="0.2">
      <c r="A43" s="55" t="s">
        <v>145</v>
      </c>
      <c r="B43" s="55"/>
      <c r="C43" s="55"/>
      <c r="D43" s="55"/>
      <c r="E43" s="55"/>
      <c r="F43" s="55"/>
      <c r="G43" s="55"/>
      <c r="H43" s="55"/>
      <c r="U43" s="54" t="s">
        <v>141</v>
      </c>
      <c r="V43" s="54" t="s">
        <v>141</v>
      </c>
    </row>
    <row r="44" spans="1:23" x14ac:dyDescent="0.2">
      <c r="A44" s="54" t="s">
        <v>121</v>
      </c>
      <c r="F44" s="61">
        <v>2198</v>
      </c>
      <c r="G44" s="61">
        <v>2730</v>
      </c>
      <c r="H44" s="61">
        <v>4928</v>
      </c>
      <c r="I44" s="54" t="s">
        <v>141</v>
      </c>
      <c r="J44" s="54" t="s">
        <v>141</v>
      </c>
      <c r="K44" s="54" t="s">
        <v>141</v>
      </c>
      <c r="L44" s="54" t="s">
        <v>141</v>
      </c>
      <c r="M44" s="61">
        <v>1729</v>
      </c>
      <c r="N44" s="61">
        <v>2197</v>
      </c>
      <c r="O44" s="61">
        <v>3926</v>
      </c>
      <c r="P44" s="54" t="s">
        <v>141</v>
      </c>
      <c r="Q44" s="54" t="s">
        <v>141</v>
      </c>
      <c r="R44" s="61">
        <v>1757</v>
      </c>
      <c r="S44" s="54" t="s">
        <v>141</v>
      </c>
      <c r="T44" s="61"/>
      <c r="U44" s="61">
        <v>2644</v>
      </c>
      <c r="V44" s="61">
        <v>4401</v>
      </c>
      <c r="W44" s="83"/>
    </row>
    <row r="45" spans="1:23" x14ac:dyDescent="0.2">
      <c r="A45" s="54" t="s">
        <v>122</v>
      </c>
      <c r="F45" s="61">
        <v>2165</v>
      </c>
      <c r="G45" s="61">
        <v>1766</v>
      </c>
      <c r="H45" s="61">
        <v>3931</v>
      </c>
      <c r="I45" s="54" t="s">
        <v>141</v>
      </c>
      <c r="J45" s="54" t="s">
        <v>141</v>
      </c>
      <c r="K45" s="54" t="s">
        <v>141</v>
      </c>
      <c r="L45" s="54" t="s">
        <v>141</v>
      </c>
      <c r="M45" s="61">
        <v>2118</v>
      </c>
      <c r="N45" s="61">
        <v>1873</v>
      </c>
      <c r="O45" s="61">
        <v>3991</v>
      </c>
      <c r="P45" s="54" t="s">
        <v>141</v>
      </c>
      <c r="Q45" s="54" t="s">
        <v>141</v>
      </c>
      <c r="R45" s="61">
        <v>2601</v>
      </c>
      <c r="S45" s="54" t="s">
        <v>141</v>
      </c>
      <c r="T45" s="61"/>
      <c r="U45" s="61">
        <v>2254</v>
      </c>
      <c r="V45" s="61">
        <v>4855</v>
      </c>
      <c r="W45" s="83"/>
    </row>
    <row r="46" spans="1:23" x14ac:dyDescent="0.2">
      <c r="A46" s="54" t="s">
        <v>138</v>
      </c>
      <c r="F46" s="61">
        <v>1582</v>
      </c>
      <c r="G46" s="61">
        <v>1559</v>
      </c>
      <c r="H46" s="61">
        <v>3141</v>
      </c>
      <c r="I46" s="54" t="s">
        <v>141</v>
      </c>
      <c r="J46" s="54" t="s">
        <v>141</v>
      </c>
      <c r="K46" s="54" t="s">
        <v>141</v>
      </c>
      <c r="L46" s="54" t="s">
        <v>141</v>
      </c>
      <c r="M46" s="61">
        <v>1435</v>
      </c>
      <c r="N46" s="61">
        <v>1549</v>
      </c>
      <c r="O46" s="61">
        <v>2984</v>
      </c>
      <c r="P46" s="54" t="s">
        <v>141</v>
      </c>
      <c r="Q46" s="54" t="s">
        <v>141</v>
      </c>
      <c r="R46" s="61">
        <v>1375</v>
      </c>
      <c r="S46" s="54" t="s">
        <v>141</v>
      </c>
      <c r="T46" s="61"/>
      <c r="U46" s="61">
        <v>1557</v>
      </c>
      <c r="V46" s="61">
        <v>2932</v>
      </c>
      <c r="W46" s="83"/>
    </row>
    <row r="47" spans="1:23" x14ac:dyDescent="0.2">
      <c r="A47" s="54" t="s">
        <v>125</v>
      </c>
      <c r="F47" s="61">
        <v>-773</v>
      </c>
      <c r="G47" s="61">
        <v>-703</v>
      </c>
      <c r="H47" s="61">
        <v>-1476</v>
      </c>
      <c r="I47" s="54" t="s">
        <v>141</v>
      </c>
      <c r="J47" s="54" t="s">
        <v>141</v>
      </c>
      <c r="K47" s="54" t="s">
        <v>141</v>
      </c>
      <c r="L47" s="54" t="s">
        <v>141</v>
      </c>
      <c r="M47" s="61">
        <v>-642</v>
      </c>
      <c r="N47" s="61">
        <v>-541</v>
      </c>
      <c r="O47" s="61">
        <v>-1183</v>
      </c>
      <c r="P47" s="54" t="s">
        <v>141</v>
      </c>
      <c r="Q47" s="54" t="s">
        <v>141</v>
      </c>
      <c r="R47" s="61">
        <v>-615</v>
      </c>
      <c r="S47" s="54" t="s">
        <v>141</v>
      </c>
      <c r="T47" s="61"/>
      <c r="U47" s="61">
        <v>-703</v>
      </c>
      <c r="V47" s="61">
        <v>-1318</v>
      </c>
      <c r="W47" s="61"/>
    </row>
    <row r="48" spans="1:23" x14ac:dyDescent="0.2">
      <c r="A48" s="56" t="s">
        <v>126</v>
      </c>
      <c r="B48" s="56"/>
      <c r="C48" s="56"/>
      <c r="D48" s="56"/>
      <c r="E48" s="56"/>
      <c r="F48" s="62">
        <v>5172</v>
      </c>
      <c r="G48" s="62">
        <v>5352</v>
      </c>
      <c r="H48" s="62">
        <v>10524</v>
      </c>
      <c r="I48" s="56"/>
      <c r="J48" s="56"/>
      <c r="K48" s="56"/>
      <c r="L48" s="56"/>
      <c r="M48" s="62">
        <v>4640</v>
      </c>
      <c r="N48" s="62">
        <v>5078</v>
      </c>
      <c r="O48" s="62">
        <v>9718</v>
      </c>
      <c r="P48" s="56"/>
      <c r="Q48" s="56"/>
      <c r="R48" s="62">
        <v>5118</v>
      </c>
      <c r="S48" s="56"/>
      <c r="T48" s="62"/>
      <c r="U48" s="62">
        <v>5752</v>
      </c>
      <c r="V48" s="62">
        <v>10870</v>
      </c>
      <c r="W48" s="61"/>
    </row>
    <row r="49" spans="1:23" x14ac:dyDescent="0.2">
      <c r="A49" s="54" t="s">
        <v>139</v>
      </c>
      <c r="F49" s="61">
        <v>-1</v>
      </c>
      <c r="G49" s="61">
        <v>-58</v>
      </c>
      <c r="H49" s="61">
        <v>-59</v>
      </c>
      <c r="M49" s="61">
        <v>-25</v>
      </c>
      <c r="N49" s="61">
        <v>6</v>
      </c>
      <c r="O49" s="61">
        <v>-19</v>
      </c>
      <c r="R49" s="61">
        <v>-7</v>
      </c>
      <c r="T49" s="61"/>
      <c r="U49" s="61">
        <v>-1</v>
      </c>
      <c r="V49" s="61">
        <v>-8</v>
      </c>
      <c r="W49" s="61"/>
    </row>
    <row r="50" spans="1:23" x14ac:dyDescent="0.2">
      <c r="A50" s="56" t="s">
        <v>123</v>
      </c>
      <c r="B50" s="56"/>
      <c r="C50" s="56"/>
      <c r="D50" s="56"/>
      <c r="E50" s="56"/>
      <c r="F50" s="62">
        <v>5171</v>
      </c>
      <c r="G50" s="62">
        <v>5294</v>
      </c>
      <c r="H50" s="62">
        <v>10465</v>
      </c>
      <c r="I50" s="56"/>
      <c r="J50" s="56"/>
      <c r="K50" s="56"/>
      <c r="L50" s="56"/>
      <c r="M50" s="62">
        <v>4615</v>
      </c>
      <c r="N50" s="62">
        <v>5084</v>
      </c>
      <c r="O50" s="62">
        <v>9699</v>
      </c>
      <c r="P50" s="56"/>
      <c r="Q50" s="56"/>
      <c r="R50" s="62">
        <v>5111</v>
      </c>
      <c r="S50" s="56"/>
      <c r="T50" s="62"/>
      <c r="U50" s="62">
        <v>5751</v>
      </c>
      <c r="V50" s="62">
        <v>10862</v>
      </c>
      <c r="W50" s="61"/>
    </row>
    <row r="51" spans="1:23" x14ac:dyDescent="0.2">
      <c r="A51" s="54" t="s">
        <v>141</v>
      </c>
      <c r="I51" s="54" t="s">
        <v>141</v>
      </c>
      <c r="J51" s="54" t="s">
        <v>141</v>
      </c>
      <c r="K51" s="54" t="s">
        <v>141</v>
      </c>
      <c r="L51" s="54" t="s">
        <v>141</v>
      </c>
      <c r="M51" s="54" t="s">
        <v>141</v>
      </c>
      <c r="N51" s="54" t="s">
        <v>141</v>
      </c>
      <c r="O51" s="54" t="s">
        <v>141</v>
      </c>
      <c r="P51" s="54" t="s">
        <v>141</v>
      </c>
      <c r="Q51" s="54" t="s">
        <v>141</v>
      </c>
      <c r="S51" s="54" t="s">
        <v>141</v>
      </c>
      <c r="U51" s="54" t="s">
        <v>141</v>
      </c>
      <c r="V51" s="54" t="s">
        <v>141</v>
      </c>
    </row>
    <row r="52" spans="1:23" x14ac:dyDescent="0.2">
      <c r="A52" s="55" t="s">
        <v>127</v>
      </c>
      <c r="B52" s="55"/>
      <c r="C52" s="55"/>
      <c r="D52" s="55"/>
      <c r="E52" s="55"/>
      <c r="F52" s="55"/>
      <c r="G52" s="55"/>
      <c r="H52" s="55"/>
      <c r="I52" s="54" t="s">
        <v>141</v>
      </c>
      <c r="J52" s="54" t="s">
        <v>141</v>
      </c>
      <c r="K52" s="54" t="s">
        <v>141</v>
      </c>
      <c r="L52" s="54" t="s">
        <v>141</v>
      </c>
      <c r="M52" s="54" t="s">
        <v>141</v>
      </c>
      <c r="N52" s="54" t="s">
        <v>141</v>
      </c>
      <c r="O52" s="54" t="s">
        <v>141</v>
      </c>
      <c r="P52" s="54" t="s">
        <v>141</v>
      </c>
      <c r="Q52" s="54" t="s">
        <v>141</v>
      </c>
      <c r="S52" s="54" t="s">
        <v>141</v>
      </c>
      <c r="U52" s="54" t="s">
        <v>141</v>
      </c>
      <c r="V52" s="54" t="s">
        <v>141</v>
      </c>
    </row>
    <row r="53" spans="1:23" x14ac:dyDescent="0.2">
      <c r="A53" s="54" t="s">
        <v>121</v>
      </c>
      <c r="F53" s="73">
        <v>15.032143345643551</v>
      </c>
      <c r="G53" s="73">
        <v>18.062723302897975</v>
      </c>
      <c r="H53" s="73">
        <v>16.572504708097931</v>
      </c>
      <c r="I53" s="54" t="s">
        <v>141</v>
      </c>
      <c r="J53" s="54" t="s">
        <v>141</v>
      </c>
      <c r="K53" s="54" t="s">
        <v>141</v>
      </c>
      <c r="L53" s="54" t="s">
        <v>141</v>
      </c>
      <c r="M53" s="58">
        <v>13.8</v>
      </c>
      <c r="N53" s="58">
        <v>16.399999999999999</v>
      </c>
      <c r="O53" s="58">
        <v>15.2</v>
      </c>
      <c r="P53" s="54" t="s">
        <v>141</v>
      </c>
      <c r="Q53" s="54" t="s">
        <v>141</v>
      </c>
      <c r="R53" s="58">
        <v>12.7</v>
      </c>
      <c r="S53" s="54" t="s">
        <v>141</v>
      </c>
      <c r="T53" s="80"/>
      <c r="U53" s="58">
        <v>15.9</v>
      </c>
      <c r="V53" s="58">
        <v>14.4</v>
      </c>
      <c r="W53" s="61"/>
    </row>
    <row r="54" spans="1:23" x14ac:dyDescent="0.2">
      <c r="A54" s="54" t="s">
        <v>122</v>
      </c>
      <c r="F54" s="73">
        <v>22.134751047950108</v>
      </c>
      <c r="G54" s="73">
        <v>20.451650260567458</v>
      </c>
      <c r="H54" s="73">
        <v>21.345569070373589</v>
      </c>
      <c r="I54" s="54" t="s">
        <v>141</v>
      </c>
      <c r="J54" s="54" t="s">
        <v>141</v>
      </c>
      <c r="K54" s="54" t="s">
        <v>141</v>
      </c>
      <c r="L54" s="54" t="s">
        <v>141</v>
      </c>
      <c r="M54" s="58">
        <v>25</v>
      </c>
      <c r="N54" s="58">
        <v>22</v>
      </c>
      <c r="O54" s="58">
        <v>23.5</v>
      </c>
      <c r="P54" s="54" t="s">
        <v>141</v>
      </c>
      <c r="Q54" s="54" t="s">
        <v>141</v>
      </c>
      <c r="R54" s="58">
        <v>25.8</v>
      </c>
      <c r="S54" s="54" t="s">
        <v>141</v>
      </c>
      <c r="T54" s="80"/>
      <c r="U54" s="58">
        <v>24</v>
      </c>
      <c r="V54" s="58">
        <v>24.9</v>
      </c>
      <c r="W54" s="61"/>
    </row>
    <row r="55" spans="1:23" x14ac:dyDescent="0.2">
      <c r="A55" s="54" t="s">
        <v>138</v>
      </c>
      <c r="F55" s="73">
        <v>18.436079710989397</v>
      </c>
      <c r="G55" s="73">
        <v>17.137517863031768</v>
      </c>
      <c r="H55" s="73">
        <v>17.767847041520536</v>
      </c>
      <c r="I55" s="54" t="s">
        <v>141</v>
      </c>
      <c r="J55" s="54" t="s">
        <v>141</v>
      </c>
      <c r="K55" s="54" t="s">
        <v>141</v>
      </c>
      <c r="L55" s="54" t="s">
        <v>141</v>
      </c>
      <c r="M55" s="58">
        <v>18.3</v>
      </c>
      <c r="N55" s="58">
        <v>19.8</v>
      </c>
      <c r="O55" s="58">
        <v>19</v>
      </c>
      <c r="P55" s="54" t="s">
        <v>141</v>
      </c>
      <c r="Q55" s="54" t="s">
        <v>141</v>
      </c>
      <c r="R55" s="58">
        <v>17.7</v>
      </c>
      <c r="S55" s="54" t="s">
        <v>141</v>
      </c>
      <c r="T55" s="80"/>
      <c r="U55" s="58">
        <v>17.5</v>
      </c>
      <c r="V55" s="58">
        <v>17.600000000000001</v>
      </c>
      <c r="W55" s="61"/>
    </row>
    <row r="56" spans="1:23" x14ac:dyDescent="0.2">
      <c r="A56" s="54" t="s">
        <v>125</v>
      </c>
      <c r="F56" s="73"/>
      <c r="G56" s="73"/>
      <c r="H56" s="73"/>
      <c r="I56" s="54" t="s">
        <v>141</v>
      </c>
      <c r="J56" s="54" t="s">
        <v>141</v>
      </c>
      <c r="K56" s="54" t="s">
        <v>141</v>
      </c>
      <c r="L56" s="54" t="s">
        <v>141</v>
      </c>
      <c r="M56" s="59" t="s">
        <v>128</v>
      </c>
      <c r="N56" s="59" t="s">
        <v>128</v>
      </c>
      <c r="O56" s="59" t="s">
        <v>128</v>
      </c>
      <c r="P56" s="54" t="s">
        <v>141</v>
      </c>
      <c r="Q56" s="54" t="s">
        <v>141</v>
      </c>
      <c r="R56" s="59" t="s">
        <v>140</v>
      </c>
      <c r="S56" s="54" t="s">
        <v>141</v>
      </c>
      <c r="T56" s="81"/>
      <c r="U56" s="59" t="s">
        <v>140</v>
      </c>
      <c r="V56" s="59" t="s">
        <v>140</v>
      </c>
    </row>
    <row r="57" spans="1:23" x14ac:dyDescent="0.2">
      <c r="A57" s="56" t="s">
        <v>126</v>
      </c>
      <c r="B57" s="56"/>
      <c r="C57" s="56"/>
      <c r="D57" s="56"/>
      <c r="E57" s="56"/>
      <c r="F57" s="74">
        <v>15.677478023643529</v>
      </c>
      <c r="G57" s="74">
        <v>16.261545940690326</v>
      </c>
      <c r="H57" s="74">
        <v>15.969166337895663</v>
      </c>
      <c r="I57" s="56"/>
      <c r="J57" s="56"/>
      <c r="K57" s="56"/>
      <c r="L57" s="56"/>
      <c r="M57" s="60">
        <v>16.100000000000001</v>
      </c>
      <c r="N57" s="60">
        <v>17.100000000000001</v>
      </c>
      <c r="O57" s="60">
        <v>16.600000000000001</v>
      </c>
      <c r="P57" s="56"/>
      <c r="Q57" s="56"/>
      <c r="R57" s="60">
        <v>16.2</v>
      </c>
      <c r="S57" s="56"/>
      <c r="T57" s="82"/>
      <c r="U57" s="60">
        <v>16.5</v>
      </c>
      <c r="V57" s="60">
        <v>16.3</v>
      </c>
    </row>
    <row r="58" spans="1:23" x14ac:dyDescent="0.2">
      <c r="A58" s="54" t="s">
        <v>139</v>
      </c>
      <c r="F58" s="73"/>
      <c r="G58" s="73"/>
      <c r="H58" s="73"/>
      <c r="M58" s="59" t="s">
        <v>128</v>
      </c>
      <c r="N58" s="59" t="s">
        <v>128</v>
      </c>
      <c r="O58" s="59" t="s">
        <v>128</v>
      </c>
      <c r="R58" s="59" t="s">
        <v>140</v>
      </c>
      <c r="T58" s="81"/>
      <c r="U58" s="59" t="s">
        <v>140</v>
      </c>
      <c r="V58" s="59" t="s">
        <v>140</v>
      </c>
    </row>
    <row r="59" spans="1:23" x14ac:dyDescent="0.2">
      <c r="A59" s="56" t="s">
        <v>123</v>
      </c>
      <c r="B59" s="56"/>
      <c r="C59" s="56"/>
      <c r="D59" s="56"/>
      <c r="E59" s="56"/>
      <c r="F59" s="74">
        <v>15.674446802061231</v>
      </c>
      <c r="G59" s="74">
        <v>16.08531842489062</v>
      </c>
      <c r="H59" s="74">
        <v>15.879639464659645</v>
      </c>
      <c r="I59" s="56"/>
      <c r="J59" s="56"/>
      <c r="K59" s="56"/>
      <c r="L59" s="56"/>
      <c r="M59" s="60">
        <v>16</v>
      </c>
      <c r="N59" s="60">
        <v>17.100000000000001</v>
      </c>
      <c r="O59" s="60">
        <v>16.600000000000001</v>
      </c>
      <c r="P59" s="56"/>
      <c r="Q59" s="56"/>
      <c r="R59" s="60">
        <v>16.100000000000001</v>
      </c>
      <c r="S59" s="56"/>
      <c r="T59" s="82"/>
      <c r="U59" s="60">
        <v>16.5</v>
      </c>
      <c r="V59" s="60">
        <v>16.3</v>
      </c>
    </row>
    <row r="60" spans="1:23" x14ac:dyDescent="0.2">
      <c r="R60" s="57"/>
    </row>
    <row r="61" spans="1:23" x14ac:dyDescent="0.2">
      <c r="A61" s="55" t="s">
        <v>144</v>
      </c>
      <c r="B61" s="55"/>
      <c r="C61" s="55"/>
      <c r="D61" s="55"/>
      <c r="E61" s="55"/>
      <c r="F61" s="55"/>
      <c r="G61" s="55"/>
      <c r="H61" s="55"/>
      <c r="R61" s="57"/>
    </row>
    <row r="62" spans="1:23" x14ac:dyDescent="0.2">
      <c r="A62" s="54" t="s">
        <v>121</v>
      </c>
      <c r="O62" s="61">
        <v>1258</v>
      </c>
      <c r="V62" s="61">
        <v>1340</v>
      </c>
      <c r="W62" s="61"/>
    </row>
    <row r="63" spans="1:23" x14ac:dyDescent="0.2">
      <c r="A63" s="54" t="s">
        <v>122</v>
      </c>
      <c r="O63" s="61">
        <v>1395</v>
      </c>
      <c r="V63" s="61">
        <v>1800</v>
      </c>
    </row>
    <row r="64" spans="1:23" x14ac:dyDescent="0.2">
      <c r="A64" s="54" t="s">
        <v>142</v>
      </c>
      <c r="O64" s="61">
        <v>768</v>
      </c>
      <c r="V64" s="61">
        <v>884</v>
      </c>
    </row>
    <row r="65" spans="1:22" x14ac:dyDescent="0.2">
      <c r="A65" s="54" t="s">
        <v>125</v>
      </c>
      <c r="O65" s="61">
        <v>965</v>
      </c>
      <c r="V65" s="61">
        <v>191</v>
      </c>
    </row>
    <row r="66" spans="1:22" x14ac:dyDescent="0.2">
      <c r="A66" s="56" t="s">
        <v>126</v>
      </c>
      <c r="B66" s="56"/>
      <c r="C66" s="56"/>
      <c r="D66" s="56"/>
      <c r="E66" s="56"/>
      <c r="F66" s="56"/>
      <c r="G66" s="56"/>
      <c r="H66" s="56"/>
      <c r="I66" s="56"/>
      <c r="J66" s="56"/>
      <c r="K66" s="56"/>
      <c r="L66" s="56"/>
      <c r="M66" s="56"/>
      <c r="N66" s="56"/>
      <c r="O66" s="62">
        <v>4386</v>
      </c>
      <c r="P66" s="56"/>
      <c r="Q66" s="56"/>
      <c r="R66" s="56"/>
      <c r="S66" s="56"/>
      <c r="T66" s="56"/>
      <c r="U66" s="56"/>
      <c r="V66" s="62">
        <v>4215</v>
      </c>
    </row>
    <row r="67" spans="1:22" x14ac:dyDescent="0.2">
      <c r="A67" s="54" t="s">
        <v>139</v>
      </c>
      <c r="O67" s="61">
        <v>10</v>
      </c>
      <c r="V67" s="61">
        <v>8</v>
      </c>
    </row>
    <row r="68" spans="1:22" x14ac:dyDescent="0.2">
      <c r="A68" s="56" t="s">
        <v>123</v>
      </c>
      <c r="B68" s="56"/>
      <c r="C68" s="56"/>
      <c r="D68" s="56"/>
      <c r="E68" s="56"/>
      <c r="F68" s="56"/>
      <c r="G68" s="56"/>
      <c r="H68" s="56"/>
      <c r="I68" s="56"/>
      <c r="J68" s="56"/>
      <c r="K68" s="56"/>
      <c r="L68" s="56"/>
      <c r="M68" s="56"/>
      <c r="N68" s="56"/>
      <c r="O68" s="62">
        <v>4396</v>
      </c>
      <c r="P68" s="56"/>
      <c r="Q68" s="56"/>
      <c r="R68" s="56"/>
      <c r="S68" s="56"/>
      <c r="T68" s="56"/>
      <c r="U68" s="56"/>
      <c r="V68" s="62">
        <v>4223</v>
      </c>
    </row>
    <row r="69" spans="1:22" x14ac:dyDescent="0.2">
      <c r="A69" s="54" t="s">
        <v>141</v>
      </c>
      <c r="O69" s="61" t="s">
        <v>141</v>
      </c>
      <c r="V69" s="61"/>
    </row>
    <row r="70" spans="1:22" x14ac:dyDescent="0.2">
      <c r="A70" s="55" t="s">
        <v>150</v>
      </c>
      <c r="B70" s="55"/>
      <c r="C70" s="55"/>
      <c r="D70" s="55"/>
      <c r="E70" s="55"/>
      <c r="F70" s="55"/>
      <c r="G70" s="55"/>
      <c r="H70" s="55"/>
      <c r="O70" s="61" t="s">
        <v>141</v>
      </c>
      <c r="V70" s="61"/>
    </row>
    <row r="71" spans="1:22" x14ac:dyDescent="0.2">
      <c r="A71" s="54" t="s">
        <v>121</v>
      </c>
      <c r="O71" s="61">
        <v>1726</v>
      </c>
      <c r="V71" s="61">
        <v>1796</v>
      </c>
    </row>
    <row r="72" spans="1:22" x14ac:dyDescent="0.2">
      <c r="A72" s="54" t="s">
        <v>122</v>
      </c>
      <c r="O72" s="61">
        <v>1530</v>
      </c>
      <c r="V72" s="61">
        <v>1704</v>
      </c>
    </row>
    <row r="73" spans="1:22" x14ac:dyDescent="0.2">
      <c r="A73" s="54" t="s">
        <v>142</v>
      </c>
      <c r="O73" s="61">
        <v>1042</v>
      </c>
      <c r="V73" s="61">
        <v>993</v>
      </c>
    </row>
    <row r="74" spans="1:22" x14ac:dyDescent="0.2">
      <c r="A74" s="54" t="s">
        <v>125</v>
      </c>
      <c r="O74" s="61">
        <v>78</v>
      </c>
      <c r="V74" s="61">
        <v>102</v>
      </c>
    </row>
    <row r="75" spans="1:22" x14ac:dyDescent="0.2">
      <c r="A75" s="56" t="s">
        <v>126</v>
      </c>
      <c r="B75" s="56"/>
      <c r="C75" s="56"/>
      <c r="D75" s="56"/>
      <c r="E75" s="56"/>
      <c r="F75" s="56"/>
      <c r="G75" s="56"/>
      <c r="H75" s="56"/>
      <c r="I75" s="56"/>
      <c r="J75" s="56"/>
      <c r="K75" s="56"/>
      <c r="L75" s="56"/>
      <c r="M75" s="56"/>
      <c r="N75" s="56"/>
      <c r="O75" s="62">
        <v>4376</v>
      </c>
      <c r="P75" s="56"/>
      <c r="Q75" s="56"/>
      <c r="R75" s="56"/>
      <c r="S75" s="56"/>
      <c r="T75" s="56"/>
      <c r="U75" s="56"/>
      <c r="V75" s="62">
        <v>4595</v>
      </c>
    </row>
    <row r="76" spans="1:22" x14ac:dyDescent="0.2">
      <c r="A76" s="54" t="s">
        <v>139</v>
      </c>
      <c r="O76" s="61">
        <v>10</v>
      </c>
      <c r="V76" s="61">
        <v>17</v>
      </c>
    </row>
    <row r="77" spans="1:22" x14ac:dyDescent="0.2">
      <c r="A77" s="56" t="s">
        <v>123</v>
      </c>
      <c r="B77" s="56"/>
      <c r="C77" s="56"/>
      <c r="D77" s="56"/>
      <c r="E77" s="56"/>
      <c r="F77" s="56"/>
      <c r="G77" s="56"/>
      <c r="H77" s="56"/>
      <c r="I77" s="56"/>
      <c r="J77" s="56"/>
      <c r="K77" s="56"/>
      <c r="L77" s="56"/>
      <c r="M77" s="56"/>
      <c r="N77" s="56"/>
      <c r="O77" s="62">
        <v>4386</v>
      </c>
      <c r="P77" s="56"/>
      <c r="Q77" s="56"/>
      <c r="R77" s="56"/>
      <c r="S77" s="56"/>
      <c r="T77" s="56"/>
      <c r="U77" s="56"/>
      <c r="V77" s="62">
        <v>4612</v>
      </c>
    </row>
    <row r="78" spans="1:22" x14ac:dyDescent="0.2">
      <c r="A78" s="54" t="s">
        <v>141</v>
      </c>
      <c r="O78" s="61" t="s">
        <v>141</v>
      </c>
      <c r="V78" s="61"/>
    </row>
    <row r="79" spans="1:22" x14ac:dyDescent="0.2">
      <c r="A79" s="55" t="s">
        <v>151</v>
      </c>
      <c r="B79" s="55"/>
      <c r="C79" s="55"/>
      <c r="D79" s="55"/>
      <c r="E79" s="55"/>
      <c r="F79" s="55"/>
      <c r="G79" s="55"/>
      <c r="H79" s="55"/>
      <c r="O79" s="61" t="s">
        <v>141</v>
      </c>
      <c r="V79" s="61" t="s">
        <v>141</v>
      </c>
    </row>
    <row r="80" spans="1:22" x14ac:dyDescent="0.2">
      <c r="A80" s="54" t="s">
        <v>121</v>
      </c>
      <c r="O80" s="61">
        <v>1493</v>
      </c>
      <c r="V80" s="61">
        <v>1552</v>
      </c>
    </row>
    <row r="81" spans="1:22" x14ac:dyDescent="0.2">
      <c r="A81" s="54" t="s">
        <v>122</v>
      </c>
      <c r="O81" s="61">
        <v>1455</v>
      </c>
      <c r="V81" s="61">
        <v>1639</v>
      </c>
    </row>
    <row r="82" spans="1:22" x14ac:dyDescent="0.2">
      <c r="A82" s="54" t="s">
        <v>142</v>
      </c>
      <c r="O82" s="61">
        <v>960</v>
      </c>
      <c r="V82" s="61">
        <v>919</v>
      </c>
    </row>
    <row r="83" spans="1:22" x14ac:dyDescent="0.2">
      <c r="A83" s="54" t="s">
        <v>125</v>
      </c>
      <c r="O83" s="61">
        <v>72</v>
      </c>
      <c r="V83" s="61">
        <v>100</v>
      </c>
    </row>
    <row r="84" spans="1:22" x14ac:dyDescent="0.2">
      <c r="A84" s="56" t="s">
        <v>126</v>
      </c>
      <c r="B84" s="56"/>
      <c r="C84" s="56"/>
      <c r="D84" s="56"/>
      <c r="E84" s="56"/>
      <c r="F84" s="56"/>
      <c r="G84" s="56"/>
      <c r="H84" s="56"/>
      <c r="I84" s="56"/>
      <c r="J84" s="56"/>
      <c r="K84" s="56"/>
      <c r="L84" s="56"/>
      <c r="M84" s="56"/>
      <c r="N84" s="56"/>
      <c r="O84" s="62">
        <v>3980</v>
      </c>
      <c r="P84" s="56"/>
      <c r="Q84" s="56"/>
      <c r="R84" s="56"/>
      <c r="S84" s="56"/>
      <c r="T84" s="56"/>
      <c r="U84" s="56"/>
      <c r="V84" s="62">
        <v>4210</v>
      </c>
    </row>
    <row r="85" spans="1:22" x14ac:dyDescent="0.2">
      <c r="A85" s="54" t="s">
        <v>139</v>
      </c>
      <c r="O85" s="61">
        <v>10</v>
      </c>
      <c r="V85" s="61">
        <v>17</v>
      </c>
    </row>
    <row r="86" spans="1:22" x14ac:dyDescent="0.2">
      <c r="A86" s="56" t="s">
        <v>123</v>
      </c>
      <c r="B86" s="56"/>
      <c r="C86" s="56"/>
      <c r="D86" s="56"/>
      <c r="E86" s="56"/>
      <c r="F86" s="56"/>
      <c r="G86" s="56"/>
      <c r="H86" s="56"/>
      <c r="I86" s="56"/>
      <c r="J86" s="56"/>
      <c r="K86" s="56"/>
      <c r="L86" s="56"/>
      <c r="M86" s="56"/>
      <c r="N86" s="56"/>
      <c r="O86" s="62">
        <v>3990</v>
      </c>
      <c r="P86" s="56"/>
      <c r="Q86" s="56"/>
      <c r="R86" s="56"/>
      <c r="S86" s="56"/>
      <c r="T86" s="56"/>
      <c r="U86" s="56"/>
      <c r="V86" s="62">
        <v>4227</v>
      </c>
    </row>
    <row r="87" spans="1:22" x14ac:dyDescent="0.2">
      <c r="A87" s="54" t="s">
        <v>141</v>
      </c>
      <c r="O87" s="54" t="s">
        <v>141</v>
      </c>
    </row>
    <row r="88" spans="1:22" x14ac:dyDescent="0.2">
      <c r="A88" s="55" t="s">
        <v>143</v>
      </c>
      <c r="B88" s="55"/>
      <c r="C88" s="55"/>
      <c r="D88" s="55"/>
      <c r="E88" s="55"/>
      <c r="F88" s="55"/>
      <c r="G88" s="55"/>
      <c r="H88" s="55"/>
      <c r="O88" s="54" t="s">
        <v>141</v>
      </c>
      <c r="V88" s="54" t="s">
        <v>141</v>
      </c>
    </row>
    <row r="89" spans="1:22" x14ac:dyDescent="0.2">
      <c r="A89" s="54" t="s">
        <v>121</v>
      </c>
      <c r="O89" s="64">
        <v>84</v>
      </c>
      <c r="V89" s="64">
        <v>86</v>
      </c>
    </row>
    <row r="90" spans="1:22" x14ac:dyDescent="0.2">
      <c r="A90" s="54" t="s">
        <v>122</v>
      </c>
      <c r="O90" s="64">
        <v>96</v>
      </c>
      <c r="V90" s="64">
        <v>110</v>
      </c>
    </row>
    <row r="91" spans="1:22" x14ac:dyDescent="0.2">
      <c r="A91" s="54" t="s">
        <v>142</v>
      </c>
      <c r="O91" s="64">
        <v>80</v>
      </c>
      <c r="V91" s="64">
        <v>96</v>
      </c>
    </row>
    <row r="92" spans="1:22" x14ac:dyDescent="0.2">
      <c r="A92" s="54" t="s">
        <v>125</v>
      </c>
      <c r="O92" s="65" t="s">
        <v>128</v>
      </c>
      <c r="V92" s="65" t="s">
        <v>140</v>
      </c>
    </row>
    <row r="93" spans="1:22" x14ac:dyDescent="0.2">
      <c r="A93" s="56" t="s">
        <v>126</v>
      </c>
      <c r="B93" s="56"/>
      <c r="C93" s="56"/>
      <c r="D93" s="56"/>
      <c r="E93" s="56"/>
      <c r="F93" s="56"/>
      <c r="G93" s="56"/>
      <c r="H93" s="56"/>
      <c r="I93" s="56"/>
      <c r="J93" s="56"/>
      <c r="K93" s="56"/>
      <c r="L93" s="56"/>
      <c r="M93" s="56"/>
      <c r="N93" s="56"/>
      <c r="O93" s="66">
        <v>110</v>
      </c>
      <c r="P93" s="56"/>
      <c r="Q93" s="56"/>
      <c r="R93" s="56"/>
      <c r="S93" s="56"/>
      <c r="T93" s="56"/>
      <c r="U93" s="56"/>
      <c r="V93" s="66">
        <v>100</v>
      </c>
    </row>
    <row r="94" spans="1:22" x14ac:dyDescent="0.2">
      <c r="A94" s="54" t="s">
        <v>139</v>
      </c>
      <c r="O94" s="65" t="s">
        <v>128</v>
      </c>
      <c r="V94" s="65" t="s">
        <v>140</v>
      </c>
    </row>
    <row r="95" spans="1:22" x14ac:dyDescent="0.2">
      <c r="A95" s="56" t="s">
        <v>123</v>
      </c>
      <c r="B95" s="56"/>
      <c r="C95" s="56"/>
      <c r="D95" s="56"/>
      <c r="E95" s="56"/>
      <c r="F95" s="56"/>
      <c r="G95" s="56"/>
      <c r="H95" s="56"/>
      <c r="I95" s="56"/>
      <c r="J95" s="56"/>
      <c r="K95" s="56"/>
      <c r="L95" s="56"/>
      <c r="M95" s="56"/>
      <c r="N95" s="56"/>
      <c r="O95" s="66">
        <v>110</v>
      </c>
      <c r="P95" s="56"/>
      <c r="Q95" s="56"/>
      <c r="R95" s="56"/>
      <c r="S95" s="56"/>
      <c r="T95" s="56"/>
      <c r="U95" s="56"/>
      <c r="V95" s="66">
        <v>100</v>
      </c>
    </row>
    <row r="96" spans="1:22" x14ac:dyDescent="0.2">
      <c r="R96" s="57"/>
    </row>
    <row r="97" spans="1:22" x14ac:dyDescent="0.2">
      <c r="A97" s="55" t="s">
        <v>154</v>
      </c>
      <c r="B97" s="55"/>
      <c r="C97" s="55"/>
      <c r="D97" s="55"/>
      <c r="E97" s="55"/>
      <c r="F97" s="55"/>
      <c r="G97" s="55"/>
      <c r="H97" s="55"/>
      <c r="R97" s="57"/>
    </row>
    <row r="98" spans="1:22" x14ac:dyDescent="0.2">
      <c r="A98" s="54" t="s">
        <v>121</v>
      </c>
      <c r="O98" s="61">
        <v>35746</v>
      </c>
      <c r="R98" s="61">
        <v>36987</v>
      </c>
      <c r="V98" s="61">
        <v>35582</v>
      </c>
    </row>
    <row r="99" spans="1:22" x14ac:dyDescent="0.2">
      <c r="A99" s="54" t="s">
        <v>122</v>
      </c>
      <c r="O99" s="61">
        <v>18045</v>
      </c>
      <c r="R99" s="61">
        <v>17753</v>
      </c>
      <c r="V99" s="61">
        <v>20244</v>
      </c>
    </row>
    <row r="100" spans="1:22" x14ac:dyDescent="0.2">
      <c r="A100" s="54" t="s">
        <v>138</v>
      </c>
      <c r="O100" s="61">
        <v>26964</v>
      </c>
      <c r="R100" s="61">
        <v>27615</v>
      </c>
      <c r="V100" s="61">
        <v>27246</v>
      </c>
    </row>
    <row r="101" spans="1:22" x14ac:dyDescent="0.2">
      <c r="A101" s="54" t="s">
        <v>125</v>
      </c>
      <c r="O101" s="61">
        <v>6</v>
      </c>
      <c r="R101" s="61">
        <v>-507</v>
      </c>
      <c r="V101" s="61">
        <v>-604</v>
      </c>
    </row>
    <row r="102" spans="1:22" x14ac:dyDescent="0.2">
      <c r="A102" s="56" t="s">
        <v>126</v>
      </c>
      <c r="B102" s="56"/>
      <c r="C102" s="56"/>
      <c r="D102" s="56"/>
      <c r="E102" s="56"/>
      <c r="F102" s="56"/>
      <c r="G102" s="56"/>
      <c r="H102" s="56"/>
      <c r="I102" s="56"/>
      <c r="J102" s="56"/>
      <c r="K102" s="56"/>
      <c r="L102" s="56"/>
      <c r="M102" s="56"/>
      <c r="N102" s="56"/>
      <c r="O102" s="62">
        <v>80761</v>
      </c>
      <c r="P102" s="56"/>
      <c r="Q102" s="56"/>
      <c r="R102" s="62">
        <v>81848</v>
      </c>
      <c r="S102" s="56"/>
      <c r="T102" s="56"/>
      <c r="U102" s="56"/>
      <c r="V102" s="62">
        <v>82468</v>
      </c>
    </row>
    <row r="103" spans="1:22" x14ac:dyDescent="0.2">
      <c r="A103" s="54" t="s">
        <v>139</v>
      </c>
      <c r="O103" s="61">
        <v>780</v>
      </c>
      <c r="R103" s="61">
        <v>731</v>
      </c>
      <c r="V103" s="61">
        <v>1168</v>
      </c>
    </row>
    <row r="104" spans="1:22" x14ac:dyDescent="0.2">
      <c r="A104" s="56" t="s">
        <v>123</v>
      </c>
      <c r="B104" s="56"/>
      <c r="C104" s="56"/>
      <c r="D104" s="56"/>
      <c r="E104" s="56"/>
      <c r="F104" s="56"/>
      <c r="G104" s="56"/>
      <c r="H104" s="56"/>
      <c r="I104" s="56"/>
      <c r="J104" s="56"/>
      <c r="K104" s="56"/>
      <c r="L104" s="56"/>
      <c r="M104" s="56"/>
      <c r="N104" s="56"/>
      <c r="O104" s="62">
        <v>81541</v>
      </c>
      <c r="P104" s="56"/>
      <c r="Q104" s="56"/>
      <c r="R104" s="62">
        <v>82579</v>
      </c>
      <c r="S104" s="56"/>
      <c r="T104" s="56"/>
      <c r="U104" s="56"/>
      <c r="V104" s="62">
        <v>83636</v>
      </c>
    </row>
    <row r="105" spans="1:22" x14ac:dyDescent="0.2">
      <c r="A105" s="54" t="s">
        <v>141</v>
      </c>
      <c r="O105" s="61" t="s">
        <v>141</v>
      </c>
      <c r="R105" s="61" t="s">
        <v>141</v>
      </c>
      <c r="V105" s="61" t="s">
        <v>141</v>
      </c>
    </row>
    <row r="106" spans="1:22" x14ac:dyDescent="0.2">
      <c r="A106" s="55" t="s">
        <v>155</v>
      </c>
      <c r="B106" s="55"/>
      <c r="C106" s="55"/>
      <c r="D106" s="55"/>
      <c r="E106" s="55"/>
      <c r="F106" s="55"/>
      <c r="G106" s="55"/>
      <c r="H106" s="55"/>
      <c r="O106" s="61" t="s">
        <v>141</v>
      </c>
      <c r="R106" s="61" t="s">
        <v>141</v>
      </c>
      <c r="V106" s="61" t="s">
        <v>141</v>
      </c>
    </row>
    <row r="107" spans="1:22" x14ac:dyDescent="0.2">
      <c r="A107" s="54" t="s">
        <v>121</v>
      </c>
      <c r="O107" s="61">
        <v>16142</v>
      </c>
      <c r="R107" s="61">
        <v>17058</v>
      </c>
      <c r="V107" s="61">
        <v>15317</v>
      </c>
    </row>
    <row r="108" spans="1:22" x14ac:dyDescent="0.2">
      <c r="A108" s="54" t="s">
        <v>122</v>
      </c>
      <c r="O108" s="61">
        <v>2682</v>
      </c>
      <c r="R108" s="61">
        <v>1908</v>
      </c>
      <c r="V108" s="61">
        <v>4281</v>
      </c>
    </row>
    <row r="109" spans="1:22" x14ac:dyDescent="0.2">
      <c r="A109" s="54" t="s">
        <v>138</v>
      </c>
      <c r="O109" s="61">
        <v>11439</v>
      </c>
      <c r="R109" s="61">
        <v>11534</v>
      </c>
      <c r="V109" s="61">
        <v>10990</v>
      </c>
    </row>
    <row r="110" spans="1:22" x14ac:dyDescent="0.2">
      <c r="A110" s="54" t="s">
        <v>125</v>
      </c>
      <c r="O110" s="61">
        <v>6</v>
      </c>
      <c r="R110" s="61">
        <v>-507</v>
      </c>
      <c r="V110" s="61">
        <v>-604</v>
      </c>
    </row>
    <row r="111" spans="1:22" x14ac:dyDescent="0.2">
      <c r="A111" s="56" t="s">
        <v>126</v>
      </c>
      <c r="B111" s="56"/>
      <c r="C111" s="56"/>
      <c r="D111" s="56"/>
      <c r="E111" s="56"/>
      <c r="F111" s="56"/>
      <c r="G111" s="56"/>
      <c r="H111" s="56"/>
      <c r="I111" s="56"/>
      <c r="J111" s="56"/>
      <c r="K111" s="56"/>
      <c r="L111" s="56"/>
      <c r="M111" s="56"/>
      <c r="N111" s="56"/>
      <c r="O111" s="62">
        <v>30269</v>
      </c>
      <c r="P111" s="56"/>
      <c r="Q111" s="56"/>
      <c r="R111" s="62">
        <v>29993</v>
      </c>
      <c r="S111" s="56"/>
      <c r="T111" s="56"/>
      <c r="U111" s="56"/>
      <c r="V111" s="62">
        <v>29984</v>
      </c>
    </row>
    <row r="112" spans="1:22" x14ac:dyDescent="0.2">
      <c r="A112" s="54" t="s">
        <v>139</v>
      </c>
      <c r="O112" s="61">
        <v>780</v>
      </c>
      <c r="R112" s="61">
        <v>731</v>
      </c>
      <c r="V112" s="61">
        <v>1168</v>
      </c>
    </row>
    <row r="113" spans="1:22" x14ac:dyDescent="0.2">
      <c r="A113" s="56" t="s">
        <v>123</v>
      </c>
      <c r="B113" s="56"/>
      <c r="C113" s="56"/>
      <c r="D113" s="56"/>
      <c r="E113" s="56"/>
      <c r="F113" s="56"/>
      <c r="G113" s="56"/>
      <c r="H113" s="56"/>
      <c r="I113" s="56"/>
      <c r="J113" s="56"/>
      <c r="K113" s="56"/>
      <c r="L113" s="56"/>
      <c r="M113" s="56"/>
      <c r="N113" s="56"/>
      <c r="O113" s="62">
        <v>31049</v>
      </c>
      <c r="P113" s="56"/>
      <c r="Q113" s="56"/>
      <c r="R113" s="62">
        <v>30724</v>
      </c>
      <c r="S113" s="56"/>
      <c r="T113" s="56"/>
      <c r="U113" s="56"/>
      <c r="V113" s="62">
        <v>31152</v>
      </c>
    </row>
    <row r="114" spans="1:22" x14ac:dyDescent="0.2">
      <c r="A114" s="54" t="s">
        <v>141</v>
      </c>
      <c r="O114" s="54" t="s">
        <v>141</v>
      </c>
      <c r="R114" s="54" t="s">
        <v>141</v>
      </c>
      <c r="V114" s="54" t="s">
        <v>141</v>
      </c>
    </row>
    <row r="115" spans="1:22" x14ac:dyDescent="0.2">
      <c r="A115" s="55" t="s">
        <v>156</v>
      </c>
      <c r="B115" s="55"/>
      <c r="C115" s="55"/>
      <c r="D115" s="55"/>
      <c r="E115" s="55"/>
      <c r="F115" s="55"/>
      <c r="G115" s="55"/>
      <c r="H115" s="55"/>
      <c r="O115" s="54" t="s">
        <v>141</v>
      </c>
      <c r="R115" s="54" t="s">
        <v>141</v>
      </c>
      <c r="V115" s="54" t="s">
        <v>141</v>
      </c>
    </row>
    <row r="116" spans="1:22" x14ac:dyDescent="0.2">
      <c r="A116" s="54" t="s">
        <v>121</v>
      </c>
      <c r="O116" s="61">
        <v>2930</v>
      </c>
      <c r="R116" s="61"/>
      <c r="V116" s="61">
        <v>3385</v>
      </c>
    </row>
    <row r="117" spans="1:22" x14ac:dyDescent="0.2">
      <c r="A117" s="54" t="s">
        <v>122</v>
      </c>
      <c r="O117" s="61">
        <v>3075</v>
      </c>
      <c r="R117" s="61"/>
      <c r="V117" s="61">
        <v>3719</v>
      </c>
    </row>
    <row r="118" spans="1:22" x14ac:dyDescent="0.2">
      <c r="A118" s="54" t="s">
        <v>138</v>
      </c>
      <c r="O118" s="61">
        <v>2447</v>
      </c>
      <c r="R118" s="61"/>
      <c r="V118" s="61">
        <v>2365</v>
      </c>
    </row>
    <row r="119" spans="1:22" x14ac:dyDescent="0.2">
      <c r="A119" s="54" t="s">
        <v>125</v>
      </c>
      <c r="O119" s="61">
        <v>-1140</v>
      </c>
      <c r="R119" s="61"/>
      <c r="V119" s="61">
        <v>-975</v>
      </c>
    </row>
    <row r="120" spans="1:22" x14ac:dyDescent="0.2">
      <c r="A120" s="56" t="s">
        <v>126</v>
      </c>
      <c r="B120" s="56"/>
      <c r="C120" s="56"/>
      <c r="D120" s="56"/>
      <c r="E120" s="56"/>
      <c r="F120" s="56"/>
      <c r="G120" s="56"/>
      <c r="H120" s="56"/>
      <c r="I120" s="56"/>
      <c r="J120" s="56"/>
      <c r="K120" s="56"/>
      <c r="L120" s="56"/>
      <c r="M120" s="56"/>
      <c r="N120" s="56"/>
      <c r="O120" s="62">
        <v>7312</v>
      </c>
      <c r="P120" s="56"/>
      <c r="Q120" s="56"/>
      <c r="R120" s="62"/>
      <c r="S120" s="56"/>
      <c r="T120" s="56"/>
      <c r="U120" s="56"/>
      <c r="V120" s="62">
        <v>8494</v>
      </c>
    </row>
    <row r="121" spans="1:22" x14ac:dyDescent="0.2">
      <c r="A121" s="54" t="s">
        <v>139</v>
      </c>
      <c r="O121" s="61">
        <v>-9</v>
      </c>
      <c r="R121" s="65"/>
      <c r="V121" s="61">
        <v>11</v>
      </c>
    </row>
    <row r="122" spans="1:22" x14ac:dyDescent="0.2">
      <c r="A122" s="56" t="s">
        <v>123</v>
      </c>
      <c r="B122" s="56"/>
      <c r="C122" s="56"/>
      <c r="D122" s="56"/>
      <c r="E122" s="56"/>
      <c r="F122" s="56"/>
      <c r="G122" s="56"/>
      <c r="H122" s="56"/>
      <c r="I122" s="56"/>
      <c r="J122" s="56"/>
      <c r="K122" s="56"/>
      <c r="L122" s="56"/>
      <c r="M122" s="56"/>
      <c r="N122" s="56"/>
      <c r="O122" s="62">
        <v>7303</v>
      </c>
      <c r="P122" s="56"/>
      <c r="Q122" s="56"/>
      <c r="R122" s="62"/>
      <c r="S122" s="56"/>
      <c r="T122" s="56"/>
      <c r="U122" s="56"/>
      <c r="V122" s="62">
        <v>8505</v>
      </c>
    </row>
    <row r="123" spans="1:22" x14ac:dyDescent="0.2">
      <c r="A123" s="54" t="s">
        <v>141</v>
      </c>
      <c r="O123" s="54" t="s">
        <v>141</v>
      </c>
      <c r="R123" s="54" t="s">
        <v>141</v>
      </c>
      <c r="V123" s="54" t="s">
        <v>141</v>
      </c>
    </row>
    <row r="124" spans="1:22" x14ac:dyDescent="0.2">
      <c r="A124" s="55" t="s">
        <v>152</v>
      </c>
      <c r="B124" s="55"/>
      <c r="C124" s="55"/>
      <c r="D124" s="55"/>
      <c r="E124" s="55"/>
      <c r="F124" s="55"/>
      <c r="G124" s="55"/>
      <c r="H124" s="55"/>
      <c r="O124" s="54" t="s">
        <v>141</v>
      </c>
      <c r="R124" s="54" t="s">
        <v>141</v>
      </c>
      <c r="V124" s="54" t="s">
        <v>141</v>
      </c>
    </row>
    <row r="125" spans="1:22" x14ac:dyDescent="0.2">
      <c r="A125" s="54" t="s">
        <v>121</v>
      </c>
      <c r="O125" s="58">
        <v>8.6999999999999993</v>
      </c>
      <c r="R125" s="58">
        <v>8.4</v>
      </c>
      <c r="V125" s="58">
        <v>9.1999999999999993</v>
      </c>
    </row>
    <row r="126" spans="1:22" x14ac:dyDescent="0.2">
      <c r="A126" s="54" t="s">
        <v>122</v>
      </c>
      <c r="O126" s="58">
        <v>15.8</v>
      </c>
      <c r="R126" s="58">
        <v>19.100000000000001</v>
      </c>
      <c r="V126" s="58">
        <v>20.3</v>
      </c>
    </row>
    <row r="127" spans="1:22" x14ac:dyDescent="0.2">
      <c r="A127" s="54" t="s">
        <v>138</v>
      </c>
      <c r="O127" s="58">
        <v>8.5</v>
      </c>
      <c r="R127" s="58">
        <v>8.8000000000000007</v>
      </c>
      <c r="V127" s="58">
        <v>8.6</v>
      </c>
    </row>
    <row r="128" spans="1:22" x14ac:dyDescent="0.2">
      <c r="A128" s="54" t="s">
        <v>125</v>
      </c>
      <c r="O128" s="59" t="s">
        <v>128</v>
      </c>
      <c r="R128" s="59" t="s">
        <v>140</v>
      </c>
      <c r="V128" s="59" t="s">
        <v>140</v>
      </c>
    </row>
    <row r="129" spans="1:22" x14ac:dyDescent="0.2">
      <c r="A129" s="56" t="s">
        <v>126</v>
      </c>
      <c r="B129" s="56"/>
      <c r="C129" s="56"/>
      <c r="D129" s="56"/>
      <c r="E129" s="56"/>
      <c r="F129" s="56"/>
      <c r="G129" s="56"/>
      <c r="H129" s="56"/>
      <c r="I129" s="56"/>
      <c r="J129" s="56"/>
      <c r="K129" s="56"/>
      <c r="L129" s="56"/>
      <c r="M129" s="56"/>
      <c r="N129" s="56"/>
      <c r="O129" s="60">
        <v>9</v>
      </c>
      <c r="P129" s="56"/>
      <c r="Q129" s="56"/>
      <c r="R129" s="60">
        <v>9.6</v>
      </c>
      <c r="S129" s="56"/>
      <c r="T129" s="56"/>
      <c r="U129" s="56"/>
      <c r="V129" s="60">
        <v>10.4</v>
      </c>
    </row>
    <row r="130" spans="1:22" x14ac:dyDescent="0.2">
      <c r="A130" s="54" t="s">
        <v>139</v>
      </c>
      <c r="O130" s="59" t="s">
        <v>128</v>
      </c>
      <c r="R130" s="59" t="s">
        <v>140</v>
      </c>
      <c r="V130" s="59" t="s">
        <v>140</v>
      </c>
    </row>
    <row r="131" spans="1:22" x14ac:dyDescent="0.2">
      <c r="A131" s="56" t="s">
        <v>123</v>
      </c>
      <c r="B131" s="56"/>
      <c r="C131" s="56"/>
      <c r="D131" s="56"/>
      <c r="E131" s="56"/>
      <c r="F131" s="56"/>
      <c r="G131" s="56"/>
      <c r="H131" s="56"/>
      <c r="I131" s="56"/>
      <c r="J131" s="56"/>
      <c r="K131" s="56"/>
      <c r="L131" s="56"/>
      <c r="M131" s="56"/>
      <c r="N131" s="56"/>
      <c r="O131" s="60">
        <v>8.9</v>
      </c>
      <c r="P131" s="56"/>
      <c r="Q131" s="56"/>
      <c r="R131" s="60">
        <v>9.5</v>
      </c>
      <c r="S131" s="56"/>
      <c r="T131" s="56"/>
      <c r="U131" s="56"/>
      <c r="V131" s="60">
        <v>10.3</v>
      </c>
    </row>
    <row r="132" spans="1:22" x14ac:dyDescent="0.2">
      <c r="A132" s="54" t="s">
        <v>141</v>
      </c>
      <c r="O132" s="58" t="s">
        <v>141</v>
      </c>
      <c r="R132" s="58" t="s">
        <v>141</v>
      </c>
      <c r="V132" s="58" t="s">
        <v>141</v>
      </c>
    </row>
    <row r="133" spans="1:22" x14ac:dyDescent="0.2">
      <c r="A133" s="55" t="s">
        <v>153</v>
      </c>
      <c r="B133" s="55"/>
      <c r="C133" s="55"/>
      <c r="D133" s="55"/>
      <c r="E133" s="55"/>
      <c r="F133" s="55"/>
      <c r="G133" s="55"/>
      <c r="H133" s="55"/>
      <c r="O133" s="58" t="s">
        <v>141</v>
      </c>
      <c r="R133" s="58" t="s">
        <v>141</v>
      </c>
      <c r="V133" s="58" t="s">
        <v>141</v>
      </c>
    </row>
    <row r="134" spans="1:22" x14ac:dyDescent="0.2">
      <c r="A134" s="54" t="s">
        <v>121</v>
      </c>
      <c r="O134" s="58">
        <v>18.8</v>
      </c>
      <c r="R134" s="58">
        <v>18.100000000000001</v>
      </c>
      <c r="V134" s="58">
        <v>20.100000000000001</v>
      </c>
    </row>
    <row r="135" spans="1:22" x14ac:dyDescent="0.2">
      <c r="A135" s="54" t="s">
        <v>122</v>
      </c>
      <c r="O135" s="58">
        <v>88.8</v>
      </c>
      <c r="R135" s="58">
        <v>139.5</v>
      </c>
      <c r="V135" s="58">
        <v>153.4</v>
      </c>
    </row>
    <row r="136" spans="1:22" x14ac:dyDescent="0.2">
      <c r="A136" s="54" t="s">
        <v>138</v>
      </c>
      <c r="O136" s="58">
        <v>19.8</v>
      </c>
      <c r="R136" s="58">
        <v>20.8</v>
      </c>
      <c r="V136" s="58">
        <v>20.7</v>
      </c>
    </row>
    <row r="137" spans="1:22" x14ac:dyDescent="0.2">
      <c r="A137" s="54" t="s">
        <v>125</v>
      </c>
      <c r="O137" s="59" t="s">
        <v>128</v>
      </c>
      <c r="R137" s="59" t="s">
        <v>140</v>
      </c>
      <c r="V137" s="59" t="s">
        <v>140</v>
      </c>
    </row>
    <row r="138" spans="1:22" x14ac:dyDescent="0.2">
      <c r="A138" s="56" t="s">
        <v>126</v>
      </c>
      <c r="B138" s="56"/>
      <c r="C138" s="56"/>
      <c r="D138" s="56"/>
      <c r="E138" s="56"/>
      <c r="F138" s="56"/>
      <c r="G138" s="56"/>
      <c r="H138" s="56"/>
      <c r="I138" s="56"/>
      <c r="J138" s="56"/>
      <c r="K138" s="56"/>
      <c r="L138" s="56"/>
      <c r="M138" s="56"/>
      <c r="N138" s="56"/>
      <c r="O138" s="60">
        <v>24.4</v>
      </c>
      <c r="P138" s="56"/>
      <c r="Q138" s="56"/>
      <c r="R138" s="60">
        <v>25.9</v>
      </c>
      <c r="S138" s="56"/>
      <c r="T138" s="56"/>
      <c r="U138" s="56"/>
      <c r="V138" s="60">
        <v>28.1</v>
      </c>
    </row>
    <row r="139" spans="1:22" x14ac:dyDescent="0.2">
      <c r="A139" s="54" t="s">
        <v>139</v>
      </c>
      <c r="O139" s="59" t="s">
        <v>128</v>
      </c>
      <c r="R139" s="59" t="s">
        <v>140</v>
      </c>
      <c r="V139" s="59" t="s">
        <v>140</v>
      </c>
    </row>
    <row r="140" spans="1:22" x14ac:dyDescent="0.2">
      <c r="A140" s="56" t="s">
        <v>123</v>
      </c>
      <c r="B140" s="56"/>
      <c r="C140" s="56"/>
      <c r="D140" s="56"/>
      <c r="E140" s="56"/>
      <c r="F140" s="56"/>
      <c r="G140" s="56"/>
      <c r="H140" s="56"/>
      <c r="I140" s="56"/>
      <c r="J140" s="56"/>
      <c r="K140" s="56"/>
      <c r="L140" s="56"/>
      <c r="M140" s="56"/>
      <c r="N140" s="56"/>
      <c r="O140" s="60">
        <v>23.2</v>
      </c>
      <c r="P140" s="56"/>
      <c r="Q140" s="56"/>
      <c r="R140" s="60">
        <v>25</v>
      </c>
      <c r="S140" s="56"/>
      <c r="T140" s="56"/>
      <c r="U140" s="56"/>
      <c r="V140" s="60">
        <v>27.5</v>
      </c>
    </row>
    <row r="141" spans="1:22" x14ac:dyDescent="0.2">
      <c r="R141" s="57"/>
    </row>
    <row r="142" spans="1:22" x14ac:dyDescent="0.2">
      <c r="R142" s="57"/>
    </row>
    <row r="143" spans="1:22" x14ac:dyDescent="0.2">
      <c r="R143" s="57"/>
    </row>
    <row r="144" spans="1:22" x14ac:dyDescent="0.2">
      <c r="R144" s="57"/>
    </row>
    <row r="145" spans="18:18" x14ac:dyDescent="0.2">
      <c r="R145" s="57"/>
    </row>
    <row r="146" spans="18:18" x14ac:dyDescent="0.2">
      <c r="R146" s="57"/>
    </row>
    <row r="147" spans="18:18" x14ac:dyDescent="0.2">
      <c r="R147" s="57"/>
    </row>
    <row r="148" spans="18:18" x14ac:dyDescent="0.2">
      <c r="R148" s="57"/>
    </row>
    <row r="149" spans="18:18" x14ac:dyDescent="0.2">
      <c r="R149" s="57"/>
    </row>
    <row r="150" spans="18:18" x14ac:dyDescent="0.2">
      <c r="R150" s="57"/>
    </row>
    <row r="151" spans="18:18" x14ac:dyDescent="0.2">
      <c r="R151" s="57"/>
    </row>
    <row r="152" spans="18:18" x14ac:dyDescent="0.2">
      <c r="R152" s="57"/>
    </row>
    <row r="153" spans="18:18" x14ac:dyDescent="0.2">
      <c r="R153" s="57"/>
    </row>
    <row r="154" spans="18:18" x14ac:dyDescent="0.2">
      <c r="R154" s="57"/>
    </row>
    <row r="155" spans="18:18" x14ac:dyDescent="0.2">
      <c r="R155" s="57"/>
    </row>
    <row r="156" spans="18:18" x14ac:dyDescent="0.2">
      <c r="R156" s="57"/>
    </row>
  </sheetData>
  <pageMargins left="0.7" right="0.7" top="0.75" bottom="0.75" header="0.3" footer="0.3"/>
  <pageSetup paperSize="9" scale="2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1e3c67d-ebb3-4cf1-834a-e0d186fa1341" ContentTypeId="0x0101001E2C980BFFDDC147B6DFA59CEC26BA27" PreviousValue="false"/>
</file>

<file path=customXml/item3.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2223b3a4d15a84985538f2ffc7638f20">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980d80c6a356bf2ec4e860a123bcf671"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dexed="true"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babbe3605a02458db1656e216f46caad xmlns="ceee5eb5-87c2-4fae-9295-091b6434e7e7">
      <Terms xmlns="http://schemas.microsoft.com/office/infopath/2007/PartnerControls"/>
    </babbe3605a02458db1656e216f46caad>
  </documentManagement>
</p:properties>
</file>

<file path=customXml/itemProps1.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2.xml><?xml version="1.0" encoding="utf-8"?>
<ds:datastoreItem xmlns:ds="http://schemas.openxmlformats.org/officeDocument/2006/customXml" ds:itemID="{008A234F-E525-4C3E-B689-59F5E129C537}">
  <ds:schemaRefs>
    <ds:schemaRef ds:uri="Microsoft.SharePoint.Taxonomy.ContentTypeSync"/>
  </ds:schemaRefs>
</ds:datastoreItem>
</file>

<file path=customXml/itemProps3.xml><?xml version="1.0" encoding="utf-8"?>
<ds:datastoreItem xmlns:ds="http://schemas.openxmlformats.org/officeDocument/2006/customXml" ds:itemID="{872019E7-8225-4721-BD6F-C46386ADC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594E6E-2788-4E8F-9085-6447B4D3CE6F}">
  <ds:schemaRefs>
    <ds:schemaRef ds:uri="http://schemas.microsoft.com/office/2006/documentManagement/types"/>
    <ds:schemaRef ds:uri="http://purl.org/dc/elements/1.1/"/>
    <ds:schemaRef ds:uri="http://schemas.openxmlformats.org/package/2006/metadata/core-properties"/>
    <ds:schemaRef ds:uri="http://schemas.microsoft.com/sharepoint/v3/fields"/>
    <ds:schemaRef ds:uri="http://purl.org/dc/terms/"/>
    <ds:schemaRef ds:uri="http://purl.org/dc/dcmitype/"/>
    <ds:schemaRef ds:uri="http://schemas.microsoft.com/office/infopath/2007/PartnerControls"/>
    <ds:schemaRef ds:uri="ceee5eb5-87c2-4fae-9295-091b6434e7e7"/>
    <ds:schemaRef ds:uri="http://schemas.microsoft.com/sharepoint/v3"/>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f0567998-807e-4087-8532-8572478b1acb}" enabled="1" method="Standard" siteId="{882d47f6-50f4-4554-9aa6-43a46416b0f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Income statement</vt:lpstr>
      <vt:lpstr>Statement of financial position</vt:lpstr>
      <vt:lpstr>Statement of Cash flows</vt:lpstr>
      <vt:lpstr>Segment data</vt:lpstr>
      <vt:lpstr>Org-Acq-FX growth rates</vt:lpstr>
      <vt:lpstr>Index divider</vt:lpstr>
      <vt:lpstr>Income statement_as reported</vt:lpstr>
      <vt:lpstr>Segment data_as reported</vt:lpstr>
      <vt:lpstr>'Income statement'!Print_Area</vt:lpstr>
      <vt:lpstr>'Income statement_as reported'!Print_Area</vt:lpstr>
      <vt:lpstr>'Org-Acq-FX growth rates'!Print_Area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Braulio, Angelica</cp:lastModifiedBy>
  <cp:revision/>
  <cp:lastPrinted>2021-10-27T08:13:27Z</cp:lastPrinted>
  <dcterms:created xsi:type="dcterms:W3CDTF">2014-02-20T09:02:41Z</dcterms:created>
  <dcterms:modified xsi:type="dcterms:W3CDTF">2023-08-14T12:11:46Z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Michael;#88;#Jung, Mareike;#25;#Mailand, Andreas;#87;#Decandia, Andrea;#157;#Bundgaard Nielsen, Victor;#165;#Korn Frederiksen, Mikkel;#273;#Lund, Christian;#299;#Skyttegaard-Nielsen, Kasper;#377;#Uhrenholt, Karina;#466;#Olsen, Stian;#467;#Lyngsø, Jonas;#126;#Caroline, Jakobsen</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y fmtid="{D5CDD505-2E9C-101B-9397-08002B2CF9AE}" pid="24" name="Carlsberg_x0020_Tags">
    <vt:lpwstr/>
  </property>
  <property fmtid="{D5CDD505-2E9C-101B-9397-08002B2CF9AE}" pid="25" name="babbe3605a02458db1656e216f46caad">
    <vt:lpwstr/>
  </property>
  <property fmtid="{D5CDD505-2E9C-101B-9397-08002B2CF9AE}" pid="26" name="MediaServiceImageTags">
    <vt:lpwstr/>
  </property>
  <property fmtid="{D5CDD505-2E9C-101B-9397-08002B2CF9AE}" pid="27" name="lcf76f155ced4ddcb4097134ff3c332f">
    <vt:lpwstr/>
  </property>
</Properties>
</file>