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carlsberggroup.sharepoint.com/sites/DMS_C_000525/Case Repository/Presentations &amp; Excel/Excel for download/"/>
    </mc:Choice>
  </mc:AlternateContent>
  <xr:revisionPtr revIDLastSave="1532" documentId="8_{2A62B685-EB68-42DE-8354-5B936434B692}" xr6:coauthVersionLast="47" xr6:coauthVersionMax="47" xr10:uidLastSave="{0B9DE1DF-4F44-4371-ABD7-3A365D88D4D8}"/>
  <bookViews>
    <workbookView xWindow="28680" yWindow="-120" windowWidth="29040" windowHeight="15720" tabRatio="862" xr2:uid="{00000000-000D-0000-FFFF-FFFF00000000}"/>
  </bookViews>
  <sheets>
    <sheet name="Income statement" sheetId="11" r:id="rId1"/>
    <sheet name="MPM" sheetId="17" r:id="rId2"/>
    <sheet name="Statement of financial position" sheetId="2" r:id="rId3"/>
    <sheet name="Statement of Cash flows" sheetId="3" r:id="rId4"/>
    <sheet name="Segment data" sheetId="15" r:id="rId5"/>
    <sheet name="Org-Acq-FX growth rates" sheetId="14" r:id="rId6"/>
    <sheet name="Index divider" sheetId="10" r:id="rId7"/>
    <sheet name="Segment data (old data)" sheetId="12" r:id="rId8"/>
    <sheet name="Org-Acq-FX growth rates (old)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5" hidden="1">'Org-Acq-FX growth rates'!$A$3:$A$112</definedName>
    <definedName name="_xlnm._FilterDatabase" localSheetId="8" hidden="1">'Org-Acq-FX growth rates (old)'!$A$3:$AF$112</definedName>
    <definedName name="Acquisition_of_ent_2015_D25_Regnskab">#REF!</definedName>
    <definedName name="Acquisition_of_ent_2015_G42_Regnskab">#REF!</definedName>
    <definedName name="Applica">[1]Tables!$C$154</definedName>
    <definedName name="Assets_A6D34_Regnskab">#REF!</definedName>
    <definedName name="Cashflow_A3D46_Regnskab">#REF!</definedName>
    <definedName name="Cashflow_A5D39_Regnskab">#REF!</definedName>
    <definedName name="Cashflow_A6D46_Regnskab">#REF!</definedName>
    <definedName name="Cashflow_A6D51_Regnskab">#REF!</definedName>
    <definedName name="Cat_act_02">[1]Tables!$C$149</definedName>
    <definedName name="current_month">'[2]Benchmark month setting'!$D$4</definedName>
    <definedName name="Custom1">[3]Menu!$D$6</definedName>
    <definedName name="DATA1">#REF!</definedName>
    <definedName name="DATA10">#REF!</definedName>
    <definedName name="DATA10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99">#REF!</definedName>
    <definedName name="Ent_Curr">[4]Tables!$P$5</definedName>
    <definedName name="Entity">[3]Menu!$D$2</definedName>
    <definedName name="Entity_code">[1]Tables!$C$145</definedName>
    <definedName name="Freq">[1]Tables!$C$153</definedName>
    <definedName name="Group2">[5]Table!$E$4:$CE$48</definedName>
    <definedName name="Impairment__K44_Regnskab">#REF!</definedName>
    <definedName name="Income_A6D56_Regnskab">#REF!</definedName>
    <definedName name="iso">[6]Tables!$C$75</definedName>
    <definedName name="Liabilities_A6D41_Regnskab">#REF!</definedName>
    <definedName name="LOANS2" localSheetId="4" hidden="1">{"Summary report",#N/A,FALSE,"BBH";"Details - chart",#N/A,FALSE,"BBH"}</definedName>
    <definedName name="LOANS2" hidden="1">{"Summary report",#N/A,FALSE,"BBH";"Details - chart",#N/A,FALSE,"BBH"}</definedName>
    <definedName name="LOANS2.new" localSheetId="4" hidden="1">{"Summary report",#N/A,FALSE,"BBH";"Details - chart",#N/A,FALSE,"BBH"}</definedName>
    <definedName name="LOANS2.new" hidden="1">{"Summary report",#N/A,FALSE,"BBH";"Details - chart",#N/A,FALSE,"BBH"}</definedName>
    <definedName name="LOANS2new" localSheetId="4" hidden="1">{"Summary report",#N/A,FALSE,"BBH";"Details - chart",#N/A,FALSE,"BBH"}</definedName>
    <definedName name="LOANS2new" hidden="1">{"Summary report",#N/A,FALSE,"BBH";"Details - chart",#N/A,FALSE,"BBH"}</definedName>
    <definedName name="N_2_3_4_Sensitivity_GW__and__TM_B2E12_Regnskab">#REF!</definedName>
    <definedName name="N_2_3_Impairment_A31G48_Regnskab">'[7] N 2.3 Impairment - 2 columns'!#REF!</definedName>
    <definedName name="N_2_3_Impairment_A33C43_Regnskab">'[7] N 2.3 Impairment - 2 columns'!#REF!</definedName>
    <definedName name="N_2_3_Impairment_A47D54_Regnskab">'[7] N 2.3 Impairment - 2 columns'!#REF!</definedName>
    <definedName name="N_2_3_Impairment_A50I66_Regnskab">'[7] N 2.3 Impairment - 2 columns'!#REF!</definedName>
    <definedName name="N_2_3_Impairment_A56C69_Regnskab">'[7] N 2.3 Impairment - 2 columns'!#REF!</definedName>
    <definedName name="N_2_3_Impairment_A59C74_Regnskab">'[7] N 2.3 Impairment - 2 columns'!#REF!</definedName>
    <definedName name="N_2_3_Impairment_A67C73_Regnskab">'[7] N 2.3 Impairment - 2 columns'!#REF!</definedName>
    <definedName name="N_2_3_Impairment_A79B84_Regnskab">'[7] N 2.3 Impairment - 2 columns'!#REF!</definedName>
    <definedName name="N_2_3_Impairment_A84B88_Regnskab">'[7] N 2.3 Impairment - 2 columns'!#REF!</definedName>
    <definedName name="N_2_3_Impairment_A84C88_Regnskab">'[7] N 2.3 Impairment - 2 columns'!#REF!</definedName>
    <definedName name="N_2_3_Impairment_E61_Regnskab">'[7] N 2.3 Impairment - 2 columns'!#REF!</definedName>
    <definedName name="N_2_3_Impairment_U33W43_Regnskab">'[7] N 2.3 Impairment - 2 columns'!#REF!</definedName>
    <definedName name="N_2_3_Impairment_U56W69_Regnskab">'[7] N 2.3 Impairment - 2 columns'!#REF!</definedName>
    <definedName name="N_5_1_Acquisition_of_ent_2014_B12K25_Regnskab">#REF!</definedName>
    <definedName name="N_5_1_Acquisition_of_ent_2014_B28K64_Regnskab">#REF!</definedName>
    <definedName name="N_5_1_Acquisition_of_ent_2014_B4K10_Regnskab">#REF!</definedName>
    <definedName name="N_5_1_Acquisition_of_ent_2015_B22G57_Regnskab">#REF!</definedName>
    <definedName name="N_5_1_Acquisition_of_ent_2015_B3G7_Regnskab">#REF!</definedName>
    <definedName name="N_5_1_Acquisition_of_ent_2015_B9G20_Regnskab">#REF!</definedName>
    <definedName name="N_5_2_Impact_from_acquisition_A3D8_Regnskab">#REF!</definedName>
    <definedName name="N_9_3_Restated_PL_A6C26_Regnskab">#REF!</definedName>
    <definedName name="N_9_3_Restated_PL_A6C27_Regnskab">#REF!</definedName>
    <definedName name="N_9_3_Restated_PL_A6P25_Regnskab">#REF!</definedName>
    <definedName name="N_9_3_Restated_PL_A6P27_Regnskab">#REF!</definedName>
    <definedName name="N_9_3_Restated_revenue_quarter_A4K16_Regnskab">#REF!</definedName>
    <definedName name="N_9_3_Restated_revenue_quarter_A4L16_Regnskab">#REF!</definedName>
    <definedName name="N_9_3_Restated_revenue_quarter_A4L24_Regnskab">#REF!</definedName>
    <definedName name="N_9_3_Restated_revenue_quarter_A4L26_Regnskab">#REF!</definedName>
    <definedName name="NE_Region">#REF!</definedName>
    <definedName name="OCI__A4I53_Regnskab">#REF!</definedName>
    <definedName name="P_Assets_A6D39_Regnskab">#REF!</definedName>
    <definedName name="P_Income_statement_A3D27_Regnskab">#REF!</definedName>
    <definedName name="P_Income_statement_A5D26_Regnskab">#REF!</definedName>
    <definedName name="P_Liabilities_A6D37_Regnskab">#REF!</definedName>
    <definedName name="P_Other_comp_Inc_A3N48_Regnskab">#REF!</definedName>
    <definedName name="P_Other_comp_Inc_A49_Regnskab">#REF!</definedName>
    <definedName name="P_Other_comp_Inc_A5N47_Regnskab">#REF!</definedName>
    <definedName name="Period1">[8]DATA!$E$5</definedName>
    <definedName name="_xlnm.Print_Area" localSheetId="0">'Income statement'!$A$1:$A$48</definedName>
    <definedName name="_xlnm.Print_Area" localSheetId="1">MPM!$A$1:$A$37</definedName>
    <definedName name="_xlnm.Print_Area" localSheetId="5">'Org-Acq-FX growth rates'!$A$1:$A$37</definedName>
    <definedName name="_xlnm.Print_Area" localSheetId="8">'Org-Acq-FX growth rates (old)'!$A$1:$AE$37</definedName>
    <definedName name="_xlnm.Print_Area" localSheetId="3">'Statement of Cash flows'!$A$1:$AQ$72</definedName>
    <definedName name="_xlnm.Print_Area" localSheetId="2">'Statement of financial position'!$A$1:$AG$55</definedName>
    <definedName name="Scenario0">[3]Menu!$D$14</definedName>
    <definedName name="Scenario1">[3]Menu!$F$14</definedName>
    <definedName name="Tables">#REF!</definedName>
    <definedName name="TEST0">#REF!</definedName>
    <definedName name="TEST1">#REF!</definedName>
    <definedName name="TEST10">#REF!</definedName>
    <definedName name="TEST99">#REF!</definedName>
    <definedName name="TESTHKEY">#REF!</definedName>
    <definedName name="TESTHKEY1">#REF!</definedName>
    <definedName name="TESTKEYS">#REF!</definedName>
    <definedName name="TESTVKEY">#REF!</definedName>
    <definedName name="unitname">[6]Tables!$C$74</definedName>
    <definedName name="Value">[9]Tables!$F$2</definedName>
    <definedName name="VAT_rates">'[2]VAT rates'!$C$2:$D$61</definedName>
    <definedName name="View">[3]Menu!$D$4</definedName>
    <definedName name="wrn.Loans." localSheetId="4" hidden="1">{"Summary report",#N/A,FALSE,"BBH";"Details - chart",#N/A,FALSE,"BBH"}</definedName>
    <definedName name="wrn.Loans." hidden="1">{"Summary report",#N/A,FALSE,"BBH";"Details - chart",#N/A,FALSE,"BBH"}</definedName>
    <definedName name="wrn.Loans.new" localSheetId="4" hidden="1">{"Summary report",#N/A,FALSE,"BBH";"Details - chart",#N/A,FALSE,"BBH"}</definedName>
    <definedName name="wrn.Loans.new" hidden="1">{"Summary report",#N/A,FALSE,"BBH";"Details - chart",#N/A,FALSE,"BBH"}</definedName>
    <definedName name="wrn.Loans.new1" localSheetId="4" hidden="1">{"Summary report",#N/A,FALSE,"BBH";"Details - chart",#N/A,FALSE,"BBH"}</definedName>
    <definedName name="wrn.Loans.new1" hidden="1">{"Summary report",#N/A,FALSE,"BBH";"Details - chart",#N/A,FALSE,"BBH"}</definedName>
    <definedName name="Year0">[8]DATA!$C$3</definedName>
    <definedName name="Year1">[8]DATA!$E$3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E30" i="9" l="1"/>
  <c r="CE28" i="9"/>
  <c r="J42" i="11"/>
  <c r="J41" i="11"/>
  <c r="J33" i="11"/>
  <c r="K43" i="11"/>
  <c r="J43" i="11" s="1"/>
  <c r="E42" i="11"/>
  <c r="E41" i="11"/>
  <c r="F43" i="11"/>
  <c r="E43" i="11" s="1"/>
</calcChain>
</file>

<file path=xl/sharedStrings.xml><?xml version="1.0" encoding="utf-8"?>
<sst xmlns="http://schemas.openxmlformats.org/spreadsheetml/2006/main" count="1309" uniqueCount="227">
  <si>
    <t xml:space="preserve">INCOME STATEMENT </t>
  </si>
  <si>
    <t>Q1</t>
  </si>
  <si>
    <t>H1</t>
  </si>
  <si>
    <t>Q3</t>
  </si>
  <si>
    <t>H2</t>
  </si>
  <si>
    <t>Full year</t>
  </si>
  <si>
    <t>FY</t>
  </si>
  <si>
    <t>DKK million</t>
  </si>
  <si>
    <t>2021²</t>
  </si>
  <si>
    <t>2022²</t>
  </si>
  <si>
    <t>2023²</t>
  </si>
  <si>
    <r>
      <t>2024</t>
    </r>
    <r>
      <rPr>
        <vertAlign val="superscript"/>
        <sz val="8.5"/>
        <color theme="0"/>
        <rFont val="Arial"/>
        <family val="2"/>
      </rPr>
      <t>3</t>
    </r>
  </si>
  <si>
    <t>2025</t>
  </si>
  <si>
    <t>Revenue</t>
  </si>
  <si>
    <t>Cost of sales</t>
  </si>
  <si>
    <t>Gross profit</t>
  </si>
  <si>
    <t>Sales and distribution expenses</t>
  </si>
  <si>
    <t>Administrative expenses</t>
  </si>
  <si>
    <t>Other operating income, net</t>
  </si>
  <si>
    <t>Share of profit after tax of associates</t>
  </si>
  <si>
    <t>Operating profit before special items</t>
  </si>
  <si>
    <t>Special items, net</t>
  </si>
  <si>
    <t>Financial income</t>
  </si>
  <si>
    <t>Financial expenses</t>
  </si>
  <si>
    <t>Profit before tax</t>
  </si>
  <si>
    <t>Income tax</t>
  </si>
  <si>
    <t>Profit from continuing operations</t>
  </si>
  <si>
    <t>Net result from discontinued operations</t>
  </si>
  <si>
    <t>Profit for the period</t>
  </si>
  <si>
    <t>Attributable to:</t>
  </si>
  <si>
    <t>Non-controlling interests</t>
  </si>
  <si>
    <t>Shareholders in Carlsberg A/S (net profit)</t>
  </si>
  <si>
    <t>DKK</t>
  </si>
  <si>
    <t>Earnings per share (EPS) of DKK 20</t>
  </si>
  <si>
    <t>Continuing operations</t>
  </si>
  <si>
    <t>Discontinued operations</t>
  </si>
  <si>
    <r>
      <rPr>
        <vertAlign val="superscript"/>
        <sz val="8.5"/>
        <rFont val="Arial"/>
        <family val="2"/>
      </rPr>
      <t xml:space="preserve">1 </t>
    </r>
    <r>
      <rPr>
        <sz val="8.5"/>
        <rFont val="Arial"/>
        <family val="2"/>
      </rPr>
      <t>Adjusted for special items after tax and impairment in Russia.</t>
    </r>
  </si>
  <si>
    <r>
      <rPr>
        <vertAlign val="superscript"/>
        <sz val="8.5"/>
        <rFont val="Arial"/>
        <family val="2"/>
      </rPr>
      <t>3</t>
    </r>
    <r>
      <rPr>
        <sz val="8.5"/>
        <rFont val="Arial"/>
        <family val="2"/>
      </rPr>
      <t xml:space="preserve"> Figures restated to include the impact of hyperinflation in Laos.</t>
    </r>
  </si>
  <si>
    <t>STATEMENT OF FINANCIAL POSITION</t>
  </si>
  <si>
    <t>31 March</t>
  </si>
  <si>
    <t>30 June</t>
  </si>
  <si>
    <t>30 Sept</t>
  </si>
  <si>
    <t>31 Dec</t>
  </si>
  <si>
    <r>
      <t>2013</t>
    </r>
    <r>
      <rPr>
        <vertAlign val="superscript"/>
        <sz val="8.5"/>
        <color theme="0"/>
        <rFont val="Arial"/>
        <family val="2"/>
      </rPr>
      <t>2,3</t>
    </r>
  </si>
  <si>
    <r>
      <t>2014</t>
    </r>
    <r>
      <rPr>
        <vertAlign val="superscript"/>
        <sz val="8.5"/>
        <color theme="0"/>
        <rFont val="Arial"/>
        <family val="2"/>
      </rPr>
      <t>3</t>
    </r>
  </si>
  <si>
    <r>
      <t>2015</t>
    </r>
    <r>
      <rPr>
        <vertAlign val="superscript"/>
        <sz val="8.5"/>
        <color theme="0"/>
        <rFont val="Arial"/>
        <family val="2"/>
      </rPr>
      <t>4</t>
    </r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</si>
  <si>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</si>
  <si>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</si>
  <si>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</si>
  <si>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</si>
  <si>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</si>
  <si>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</si>
  <si>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</si>
  <si>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</si>
  <si>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</si>
  <si>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2024</t>
    </r>
    <r>
      <rPr>
        <vertAlign val="superscript"/>
        <sz val="8.5"/>
        <color theme="0"/>
        <rFont val="Arial"/>
        <family val="2"/>
      </rPr>
      <t>5</t>
    </r>
  </si>
  <si>
    <t>2024</t>
  </si>
  <si>
    <t>Assets</t>
  </si>
  <si>
    <t>Intangible assets</t>
  </si>
  <si>
    <t>Property, plant and equipment</t>
  </si>
  <si>
    <t>Financial assets</t>
  </si>
  <si>
    <t>Total non-current assets</t>
  </si>
  <si>
    <t>Inventories</t>
  </si>
  <si>
    <r>
      <t>(Inventories and) trade receivables</t>
    </r>
    <r>
      <rPr>
        <vertAlign val="superscript"/>
        <sz val="8.5"/>
        <rFont val="Arial"/>
        <family val="2"/>
      </rPr>
      <t>4</t>
    </r>
  </si>
  <si>
    <t>Other receivables etc.</t>
  </si>
  <si>
    <t>Deposits and securities</t>
  </si>
  <si>
    <t>Cash and cash equivalents</t>
  </si>
  <si>
    <t>Total current assets</t>
  </si>
  <si>
    <r>
      <t>Assets in discontinued operations</t>
    </r>
    <r>
      <rPr>
        <vertAlign val="superscript"/>
        <sz val="8.5"/>
        <rFont val="Arial"/>
        <family val="2"/>
      </rPr>
      <t>1</t>
    </r>
  </si>
  <si>
    <t>Total assets</t>
  </si>
  <si>
    <t>Equity and liabilities</t>
  </si>
  <si>
    <t>Equity, shareholders in Carlsberg A/S</t>
  </si>
  <si>
    <t>Total equity</t>
  </si>
  <si>
    <t>Borrowings</t>
  </si>
  <si>
    <t>Tax liabilities, retirement benefit obligations etc.</t>
  </si>
  <si>
    <t>Total non-current liabilities</t>
  </si>
  <si>
    <t>Trade payables</t>
  </si>
  <si>
    <t>Deposits on returnable packaging</t>
  </si>
  <si>
    <t>Other current liabilities</t>
  </si>
  <si>
    <t>Current liabilities</t>
  </si>
  <si>
    <r>
      <t>Liabilities in discontinued operations</t>
    </r>
    <r>
      <rPr>
        <vertAlign val="superscript"/>
        <sz val="8.5"/>
        <rFont val="Arial"/>
        <family val="2"/>
      </rPr>
      <t>1</t>
    </r>
  </si>
  <si>
    <t>Total current liabilities</t>
  </si>
  <si>
    <t>Total equity and liabilities</t>
  </si>
  <si>
    <r>
      <rPr>
        <vertAlign val="superscript"/>
        <sz val="8.5"/>
        <rFont val="Arial"/>
        <family val="2"/>
      </rPr>
      <t xml:space="preserve">1 </t>
    </r>
    <r>
      <rPr>
        <sz val="8.5"/>
        <rFont val="Arial"/>
        <family val="2"/>
      </rPr>
      <t xml:space="preserve">Until December 2014 included in other receivables / other current liabilities </t>
    </r>
  </si>
  <si>
    <r>
      <rPr>
        <vertAlign val="superscript"/>
        <sz val="8.5"/>
        <color theme="1"/>
        <rFont val="Arial"/>
        <family val="2"/>
      </rPr>
      <t xml:space="preserve">2 </t>
    </r>
    <r>
      <rPr>
        <sz val="8.5"/>
        <color theme="1"/>
        <rFont val="Arial"/>
        <family val="2"/>
      </rPr>
      <t>2013 numbers have been restated as previously proportionately consolidated entities are now recognised as associates.</t>
    </r>
  </si>
  <si>
    <r>
      <rPr>
        <vertAlign val="superscript"/>
        <sz val="8.5"/>
        <color theme="1"/>
        <rFont val="Arial"/>
        <family val="2"/>
      </rPr>
      <t>3</t>
    </r>
    <r>
      <rPr>
        <sz val="8.5"/>
        <color theme="1"/>
        <rFont val="Arial"/>
        <family val="2"/>
      </rPr>
      <t xml:space="preserve"> 2013 and 2014 include the restatement of comparative figures following the completion of the purchase price allocation of Chongqing Brewery Group and Eastern Assets</t>
    </r>
  </si>
  <si>
    <r>
      <rPr>
        <vertAlign val="superscript"/>
        <sz val="8.5"/>
        <color theme="1"/>
        <rFont val="Arial"/>
        <family val="2"/>
      </rPr>
      <t>4</t>
    </r>
    <r>
      <rPr>
        <sz val="8.5"/>
        <color theme="1"/>
        <rFont val="Arial"/>
        <family val="2"/>
      </rPr>
      <t xml:space="preserve"> From FY 2015, inventories and trade receivables are reported separately. </t>
    </r>
  </si>
  <si>
    <r>
      <rPr>
        <vertAlign val="superscript"/>
        <sz val="8.5"/>
        <color theme="1"/>
        <rFont val="Arial"/>
        <family val="2"/>
      </rPr>
      <t xml:space="preserve">5 </t>
    </r>
    <r>
      <rPr>
        <sz val="8.5"/>
        <color theme="1"/>
        <rFont val="Arial"/>
        <family val="2"/>
      </rPr>
      <t>Figures restated to include the impact of hyperinflation in Laos.</t>
    </r>
  </si>
  <si>
    <t xml:space="preserve">Comparative figures for 2018 (and before) have not been restated to include IFRS 16. </t>
  </si>
  <si>
    <t>From 2022, the Russian business is presented as discontinued operations.</t>
  </si>
  <si>
    <t>STATEMENT OF CASH FLOWS</t>
  </si>
  <si>
    <t>Q2</t>
  </si>
  <si>
    <t>Q4</t>
  </si>
  <si>
    <r>
      <t>2013</t>
    </r>
    <r>
      <rPr>
        <vertAlign val="superscript"/>
        <sz val="8.5"/>
        <color theme="0"/>
        <rFont val="Arial"/>
        <family val="2"/>
      </rPr>
      <t>5,8</t>
    </r>
  </si>
  <si>
    <r>
      <t>2014</t>
    </r>
    <r>
      <rPr>
        <vertAlign val="superscript"/>
        <sz val="8.5"/>
        <color theme="0"/>
        <rFont val="Arial"/>
        <family val="2"/>
      </rPr>
      <t>8</t>
    </r>
  </si>
  <si>
    <t>2014</t>
  </si>
  <si>
    <r>
      <t>2024</t>
    </r>
    <r>
      <rPr>
        <vertAlign val="superscript"/>
        <sz val="8.5"/>
        <color theme="0"/>
        <rFont val="Arial"/>
        <family val="2"/>
      </rPr>
      <t>9</t>
    </r>
  </si>
  <si>
    <t>Depreciation, amortisation and</t>
  </si>
  <si>
    <t xml:space="preserve"> </t>
  </si>
  <si>
    <r>
      <t xml:space="preserve">   impairment losses</t>
    </r>
    <r>
      <rPr>
        <vertAlign val="superscript"/>
        <sz val="8.5"/>
        <rFont val="Arial"/>
        <family val="2"/>
      </rPr>
      <t>1</t>
    </r>
  </si>
  <si>
    <t>Operating profit before depreciation, amortisation and impairment losses</t>
  </si>
  <si>
    <r>
      <t>Other non-cash items</t>
    </r>
    <r>
      <rPr>
        <vertAlign val="superscript"/>
        <sz val="8"/>
        <rFont val="Arial"/>
        <family val="2"/>
      </rPr>
      <t>6</t>
    </r>
  </si>
  <si>
    <r>
      <t>Change in trade working capital</t>
    </r>
    <r>
      <rPr>
        <vertAlign val="superscript"/>
        <sz val="8.5"/>
        <rFont val="Arial"/>
        <family val="2"/>
      </rPr>
      <t>2</t>
    </r>
  </si>
  <si>
    <r>
      <t>Change in other working capital</t>
    </r>
    <r>
      <rPr>
        <vertAlign val="superscript"/>
        <sz val="8.5"/>
        <rFont val="Arial"/>
        <family val="2"/>
      </rPr>
      <t>7</t>
    </r>
  </si>
  <si>
    <t/>
  </si>
  <si>
    <t>Restructuring costs and other special items paid</t>
  </si>
  <si>
    <t>Interest etc. received</t>
  </si>
  <si>
    <t>Interest etc. paid</t>
  </si>
  <si>
    <t>Income tax paid</t>
  </si>
  <si>
    <t>Cash flow from operating activities</t>
  </si>
  <si>
    <t>Acquisition of property, plant and equipment and</t>
  </si>
  <si>
    <t xml:space="preserve">   intangible assets</t>
  </si>
  <si>
    <t>Disposal of property, plant and equipment and</t>
  </si>
  <si>
    <t>Change in trade loans</t>
  </si>
  <si>
    <t>Total operational investments</t>
  </si>
  <si>
    <t>Free operating cash flow</t>
  </si>
  <si>
    <t>Aquisition and disposal of subsidiaries, net</t>
  </si>
  <si>
    <t>Acquisition and disposal of associated companies, net</t>
  </si>
  <si>
    <t>Acquisition and disposal of financial investments, net</t>
  </si>
  <si>
    <t>Change in financial receivables</t>
  </si>
  <si>
    <t>Dividends received</t>
  </si>
  <si>
    <t>Total financial investments</t>
  </si>
  <si>
    <t>Other investments in real estate</t>
  </si>
  <si>
    <t>Disposal of other property, plant and equipment</t>
  </si>
  <si>
    <r>
      <t>Total other activities</t>
    </r>
    <r>
      <rPr>
        <vertAlign val="superscript"/>
        <sz val="8.5"/>
        <rFont val="Arial"/>
        <family val="2"/>
      </rPr>
      <t>3</t>
    </r>
  </si>
  <si>
    <t>Cash flow from investing activities</t>
  </si>
  <si>
    <t>Free cash flow</t>
  </si>
  <si>
    <t>Shareholders in Carlsberg A/S</t>
  </si>
  <si>
    <t>Share buy-back</t>
  </si>
  <si>
    <t>External financing</t>
  </si>
  <si>
    <t>Cash flow from financing activities</t>
  </si>
  <si>
    <t>Net cash flow from continuing operations</t>
  </si>
  <si>
    <t>Net cash flow from discontinued operations</t>
  </si>
  <si>
    <t>Net cash flow</t>
  </si>
  <si>
    <r>
      <t>Cash and cash equivalents at beginning of period</t>
    </r>
    <r>
      <rPr>
        <vertAlign val="superscript"/>
        <sz val="8.5"/>
        <rFont val="Arial"/>
        <family val="2"/>
      </rPr>
      <t>4</t>
    </r>
  </si>
  <si>
    <t>Cash and cash equivalents included in discontinued operations at beginning of period</t>
  </si>
  <si>
    <t>Foreign exchange adjustment of cash and cash equivalents</t>
  </si>
  <si>
    <t>Cash and cash equivalents included in discontinued operations</t>
  </si>
  <si>
    <r>
      <t>Cash and cash equivalents at period-end</t>
    </r>
    <r>
      <rPr>
        <vertAlign val="superscript"/>
        <sz val="8.5"/>
        <rFont val="Arial"/>
        <family val="2"/>
      </rPr>
      <t>4</t>
    </r>
  </si>
  <si>
    <r>
      <t>1</t>
    </r>
    <r>
      <rPr>
        <sz val="8.5"/>
        <rFont val="Arial"/>
        <family val="2"/>
      </rPr>
      <t xml:space="preserve"> Impairment losses excluding those reported in special items.</t>
    </r>
  </si>
  <si>
    <r>
      <t>2</t>
    </r>
    <r>
      <rPr>
        <sz val="8.5"/>
        <rFont val="Arial"/>
        <family val="2"/>
      </rPr>
      <t xml:space="preserve"> Until Q3 2010, trade working capital includes also other working capital.</t>
    </r>
  </si>
  <si>
    <r>
      <t xml:space="preserve">3 </t>
    </r>
    <r>
      <rPr>
        <sz val="8.5"/>
        <rFont val="Arial"/>
        <family val="2"/>
      </rPr>
      <t>Other activities cover real estate, separate from beverage activities.</t>
    </r>
  </si>
  <si>
    <r>
      <t xml:space="preserve">4 </t>
    </r>
    <r>
      <rPr>
        <sz val="8.5"/>
        <rFont val="Arial"/>
        <family val="2"/>
      </rPr>
      <t>Cash and cash equivalent less bank overdrafts.</t>
    </r>
  </si>
  <si>
    <r>
      <rPr>
        <vertAlign val="superscript"/>
        <sz val="8.5"/>
        <color theme="1"/>
        <rFont val="Arial"/>
        <family val="2"/>
      </rPr>
      <t xml:space="preserve">5 </t>
    </r>
    <r>
      <rPr>
        <sz val="8.5"/>
        <color theme="1"/>
        <rFont val="Arial"/>
        <family val="2"/>
      </rPr>
      <t>2013 numbers have been restated as previously proportionately consolidated entities are now recognised as associates.</t>
    </r>
  </si>
  <si>
    <r>
      <t xml:space="preserve">6 </t>
    </r>
    <r>
      <rPr>
        <sz val="8.5"/>
        <color theme="1"/>
        <rFont val="Arial"/>
        <family val="2"/>
      </rPr>
      <t>As of 1 January 2013, amortisation of on-trade loans is included in change in on-trade loans (in prior periods, it was included in non-cash items).</t>
    </r>
  </si>
  <si>
    <r>
      <t>7</t>
    </r>
    <r>
      <rPr>
        <sz val="8.5"/>
        <color theme="1"/>
        <rFont val="Arial"/>
        <family val="2"/>
      </rPr>
      <t xml:space="preserve"> As of 1 January 2013, dutites payable are included in change in trade working capital (in prior periods, it was included in change in other working capital).</t>
    </r>
  </si>
  <si>
    <r>
      <rPr>
        <vertAlign val="superscript"/>
        <sz val="8.5"/>
        <color theme="1"/>
        <rFont val="Arial"/>
        <family val="2"/>
      </rPr>
      <t>8</t>
    </r>
    <r>
      <rPr>
        <sz val="8.5"/>
        <color theme="1"/>
        <rFont val="Arial"/>
        <family val="2"/>
      </rPr>
      <t xml:space="preserve"> 2013 and 2014 include the restatement of comparative figures following the completion of the purchase price allocation of Chongqing Brewery Group</t>
    </r>
  </si>
  <si>
    <r>
      <rPr>
        <vertAlign val="superscript"/>
        <sz val="8.5"/>
        <color theme="1"/>
        <rFont val="Arial"/>
        <family val="2"/>
      </rPr>
      <t>9</t>
    </r>
    <r>
      <rPr>
        <sz val="8.5"/>
        <color theme="1"/>
        <rFont val="Arial"/>
        <family val="2"/>
      </rPr>
      <t xml:space="preserve"> Figures to include the impact of hyperinflation in Laos.</t>
    </r>
  </si>
  <si>
    <t>SEGMENT DATA</t>
  </si>
  <si>
    <t xml:space="preserve">  </t>
  </si>
  <si>
    <r>
      <t>2024</t>
    </r>
    <r>
      <rPr>
        <vertAlign val="superscript"/>
        <sz val="8.5"/>
        <color theme="0"/>
        <rFont val="Arial"/>
        <family val="2"/>
      </rPr>
      <t>1</t>
    </r>
  </si>
  <si>
    <t>Beer (m. hl)</t>
  </si>
  <si>
    <t>Western Europe</t>
  </si>
  <si>
    <t>Asia</t>
  </si>
  <si>
    <t>Central &amp; Eastern Europe and India</t>
  </si>
  <si>
    <t>Total</t>
  </si>
  <si>
    <t>Other beverages (m. hl)</t>
  </si>
  <si>
    <t>Total beverages (m. hl)</t>
  </si>
  <si>
    <t>Revenue (DKKm)</t>
  </si>
  <si>
    <t>Not allocated</t>
  </si>
  <si>
    <t>Beverages, total</t>
  </si>
  <si>
    <t>Non-beverage</t>
  </si>
  <si>
    <t xml:space="preserve"> -</t>
  </si>
  <si>
    <t>-</t>
  </si>
  <si>
    <t>Operating profit before depreciation, amortisation and special items (EBITDA, DKKm)</t>
  </si>
  <si>
    <t>Operating profit before special items (DKKm)</t>
  </si>
  <si>
    <t>Operating margin (%)</t>
  </si>
  <si>
    <t>Invested capital, period-end</t>
  </si>
  <si>
    <t>Invested capital excl. goodwill, period-end</t>
  </si>
  <si>
    <t xml:space="preserve">Return on invested capital, ROIC (%), 12-month average¹ </t>
  </si>
  <si>
    <t xml:space="preserve">Return on invested capital excl. goodwill (%), 12-month average¹ </t>
  </si>
  <si>
    <r>
      <rPr>
        <vertAlign val="superscript"/>
        <sz val="8.5"/>
        <color theme="1"/>
        <rFont val="Arial"/>
        <family val="2"/>
      </rPr>
      <t>1</t>
    </r>
    <r>
      <rPr>
        <sz val="8.5"/>
        <color theme="1"/>
        <rFont val="Arial"/>
        <family val="2"/>
      </rPr>
      <t xml:space="preserve"> Figures restated to include the impact of hyperinflation in Laos.</t>
    </r>
  </si>
  <si>
    <t xml:space="preserve">GROWTH RATES </t>
  </si>
  <si>
    <r>
      <rPr>
        <sz val="8.5"/>
        <color rgb="FFFFFFFF"/>
        <rFont val="Arial"/>
        <family val="2"/>
      </rPr>
      <t>2024</t>
    </r>
    <r>
      <rPr>
        <vertAlign val="superscript"/>
        <sz val="8.5"/>
        <color rgb="FFFFFFFF"/>
        <rFont val="Arial"/>
        <family val="2"/>
      </rPr>
      <t>1</t>
    </r>
  </si>
  <si>
    <t>Organic</t>
  </si>
  <si>
    <t>Acq., net</t>
  </si>
  <si>
    <t>FX</t>
  </si>
  <si>
    <t>Reported</t>
  </si>
  <si>
    <t>Beer</t>
  </si>
  <si>
    <t>Other beverages</t>
  </si>
  <si>
    <t>Total beverages</t>
  </si>
  <si>
    <t xml:space="preserve">Revenue </t>
  </si>
  <si>
    <t xml:space="preserve">Operating profit before special items </t>
  </si>
  <si>
    <t>SEGMENT DATA (CONTINUING OPERATIONS; 2021 FIGURES RESTATED)</t>
  </si>
  <si>
    <r>
      <t>2022</t>
    </r>
    <r>
      <rPr>
        <sz val="8.5"/>
        <color theme="0"/>
        <rFont val="Carlsberg Sans Light"/>
        <family val="2"/>
      </rPr>
      <t>¹</t>
    </r>
  </si>
  <si>
    <t>2022¹</t>
  </si>
  <si>
    <t>Central &amp; Eastern Europe</t>
  </si>
  <si>
    <t>-24</t>
  </si>
  <si>
    <t>-40</t>
  </si>
  <si>
    <t>-28</t>
  </si>
  <si>
    <t>-42</t>
  </si>
  <si>
    <t xml:space="preserve">Central &amp; Eastern Europe  </t>
  </si>
  <si>
    <t>¹ 2022 volume figures for beer and other beverages have been restated to be aligned with the portfolio choices and priorities of SAIL’27.</t>
  </si>
  <si>
    <t>* 2021 not restated</t>
  </si>
  <si>
    <r>
      <t>2024</t>
    </r>
    <r>
      <rPr>
        <vertAlign val="superscript"/>
        <sz val="8"/>
        <color theme="0"/>
        <rFont val="Arial"/>
        <family val="2"/>
      </rPr>
      <t>6</t>
    </r>
  </si>
  <si>
    <r>
      <t>2024</t>
    </r>
    <r>
      <rPr>
        <vertAlign val="superscript"/>
        <sz val="8.5"/>
        <color theme="0"/>
        <rFont val="Arial"/>
        <family val="2"/>
      </rPr>
      <t>2</t>
    </r>
  </si>
  <si>
    <r>
      <rPr>
        <vertAlign val="superscript"/>
        <sz val="8.5"/>
        <color theme="1"/>
        <rFont val="Arial"/>
        <family val="2"/>
      </rPr>
      <t xml:space="preserve">6 </t>
    </r>
    <r>
      <rPr>
        <sz val="8.5"/>
        <color theme="1"/>
        <rFont val="Arial"/>
        <family val="2"/>
      </rPr>
      <t>Figures restated following completion of the purchase price allocation for Gorkha Brewery</t>
    </r>
  </si>
  <si>
    <r>
      <rPr>
        <vertAlign val="superscript"/>
        <sz val="8.5"/>
        <color theme="1"/>
        <rFont val="Arial"/>
        <family val="2"/>
      </rPr>
      <t xml:space="preserve">2 </t>
    </r>
    <r>
      <rPr>
        <sz val="8.5"/>
        <color theme="1"/>
        <rFont val="Arial"/>
        <family val="2"/>
      </rPr>
      <t>Figures restated following completion of the purchase price allocation for Gorkha Brewery</t>
    </r>
  </si>
  <si>
    <t>Operating profit (DKKm)</t>
  </si>
  <si>
    <t>Total (MPM)</t>
  </si>
  <si>
    <t>Reconciliation:</t>
  </si>
  <si>
    <t>Amortisation of intangible assets recognised in purchase price allocation</t>
  </si>
  <si>
    <t>Operating profit</t>
  </si>
  <si>
    <t>Reversal of MPM adjustment</t>
  </si>
  <si>
    <t xml:space="preserve">Return on invested capital, ROIC  </t>
  </si>
  <si>
    <t xml:space="preserve">Return on invested capita excl. goodwill </t>
  </si>
  <si>
    <r>
      <rPr>
        <vertAlign val="superscript"/>
        <sz val="8.5"/>
        <rFont val="Arial"/>
        <family val="2"/>
      </rPr>
      <t>2</t>
    </r>
    <r>
      <rPr>
        <sz val="8.5"/>
        <rFont val="Arial"/>
        <family val="2"/>
      </rPr>
      <t xml:space="preserve"> Continuing operations; 2021 restated</t>
    </r>
  </si>
  <si>
    <t>MPM</t>
  </si>
  <si>
    <t>EBITDA</t>
  </si>
  <si>
    <t>Financial items, net</t>
  </si>
  <si>
    <t>Profit for the period, continuing operations</t>
  </si>
  <si>
    <t>Shareholders in Carlsberg A/S (net profit), continuing operations</t>
  </si>
  <si>
    <t>EPS-A, continuiong operations, adjusted</t>
  </si>
  <si>
    <r>
      <rPr>
        <vertAlign val="superscript"/>
        <sz val="8.5"/>
        <rFont val="Arial"/>
        <family val="2"/>
      </rPr>
      <t>4</t>
    </r>
    <r>
      <rPr>
        <sz val="8.5"/>
        <rFont val="Arial"/>
        <family val="2"/>
      </rPr>
      <t xml:space="preserve"> MPM (Management-defined Performance Measures) from 2025, see 2025 Financial Statements</t>
    </r>
  </si>
  <si>
    <r>
      <t>Earnings per share (MPM), adjusted</t>
    </r>
    <r>
      <rPr>
        <vertAlign val="superscript"/>
        <sz val="8.5"/>
        <rFont val="Arial"/>
        <family val="2"/>
      </rPr>
      <t>1,4</t>
    </r>
    <r>
      <rPr>
        <sz val="8.5"/>
        <rFont val="Arial"/>
        <family val="2"/>
      </rPr>
      <t xml:space="preserve"> of DKK 20</t>
    </r>
  </si>
  <si>
    <r>
      <t>Shareholders in Carlsberg A/S (MPM), adjusted</t>
    </r>
    <r>
      <rPr>
        <vertAlign val="superscript"/>
        <sz val="8.5"/>
        <rFont val="Arial"/>
        <family val="2"/>
      </rPr>
      <t>1,4</t>
    </r>
  </si>
  <si>
    <t xml:space="preserve">ROIC excl. goodwill (%), 12-month average¹ </t>
  </si>
  <si>
    <t>H1 2025</t>
  </si>
  <si>
    <t>H2 2025</t>
  </si>
  <si>
    <t>FY 2025</t>
  </si>
  <si>
    <t>MPM adjustments</t>
  </si>
  <si>
    <r>
      <rPr>
        <sz val="8.5"/>
        <color rgb="FF000000"/>
        <rFont val="Arial"/>
        <family val="2"/>
      </rPr>
      <t>Shareholders in Carlsberg A/S (net profit), continuing operations, adjusted</t>
    </r>
    <r>
      <rPr>
        <vertAlign val="superscript"/>
        <sz val="8.5"/>
        <color rgb="FF000000"/>
        <rFont val="Arial"/>
        <family val="2"/>
      </rPr>
      <t>1</t>
    </r>
  </si>
  <si>
    <r>
      <t>MANAGEMENT-DEFINED PERFORMANCE MEASURES (MPM) RECONCILIATION</t>
    </r>
    <r>
      <rPr>
        <b/>
        <vertAlign val="superscript"/>
        <sz val="10"/>
        <color theme="1"/>
        <rFont val="Arial"/>
        <family val="2"/>
      </rPr>
      <t>1</t>
    </r>
  </si>
  <si>
    <r>
      <rPr>
        <vertAlign val="superscript"/>
        <sz val="8.5"/>
        <color rgb="FF000000"/>
        <rFont val="Arial"/>
        <family val="2"/>
      </rPr>
      <t>2</t>
    </r>
    <r>
      <rPr>
        <sz val="8.5"/>
        <color rgb="FF000000"/>
        <rFont val="Arial"/>
        <family val="2"/>
      </rPr>
      <t xml:space="preserve"> Adjusted for special items after tax.</t>
    </r>
  </si>
  <si>
    <r>
      <t xml:space="preserve">1 </t>
    </r>
    <r>
      <rPr>
        <sz val="8.5"/>
        <color rgb="FF000000"/>
        <rFont val="Arial"/>
        <family val="2"/>
      </rPr>
      <t>See 2025 Financial Statements for further explanation.</t>
    </r>
  </si>
  <si>
    <t>Soft drinks and other beverages (m. hl)</t>
  </si>
  <si>
    <t xml:space="preserve">Soft drinks and other beverages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</si>
</sst>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k_r_._-;\-* #,##0.00\ _k_r_._-;_-* &quot;-&quot;??\ _k_r_._-;_-@_-"/>
    <numFmt numFmtId="165" formatCode="_ * #,##0.00_ ;_ * \-#,##0.00_ ;_ * &quot;-&quot;??_ ;_ @_ "/>
    <numFmt numFmtId="166" formatCode="* #,##0;* \-#,##0;* &quot;-&quot;;\(@\)"/>
    <numFmt numFmtId="167" formatCode="* #,##0.0;* \-#,##0.0;* &quot;-&quot;;\(@\)"/>
    <numFmt numFmtId="168" formatCode="0.0"/>
    <numFmt numFmtId="169" formatCode="0.0%"/>
    <numFmt numFmtId="170" formatCode="* #,##0;* \-#,##0;* &quot;-&quot;;@"/>
    <numFmt numFmtId="171" formatCode="0.0%;\-0.0%;&quot;-&quot;"/>
    <numFmt numFmtId="172" formatCode="0.000"/>
    <numFmt numFmtId="173" formatCode="_-* #,##0.0\ _k_r_._-;\-* #,##0.0\ _k_r_._-;_-* &quot;-&quot;?\ _k_r_.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name val="Arial"/>
      <family val="2"/>
    </font>
    <font>
      <sz val="8.5"/>
      <color theme="1"/>
      <name val="Calibri"/>
      <family val="2"/>
      <scheme val="minor"/>
    </font>
    <font>
      <b/>
      <sz val="10"/>
      <color theme="1"/>
      <name val="Arial"/>
      <family val="2"/>
    </font>
    <font>
      <vertAlign val="superscript"/>
      <sz val="8.5"/>
      <name val="Arial"/>
      <family val="2"/>
    </font>
    <font>
      <sz val="8.5"/>
      <color indexed="10"/>
      <name val="Arial"/>
      <family val="2"/>
    </font>
    <font>
      <b/>
      <sz val="8.5"/>
      <name val="Arial"/>
      <family val="2"/>
    </font>
    <font>
      <sz val="8.5"/>
      <color theme="1"/>
      <name val="Arial"/>
      <family val="2"/>
    </font>
    <font>
      <vertAlign val="superscript"/>
      <sz val="8.5"/>
      <color theme="1"/>
      <name val="Arial"/>
      <family val="2"/>
    </font>
    <font>
      <vertAlign val="superscript"/>
      <sz val="8"/>
      <name val="Arial"/>
      <family val="2"/>
    </font>
    <font>
      <sz val="8.5"/>
      <color theme="0"/>
      <name val="Arial"/>
      <family val="2"/>
    </font>
    <font>
      <vertAlign val="superscript"/>
      <sz val="8.5"/>
      <color theme="0"/>
      <name val="Arial"/>
      <family val="2"/>
    </font>
    <font>
      <sz val="8.5"/>
      <color rgb="FF00321E"/>
      <name val="Carlsberg Sans Bold"/>
      <family val="3"/>
    </font>
    <font>
      <sz val="10"/>
      <color rgb="FF00321E"/>
      <name val="Carlsberg Sans Bold"/>
      <family val="3"/>
    </font>
    <font>
      <sz val="7"/>
      <color rgb="FFB49132"/>
      <name val="Carlsberg Sans Bold"/>
      <family val="3"/>
    </font>
    <font>
      <sz val="7"/>
      <color rgb="FF5A5A5A"/>
      <name val="Carlsberg Sans Light"/>
      <family val="3"/>
    </font>
    <font>
      <sz val="7"/>
      <color rgb="FF00321E"/>
      <name val="Carlsberg Sans Bold"/>
      <family val="3"/>
    </font>
    <font>
      <sz val="7.5"/>
      <color rgb="FF5A5A5A"/>
      <name val="Carlsberg Sans Light"/>
      <family val="3"/>
    </font>
    <font>
      <sz val="7"/>
      <color theme="3"/>
      <name val="Carlsberg Sans Bold"/>
      <family val="3"/>
    </font>
    <font>
      <sz val="6"/>
      <color rgb="FF5A5A5A"/>
      <name val="Carlsberg Sans Light"/>
      <family val="3"/>
    </font>
    <font>
      <sz val="10"/>
      <name val="Arial"/>
      <family val="2"/>
    </font>
    <font>
      <b/>
      <sz val="8.5"/>
      <color theme="1"/>
      <name val="Calibri"/>
      <family val="2"/>
      <scheme val="minor"/>
    </font>
    <font>
      <sz val="8.5"/>
      <name val="Calibri"/>
      <family val="2"/>
      <scheme val="minor"/>
    </font>
    <font>
      <sz val="8.5"/>
      <color theme="0"/>
      <name val="Carlsberg Sans Light"/>
      <family val="2"/>
    </font>
    <font>
      <sz val="8.5"/>
      <color rgb="FF000000"/>
      <name val="Carlsberg Sans Light"/>
      <family val="2"/>
    </font>
    <font>
      <sz val="8.5"/>
      <color rgb="FFFFFFFF"/>
      <name val="Arial"/>
      <family val="2"/>
    </font>
    <font>
      <vertAlign val="superscript"/>
      <sz val="8.5"/>
      <color rgb="FFFFFFFF"/>
      <name val="Arial"/>
      <family val="2"/>
    </font>
    <font>
      <vertAlign val="superscript"/>
      <sz val="8"/>
      <color theme="0"/>
      <name val="Arial"/>
      <family val="2"/>
    </font>
    <font>
      <b/>
      <sz val="8.5"/>
      <name val="Calibri"/>
      <family val="2"/>
      <scheme val="minor"/>
    </font>
    <font>
      <sz val="8.5"/>
      <color rgb="FF000000"/>
      <name val="Arial"/>
      <family val="2"/>
    </font>
    <font>
      <vertAlign val="superscript"/>
      <sz val="8.5"/>
      <color rgb="FF000000"/>
      <name val="Arial"/>
      <family val="2"/>
    </font>
    <font>
      <sz val="8.5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8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321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42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>
      <alignment horizontal="left" wrapText="1"/>
    </xf>
    <xf numFmtId="0" fontId="14" fillId="0" borderId="0">
      <alignment horizontal="left" wrapText="1"/>
    </xf>
    <xf numFmtId="0" fontId="15" fillId="0" borderId="0">
      <alignment horizontal="left" vertical="center" wrapText="1"/>
    </xf>
    <xf numFmtId="0" fontId="15" fillId="0" borderId="0">
      <alignment horizontal="right" vertical="center" wrapText="1"/>
    </xf>
    <xf numFmtId="0" fontId="16" fillId="0" borderId="0">
      <alignment horizontal="left" wrapText="1"/>
    </xf>
    <xf numFmtId="170" fontId="16" fillId="0" borderId="0">
      <alignment horizontal="right" wrapText="1"/>
    </xf>
    <xf numFmtId="0" fontId="17" fillId="0" borderId="0">
      <alignment horizontal="left" wrapText="1"/>
    </xf>
    <xf numFmtId="170" fontId="17" fillId="0" borderId="0">
      <alignment horizontal="right" wrapText="1"/>
    </xf>
    <xf numFmtId="0" fontId="18" fillId="0" borderId="0">
      <alignment horizontal="left" wrapText="1"/>
    </xf>
    <xf numFmtId="171" fontId="16" fillId="0" borderId="0">
      <alignment horizontal="right" wrapText="1"/>
    </xf>
    <xf numFmtId="171" fontId="19" fillId="0" borderId="0">
      <alignment horizontal="right" wrapText="1"/>
    </xf>
    <xf numFmtId="164" fontId="1" fillId="0" borderId="0" applyFont="0" applyFill="0" applyBorder="0" applyAlignment="0" applyProtection="0"/>
    <xf numFmtId="0" fontId="20" fillId="0" borderId="0">
      <alignment horizontal="left" wrapText="1"/>
    </xf>
    <xf numFmtId="0" fontId="16" fillId="0" borderId="0">
      <alignment horizontal="left" wrapText="1"/>
    </xf>
    <xf numFmtId="0" fontId="21" fillId="0" borderId="0"/>
    <xf numFmtId="0" fontId="25" fillId="0" borderId="0" applyBorder="0">
      <alignment wrapText="1"/>
    </xf>
  </cellStyleXfs>
  <cellXfs count="156">
    <xf numFmtId="0" fontId="0" fillId="0" borderId="0" xfId="0"/>
    <xf numFmtId="0" fontId="0" fillId="2" borderId="0" xfId="0" applyFill="1"/>
    <xf numFmtId="166" fontId="2" fillId="3" borderId="0" xfId="1" applyNumberFormat="1" applyFont="1" applyFill="1"/>
    <xf numFmtId="166" fontId="2" fillId="3" borderId="0" xfId="0" applyNumberFormat="1" applyFont="1" applyFill="1"/>
    <xf numFmtId="0" fontId="2" fillId="2" borderId="0" xfId="1" applyNumberFormat="1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 applyAlignment="1">
      <alignment vertical="center"/>
    </xf>
    <xf numFmtId="166" fontId="2" fillId="2" borderId="0" xfId="1" applyNumberFormat="1" applyFont="1" applyFill="1"/>
    <xf numFmtId="166" fontId="2" fillId="2" borderId="0" xfId="0" applyNumberFormat="1" applyFont="1" applyFill="1"/>
    <xf numFmtId="168" fontId="2" fillId="2" borderId="0" xfId="0" applyNumberFormat="1" applyFont="1" applyFill="1"/>
    <xf numFmtId="167" fontId="2" fillId="2" borderId="0" xfId="0" applyNumberFormat="1" applyFont="1" applyFill="1"/>
    <xf numFmtId="0" fontId="2" fillId="2" borderId="1" xfId="1" applyNumberFormat="1" applyFont="1" applyFill="1" applyBorder="1"/>
    <xf numFmtId="166" fontId="2" fillId="2" borderId="1" xfId="1" applyNumberFormat="1" applyFont="1" applyFill="1" applyBorder="1"/>
    <xf numFmtId="0" fontId="6" fillId="2" borderId="1" xfId="1" applyNumberFormat="1" applyFont="1" applyFill="1" applyBorder="1"/>
    <xf numFmtId="166" fontId="6" fillId="2" borderId="1" xfId="1" applyNumberFormat="1" applyFont="1" applyFill="1" applyBorder="1"/>
    <xf numFmtId="0" fontId="2" fillId="3" borderId="0" xfId="0" applyFont="1" applyFill="1"/>
    <xf numFmtId="0" fontId="7" fillId="2" borderId="0" xfId="1" applyNumberFormat="1" applyFont="1" applyFill="1"/>
    <xf numFmtId="0" fontId="2" fillId="2" borderId="0" xfId="0" applyFont="1" applyFill="1"/>
    <xf numFmtId="0" fontId="2" fillId="2" borderId="0" xfId="0" quotePrefix="1" applyFont="1" applyFill="1" applyAlignment="1">
      <alignment horizontal="right"/>
    </xf>
    <xf numFmtId="166" fontId="6" fillId="2" borderId="0" xfId="1" applyNumberFormat="1" applyFont="1" applyFill="1"/>
    <xf numFmtId="0" fontId="3" fillId="3" borderId="0" xfId="0" applyFont="1" applyFill="1"/>
    <xf numFmtId="166" fontId="2" fillId="3" borderId="1" xfId="1" applyNumberFormat="1" applyFont="1" applyFill="1" applyBorder="1"/>
    <xf numFmtId="166" fontId="7" fillId="3" borderId="0" xfId="1" applyNumberFormat="1" applyFont="1" applyFill="1"/>
    <xf numFmtId="166" fontId="6" fillId="3" borderId="0" xfId="1" applyNumberFormat="1" applyFont="1" applyFill="1"/>
    <xf numFmtId="0" fontId="2" fillId="2" borderId="0" xfId="1" quotePrefix="1" applyNumberFormat="1" applyFont="1" applyFill="1"/>
    <xf numFmtId="166" fontId="7" fillId="2" borderId="0" xfId="1" applyNumberFormat="1" applyFont="1" applyFill="1"/>
    <xf numFmtId="0" fontId="5" fillId="2" borderId="1" xfId="1" applyNumberFormat="1" applyFont="1" applyFill="1" applyBorder="1" applyAlignment="1">
      <alignment wrapText="1"/>
    </xf>
    <xf numFmtId="0" fontId="5" fillId="2" borderId="0" xfId="1" applyNumberFormat="1" applyFont="1" applyFill="1" applyAlignment="1">
      <alignment horizontal="left" wrapText="1"/>
    </xf>
    <xf numFmtId="0" fontId="8" fillId="2" borderId="0" xfId="0" applyFont="1" applyFill="1"/>
    <xf numFmtId="166" fontId="2" fillId="0" borderId="0" xfId="1" applyNumberFormat="1" applyFont="1"/>
    <xf numFmtId="9" fontId="2" fillId="2" borderId="0" xfId="2" applyFont="1" applyFill="1"/>
    <xf numFmtId="9" fontId="2" fillId="2" borderId="0" xfId="2" applyFont="1" applyFill="1" applyAlignment="1">
      <alignment horizontal="right"/>
    </xf>
    <xf numFmtId="0" fontId="11" fillId="4" borderId="0" xfId="1" applyNumberFormat="1" applyFont="1" applyFill="1"/>
    <xf numFmtId="0" fontId="11" fillId="4" borderId="0" xfId="0" applyFont="1" applyFill="1" applyAlignment="1">
      <alignment horizontal="right" wrapText="1"/>
    </xf>
    <xf numFmtId="49" fontId="11" fillId="4" borderId="0" xfId="0" applyNumberFormat="1" applyFont="1" applyFill="1" applyAlignment="1">
      <alignment horizontal="right" wrapText="1"/>
    </xf>
    <xf numFmtId="0" fontId="2" fillId="2" borderId="3" xfId="1" applyNumberFormat="1" applyFont="1" applyFill="1" applyBorder="1"/>
    <xf numFmtId="166" fontId="2" fillId="2" borderId="3" xfId="1" applyNumberFormat="1" applyFont="1" applyFill="1" applyBorder="1"/>
    <xf numFmtId="166" fontId="2" fillId="3" borderId="3" xfId="1" applyNumberFormat="1" applyFont="1" applyFill="1" applyBorder="1"/>
    <xf numFmtId="16" fontId="11" fillId="4" borderId="0" xfId="0" quotePrefix="1" applyNumberFormat="1" applyFont="1" applyFill="1" applyAlignment="1">
      <alignment horizontal="right" wrapText="1"/>
    </xf>
    <xf numFmtId="0" fontId="11" fillId="4" borderId="0" xfId="1" applyNumberFormat="1" applyFont="1" applyFill="1" applyAlignment="1">
      <alignment vertical="top"/>
    </xf>
    <xf numFmtId="0" fontId="11" fillId="4" borderId="0" xfId="0" applyFont="1" applyFill="1" applyAlignment="1">
      <alignment horizontal="right" vertical="top" wrapText="1"/>
    </xf>
    <xf numFmtId="0" fontId="2" fillId="2" borderId="4" xfId="1" applyNumberFormat="1" applyFont="1" applyFill="1" applyBorder="1"/>
    <xf numFmtId="3" fontId="2" fillId="3" borderId="0" xfId="0" applyNumberFormat="1" applyFont="1" applyFill="1"/>
    <xf numFmtId="9" fontId="2" fillId="2" borderId="4" xfId="2" applyFont="1" applyFill="1" applyBorder="1"/>
    <xf numFmtId="9" fontId="2" fillId="2" borderId="4" xfId="2" applyFont="1" applyFill="1" applyBorder="1" applyAlignment="1">
      <alignment horizontal="right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right" vertical="top" wrapText="1"/>
    </xf>
    <xf numFmtId="169" fontId="2" fillId="2" borderId="4" xfId="2" applyNumberFormat="1" applyFont="1" applyFill="1" applyBorder="1"/>
    <xf numFmtId="169" fontId="2" fillId="2" borderId="0" xfId="2" applyNumberFormat="1" applyFont="1" applyFill="1"/>
    <xf numFmtId="169" fontId="2" fillId="2" borderId="4" xfId="2" applyNumberFormat="1" applyFont="1" applyFill="1" applyBorder="1" applyAlignment="1">
      <alignment horizontal="right"/>
    </xf>
    <xf numFmtId="0" fontId="5" fillId="2" borderId="0" xfId="1" applyNumberFormat="1" applyFont="1" applyFill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/>
    <xf numFmtId="0" fontId="22" fillId="0" borderId="0" xfId="0" applyFont="1"/>
    <xf numFmtId="0" fontId="3" fillId="0" borderId="5" xfId="0" applyFont="1" applyBorder="1"/>
    <xf numFmtId="168" fontId="3" fillId="0" borderId="0" xfId="0" applyNumberFormat="1" applyFont="1"/>
    <xf numFmtId="168" fontId="3" fillId="0" borderId="0" xfId="0" applyNumberFormat="1" applyFont="1" applyAlignment="1">
      <alignment horizontal="right"/>
    </xf>
    <xf numFmtId="168" fontId="3" fillId="0" borderId="5" xfId="0" applyNumberFormat="1" applyFont="1" applyBorder="1"/>
    <xf numFmtId="3" fontId="3" fillId="0" borderId="0" xfId="0" applyNumberFormat="1" applyFont="1"/>
    <xf numFmtId="3" fontId="3" fillId="0" borderId="5" xfId="0" applyNumberFormat="1" applyFont="1" applyBorder="1"/>
    <xf numFmtId="3" fontId="3" fillId="0" borderId="0" xfId="0" applyNumberFormat="1" applyFont="1" applyAlignment="1">
      <alignment horizontal="right"/>
    </xf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vertical="top" wrapText="1"/>
    </xf>
    <xf numFmtId="0" fontId="0" fillId="5" borderId="0" xfId="0" applyFill="1"/>
    <xf numFmtId="0" fontId="4" fillId="2" borderId="0" xfId="0" applyFont="1" applyFill="1"/>
    <xf numFmtId="0" fontId="7" fillId="2" borderId="0" xfId="1" applyNumberFormat="1" applyFont="1" applyFill="1" applyBorder="1"/>
    <xf numFmtId="0" fontId="2" fillId="2" borderId="0" xfId="1" applyNumberFormat="1" applyFont="1" applyFill="1" applyBorder="1"/>
    <xf numFmtId="0" fontId="11" fillId="2" borderId="0" xfId="1" applyNumberFormat="1" applyFont="1" applyFill="1" applyBorder="1"/>
    <xf numFmtId="0" fontId="11" fillId="2" borderId="0" xfId="1" applyNumberFormat="1" applyFont="1" applyFill="1" applyBorder="1" applyAlignment="1">
      <alignment vertical="top"/>
    </xf>
    <xf numFmtId="172" fontId="3" fillId="0" borderId="0" xfId="0" applyNumberFormat="1" applyFont="1"/>
    <xf numFmtId="172" fontId="3" fillId="0" borderId="0" xfId="0" applyNumberFormat="1" applyFont="1" applyAlignment="1">
      <alignment horizontal="right"/>
    </xf>
    <xf numFmtId="172" fontId="3" fillId="0" borderId="5" xfId="0" applyNumberFormat="1" applyFont="1" applyBorder="1"/>
    <xf numFmtId="166" fontId="2" fillId="0" borderId="0" xfId="1" applyNumberFormat="1" applyFont="1" applyFill="1"/>
    <xf numFmtId="166" fontId="2" fillId="0" borderId="3" xfId="1" applyNumberFormat="1" applyFont="1" applyFill="1" applyBorder="1"/>
    <xf numFmtId="166" fontId="2" fillId="0" borderId="0" xfId="0" applyNumberFormat="1" applyFont="1"/>
    <xf numFmtId="167" fontId="2" fillId="0" borderId="0" xfId="1" applyNumberFormat="1" applyFont="1" applyFill="1"/>
    <xf numFmtId="167" fontId="2" fillId="0" borderId="0" xfId="0" applyNumberFormat="1" applyFont="1"/>
    <xf numFmtId="167" fontId="2" fillId="0" borderId="3" xfId="1" applyNumberFormat="1" applyFont="1" applyFill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1" applyNumberFormat="1" applyFont="1" applyFill="1"/>
    <xf numFmtId="0" fontId="2" fillId="0" borderId="3" xfId="1" applyNumberFormat="1" applyFont="1" applyFill="1" applyBorder="1"/>
    <xf numFmtId="166" fontId="2" fillId="0" borderId="1" xfId="1" applyNumberFormat="1" applyFont="1" applyFill="1" applyBorder="1"/>
    <xf numFmtId="169" fontId="2" fillId="2" borderId="0" xfId="2" applyNumberFormat="1" applyFont="1" applyFill="1" applyBorder="1"/>
    <xf numFmtId="0" fontId="11" fillId="6" borderId="0" xfId="1" applyNumberFormat="1" applyFont="1" applyFill="1"/>
    <xf numFmtId="0" fontId="11" fillId="6" borderId="0" xfId="0" applyFont="1" applyFill="1" applyAlignment="1">
      <alignment horizontal="right" wrapText="1"/>
    </xf>
    <xf numFmtId="49" fontId="11" fillId="6" borderId="0" xfId="0" applyNumberFormat="1" applyFont="1" applyFill="1" applyAlignment="1">
      <alignment horizontal="right" wrapText="1"/>
    </xf>
    <xf numFmtId="0" fontId="2" fillId="0" borderId="0" xfId="1" applyNumberFormat="1" applyFont="1" applyFill="1" applyBorder="1"/>
    <xf numFmtId="167" fontId="2" fillId="0" borderId="0" xfId="1" applyNumberFormat="1" applyFont="1" applyFill="1" applyBorder="1"/>
    <xf numFmtId="168" fontId="23" fillId="0" borderId="0" xfId="0" applyNumberFormat="1" applyFont="1"/>
    <xf numFmtId="168" fontId="23" fillId="0" borderId="5" xfId="0" applyNumberFormat="1" applyFont="1" applyBorder="1"/>
    <xf numFmtId="166" fontId="0" fillId="2" borderId="0" xfId="0" applyNumberFormat="1" applyFill="1"/>
    <xf numFmtId="169" fontId="2" fillId="0" borderId="4" xfId="2" applyNumberFormat="1" applyFont="1" applyFill="1" applyBorder="1"/>
    <xf numFmtId="169" fontId="2" fillId="0" borderId="4" xfId="2" applyNumberFormat="1" applyFont="1" applyFill="1" applyBorder="1" applyAlignment="1">
      <alignment horizontal="right"/>
    </xf>
    <xf numFmtId="169" fontId="2" fillId="0" borderId="0" xfId="2" applyNumberFormat="1" applyFont="1" applyFill="1"/>
    <xf numFmtId="166" fontId="2" fillId="0" borderId="0" xfId="1" applyNumberFormat="1" applyFont="1" applyFill="1" applyBorder="1"/>
    <xf numFmtId="49" fontId="11" fillId="4" borderId="0" xfId="0" applyNumberFormat="1" applyFont="1" applyFill="1" applyAlignment="1">
      <alignment horizontal="right"/>
    </xf>
    <xf numFmtId="0" fontId="8" fillId="0" borderId="0" xfId="0" applyFont="1"/>
    <xf numFmtId="169" fontId="2" fillId="0" borderId="4" xfId="2" applyNumberFormat="1" applyFont="1" applyBorder="1" applyAlignment="1">
      <alignment horizontal="right"/>
    </xf>
    <xf numFmtId="169" fontId="2" fillId="0" borderId="4" xfId="2" applyNumberFormat="1" applyFont="1" applyBorder="1"/>
    <xf numFmtId="169" fontId="2" fillId="0" borderId="0" xfId="2" applyNumberFormat="1" applyFont="1"/>
    <xf numFmtId="167" fontId="2" fillId="2" borderId="3" xfId="1" applyNumberFormat="1" applyFont="1" applyFill="1" applyBorder="1"/>
    <xf numFmtId="167" fontId="2" fillId="2" borderId="0" xfId="1" applyNumberFormat="1" applyFont="1" applyFill="1"/>
    <xf numFmtId="166" fontId="2" fillId="2" borderId="0" xfId="1" applyNumberFormat="1" applyFont="1" applyFill="1" applyBorder="1"/>
    <xf numFmtId="168" fontId="3" fillId="2" borderId="0" xfId="0" applyNumberFormat="1" applyFont="1" applyFill="1"/>
    <xf numFmtId="168" fontId="3" fillId="2" borderId="5" xfId="0" applyNumberFormat="1" applyFont="1" applyFill="1" applyBorder="1"/>
    <xf numFmtId="3" fontId="3" fillId="2" borderId="0" xfId="0" applyNumberFormat="1" applyFont="1" applyFill="1"/>
    <xf numFmtId="3" fontId="3" fillId="2" borderId="5" xfId="0" applyNumberFormat="1" applyFont="1" applyFill="1" applyBorder="1"/>
    <xf numFmtId="3" fontId="3" fillId="2" borderId="0" xfId="0" applyNumberFormat="1" applyFont="1" applyFill="1" applyAlignment="1">
      <alignment horizontal="right"/>
    </xf>
    <xf numFmtId="172" fontId="3" fillId="2" borderId="0" xfId="0" applyNumberFormat="1" applyFont="1" applyFill="1"/>
    <xf numFmtId="172" fontId="3" fillId="2" borderId="0" xfId="0" applyNumberFormat="1" applyFont="1" applyFill="1" applyAlignment="1">
      <alignment horizontal="right"/>
    </xf>
    <xf numFmtId="168" fontId="3" fillId="2" borderId="5" xfId="0" applyNumberFormat="1" applyFont="1" applyFill="1" applyBorder="1" applyAlignment="1">
      <alignment horizontal="right"/>
    </xf>
    <xf numFmtId="172" fontId="3" fillId="2" borderId="5" xfId="0" applyNumberFormat="1" applyFont="1" applyFill="1" applyBorder="1"/>
    <xf numFmtId="168" fontId="3" fillId="2" borderId="0" xfId="0" applyNumberFormat="1" applyFont="1" applyFill="1" applyAlignment="1">
      <alignment horizontal="right"/>
    </xf>
    <xf numFmtId="0" fontId="22" fillId="0" borderId="6" xfId="0" applyFont="1" applyBorder="1"/>
    <xf numFmtId="3" fontId="3" fillId="0" borderId="6" xfId="0" applyNumberFormat="1" applyFont="1" applyBorder="1"/>
    <xf numFmtId="0" fontId="3" fillId="0" borderId="6" xfId="0" applyFont="1" applyBorder="1"/>
    <xf numFmtId="3" fontId="3" fillId="2" borderId="6" xfId="0" applyNumberFormat="1" applyFont="1" applyFill="1" applyBorder="1"/>
    <xf numFmtId="169" fontId="3" fillId="0" borderId="0" xfId="2" applyNumberFormat="1" applyFont="1"/>
    <xf numFmtId="172" fontId="3" fillId="0" borderId="6" xfId="0" applyNumberFormat="1" applyFont="1" applyBorder="1"/>
    <xf numFmtId="168" fontId="3" fillId="0" borderId="6" xfId="0" applyNumberFormat="1" applyFont="1" applyBorder="1"/>
    <xf numFmtId="168" fontId="3" fillId="2" borderId="6" xfId="0" applyNumberFormat="1" applyFont="1" applyFill="1" applyBorder="1" applyAlignment="1">
      <alignment horizontal="right"/>
    </xf>
    <xf numFmtId="172" fontId="3" fillId="2" borderId="6" xfId="0" applyNumberFormat="1" applyFont="1" applyFill="1" applyBorder="1"/>
    <xf numFmtId="168" fontId="3" fillId="2" borderId="6" xfId="0" applyNumberFormat="1" applyFont="1" applyFill="1" applyBorder="1"/>
    <xf numFmtId="0" fontId="22" fillId="0" borderId="5" xfId="0" applyFont="1" applyBorder="1"/>
    <xf numFmtId="168" fontId="22" fillId="0" borderId="5" xfId="0" applyNumberFormat="1" applyFont="1" applyBorder="1"/>
    <xf numFmtId="168" fontId="22" fillId="2" borderId="5" xfId="0" applyNumberFormat="1" applyFont="1" applyFill="1" applyBorder="1"/>
    <xf numFmtId="168" fontId="29" fillId="0" borderId="5" xfId="0" applyNumberFormat="1" applyFont="1" applyBorder="1"/>
    <xf numFmtId="3" fontId="22" fillId="0" borderId="5" xfId="0" applyNumberFormat="1" applyFont="1" applyBorder="1"/>
    <xf numFmtId="3" fontId="22" fillId="2" borderId="5" xfId="0" applyNumberFormat="1" applyFont="1" applyFill="1" applyBorder="1"/>
    <xf numFmtId="172" fontId="22" fillId="0" borderId="5" xfId="0" applyNumberFormat="1" applyFont="1" applyBorder="1"/>
    <xf numFmtId="168" fontId="22" fillId="2" borderId="5" xfId="0" applyNumberFormat="1" applyFont="1" applyFill="1" applyBorder="1" applyAlignment="1">
      <alignment horizontal="right"/>
    </xf>
    <xf numFmtId="172" fontId="22" fillId="2" borderId="5" xfId="0" applyNumberFormat="1" applyFont="1" applyFill="1" applyBorder="1"/>
    <xf numFmtId="166" fontId="3" fillId="0" borderId="0" xfId="0" applyNumberFormat="1" applyFont="1"/>
    <xf numFmtId="173" fontId="3" fillId="0" borderId="0" xfId="0" applyNumberFormat="1" applyFont="1"/>
    <xf numFmtId="167" fontId="2" fillId="2" borderId="0" xfId="1" applyNumberFormat="1" applyFont="1" applyFill="1" applyBorder="1"/>
    <xf numFmtId="164" fontId="3" fillId="0" borderId="0" xfId="0" applyNumberFormat="1" applyFont="1"/>
    <xf numFmtId="169" fontId="3" fillId="0" borderId="0" xfId="0" applyNumberFormat="1" applyFont="1"/>
    <xf numFmtId="4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vertical="center" wrapText="1"/>
    </xf>
    <xf numFmtId="0" fontId="32" fillId="0" borderId="0" xfId="1" applyNumberFormat="1" applyFont="1" applyFill="1"/>
    <xf numFmtId="0" fontId="34" fillId="0" borderId="0" xfId="1" applyNumberFormat="1" applyFont="1" applyFill="1"/>
    <xf numFmtId="0" fontId="11" fillId="6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0" fontId="0" fillId="0" borderId="0" xfId="0"/>
    <xf numFmtId="0" fontId="5" fillId="2" borderId="0" xfId="1" applyNumberFormat="1" applyFont="1" applyFill="1" applyAlignment="1">
      <alignment horizontal="left"/>
    </xf>
    <xf numFmtId="0" fontId="3" fillId="2" borderId="0" xfId="0" applyFont="1" applyFill="1"/>
    <xf numFmtId="0" fontId="8" fillId="2" borderId="0" xfId="0" applyFont="1" applyFill="1" applyAlignment="1">
      <alignment wrapText="1"/>
    </xf>
    <xf numFmtId="0" fontId="0" fillId="2" borderId="0" xfId="0" applyFill="1"/>
    <xf numFmtId="0" fontId="22" fillId="0" borderId="0" xfId="0" applyFont="1" applyAlignment="1">
      <alignment horizontal="center"/>
    </xf>
    <xf numFmtId="49" fontId="11" fillId="4" borderId="2" xfId="0" applyNumberFormat="1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center" wrapText="1"/>
    </xf>
    <xf numFmtId="0" fontId="11" fillId="4" borderId="2" xfId="0" applyFont="1" applyFill="1" applyBorder="1" applyAlignment="1">
      <alignment horizontal="center" vertical="top" wrapText="1"/>
    </xf>
    <xf numFmtId="49" fontId="26" fillId="4" borderId="2" xfId="0" applyNumberFormat="1" applyFont="1" applyFill="1" applyBorder="1" applyAlignment="1">
      <alignment horizontal="center" vertical="top" wrapText="1"/>
    </xf>
  </cellXfs>
  <cellStyles count="19">
    <cellStyle name="Comma" xfId="1" builtinId="3"/>
    <cellStyle name="Comma 2" xfId="14" xr:uid="{00000000-0005-0000-0000-000001000000}"/>
    <cellStyle name="Normal" xfId="0" builtinId="0"/>
    <cellStyle name="Normal 14" xfId="17" xr:uid="{00000000-0005-0000-0000-000003000000}"/>
    <cellStyle name="Percent" xfId="2" builtinId="5"/>
    <cellStyle name="Table - Column Heading Left" xfId="5" xr:uid="{00000000-0005-0000-0000-000005000000}"/>
    <cellStyle name="Table - Column Heading Right" xfId="6" xr:uid="{00000000-0005-0000-0000-000006000000}"/>
    <cellStyle name="Table - Heading" xfId="4" xr:uid="{00000000-0005-0000-0000-000007000000}"/>
    <cellStyle name="Table - Heading 2" xfId="3" xr:uid="{00000000-0005-0000-0000-000008000000}"/>
    <cellStyle name="Table - Numbers" xfId="8" xr:uid="{00000000-0005-0000-0000-000009000000}"/>
    <cellStyle name="Table - Numbers Total" xfId="10" xr:uid="{00000000-0005-0000-0000-00000A000000}"/>
    <cellStyle name="Table - Percent" xfId="12" xr:uid="{00000000-0005-0000-0000-00000B000000}"/>
    <cellStyle name="Table - Percent Total" xfId="13" xr:uid="{00000000-0005-0000-0000-00000C000000}"/>
    <cellStyle name="Table - Small spacerrow" xfId="15" xr:uid="{00000000-0005-0000-0000-00000D000000}"/>
    <cellStyle name="Table - Spacerrow" xfId="16" xr:uid="{00000000-0005-0000-0000-00000E000000}"/>
    <cellStyle name="Table - Text" xfId="7" xr:uid="{00000000-0005-0000-0000-00000F000000}"/>
    <cellStyle name="Table - Text Heading 1" xfId="11" xr:uid="{00000000-0005-0000-0000-000010000000}"/>
    <cellStyle name="Table - Text Total" xfId="9" xr:uid="{00000000-0005-0000-0000-000011000000}"/>
    <cellStyle name="Table (Normal)" xfId="18" xr:uid="{E2890E23-D532-454E-93AE-39A6A367B4BB}"/>
  </cellStyles>
  <dxfs count="29"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  <dxf>
      <font>
        <strike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321E"/>
      <color rgb="FFC0C0C0"/>
      <color rgb="FFEAEAEA"/>
      <color rgb="FFB49132"/>
      <color rgb="FFEA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169500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A1D020-1646-45F7-A5AE-E422479C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169500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D8B344-BFFD-4B87-8204-6568C94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166739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C1F99D-A782-4321-BA3C-BF7A83BB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2</xdr:row>
      <xdr:rowOff>3158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224648-2FC8-41BE-A4D7-A59B43F9C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216435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3B3BF6-6520-4016-B4C5-955F398D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2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2</xdr:row>
      <xdr:rowOff>3158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72D55-6665-4C39-91B8-E731D066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8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1</xdr:row>
      <xdr:rowOff>216435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9FCCCE-0A22-4FDD-AA94-16F8FBCE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2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645595</xdr:colOff>
      <xdr:row>2</xdr:row>
      <xdr:rowOff>3158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5C3ECF-ACA2-42D8-B1B9-CA47B80A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59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%20ACCOUNTING/Hyperion%20Standard%20Reports/2005%20reports/Output%20reports/Actual%202005%20-%20Hyperion%20standard%20report%20-%20reporting%20package%20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Q_Finance/Treasury/Working%20Capital%20Management/Cash%20race%20current/WC%20calculations/WC%202008/TARGET%20MODEL/WC%20target%20manager%202009%20v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qibest/Local%20Settings/Temporary%20Internet%20Files/OLK3D/GrowthFile_SmartView_MasterTemplate_Backup_incl_KPI_and_dis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01%20Asia%20Controlling/02%20Business%20Plan%2007-09/03%20Data%20consolidation/Country%20data/07%20KRHI%20-%20Hite%20brewer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f001\hqtinag$\GROUP%20ACCOUNTING\Reporting%202005\IFRS%20regnskab\IFRS%20-%20External%20accounts%202005\Danish\YE_notes_kleppan_Sindr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ROUP%20ACCOUNTING\Hyperion%20Standard%20Reports\Reporting%20file%20master\Actual%202002%20version%2068%20incl%20dat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HQ_Finance\GF_Reporting\2017\IFRS\CAG\Annual%20report\CAG_CBG_Annual%20report_2017_v2.16%20no%20link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HQ_Finance\GF_Group_Finance\Projects\2013\Redesign%20AR%202013\Section%201%20Operating%20activities\Grafer%20og%20div.%20filer\Input%20Stock%20Exchange%20Report_Dec_2012_version_9_no_link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qtholu/Desktop/Asia%20Reporting/SC%20reproting%20HFM%20A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Controls"/>
      <sheetName val="Summary"/>
      <sheetName val="Tables"/>
      <sheetName val="Charts"/>
      <sheetName val="Reporting 2005"/>
      <sheetName val="Budget 2005"/>
      <sheetName val="Reporting 2004_IFRS"/>
      <sheetName val="Supply chain"/>
      <sheetName val="Intercompany"/>
      <sheetName val="Quarterly financial  forms"/>
      <sheetName val="Quarterly non financial forms"/>
      <sheetName val="Analysis of sales"/>
      <sheetName val="KPI &amp; OPEX"/>
      <sheetName val="Aqui of Subs -  Parent &amp; Groups"/>
      <sheetName val="Yearly sundry forms"/>
      <sheetName val="Disp of Subs -  Parent &amp; Groups"/>
      <sheetName val="Reporting 200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nchmark month setting"/>
      <sheetName val="Benchmark"/>
      <sheetName val="Benchmark Inventories"/>
      <sheetName val="Financial reporting"/>
      <sheetName val="Data &amp; target setting"/>
      <sheetName val="Country overview"/>
      <sheetName val="WC per country"/>
      <sheetName val="Chg WC per country"/>
      <sheetName val="Chg Inventory per country"/>
      <sheetName val="AR per country"/>
      <sheetName val="AP per country"/>
      <sheetName val="FG"/>
      <sheetName val="COS"/>
      <sheetName val="Finished goods"/>
      <sheetName val="Raw materials"/>
      <sheetName val="Work Inprogress"/>
      <sheetName val="Other stocks"/>
      <sheetName val="Inventory per country"/>
      <sheetName val="Other WC per country"/>
      <sheetName val="Chg WC others"/>
      <sheetName val="VAT rates"/>
      <sheetName val="Inv action plans"/>
      <sheetName val="Action plan WC"/>
      <sheetName val="Overvi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PL Bridge"/>
      <sheetName val="Line Spec Fin. Acc."/>
      <sheetName val="Line Spec ACQ Sim"/>
      <sheetName val="Recon of Pl Bridge"/>
      <sheetName val="Test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tions"/>
      <sheetName val="LOC"/>
      <sheetName val="DKK"/>
      <sheetName val="Consol"/>
      <sheetName val="Tables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Linespec 2005"/>
      <sheetName val="Linespec 2003"/>
      <sheetName val="Table"/>
      <sheetName val="Accounts"/>
      <sheetName val="C1"/>
      <sheetName val="C2"/>
      <sheetName val="C3"/>
      <sheetName val="Linespec_2005"/>
      <sheetName val="Linespec_2003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Tables"/>
      <sheetName val="ASC"/>
      <sheetName val="Controls"/>
      <sheetName val="Summary"/>
      <sheetName val="Charts"/>
      <sheetName val="Chart Data"/>
      <sheetName val="Reporting 2002"/>
      <sheetName val="Intercompany"/>
      <sheetName val="Quarterly financial  forms"/>
      <sheetName val="Quarterly non financial forms"/>
      <sheetName val="Yearly financial forms"/>
      <sheetName val="Yearly cash flow form"/>
      <sheetName val="Yearly sundry forms"/>
      <sheetName val="Yearly equity reconciliation"/>
      <sheetName val="Yearly tax reconciliation"/>
      <sheetName val="Approval"/>
      <sheetName val="Budget 2002"/>
      <sheetName val="Reporting 2001"/>
      <sheetName val="Summary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idations"/>
      <sheetName val="Tables"/>
      <sheetName val="N Income statement"/>
      <sheetName val="N OCI"/>
      <sheetName val="N Balance sheet"/>
      <sheetName val="N Equity"/>
      <sheetName val="N CF"/>
      <sheetName val="N 5 year summary"/>
      <sheetName val="G Operating Profit"/>
      <sheetName val="G Growth"/>
      <sheetName val="N 1.1 Regions"/>
      <sheetName val="N 1.2 Segment"/>
      <sheetName val="N 1.3.1 CoS + 1.3.1 Inventories"/>
      <sheetName val="N 1.3.3 Operating exp"/>
      <sheetName val="N 1.3.4 Other op act"/>
      <sheetName val="NG 1.4 Net revenue by currency"/>
      <sheetName val="G 1.5 TWC"/>
      <sheetName val="G 1.5 FCF &amp; CFO"/>
      <sheetName val="N 1.5.1 Cash Flow"/>
      <sheetName val="N 1.6 Receivables"/>
      <sheetName val="G 1.6.1 Credit risk graph"/>
      <sheetName val="N 1.6.1 Credit Risk"/>
      <sheetName val="G Section 2 Graphs"/>
      <sheetName val="N 2.1 Invested Cap"/>
      <sheetName val="N 2.2. Segmentation of assets"/>
      <sheetName val="N 2.3 Impairment"/>
      <sheetName val=" N 2.3 Impairment - 2 columns"/>
      <sheetName val="N 2.4 Asset base"/>
      <sheetName val="N. 2.4 Assets under constru"/>
      <sheetName val="N 2.4 Depr, AM &amp; IMP"/>
      <sheetName val="N 2.4 Capital commi &amp; leasing "/>
      <sheetName val="N 2.4 Amor &amp; dep"/>
      <sheetName val="N 3.1 Special items"/>
      <sheetName val="N 3.1 Special items func split"/>
      <sheetName val="N 3.1 Restruc. and termination"/>
      <sheetName val="N 3.2 Provisions"/>
      <sheetName val="NG 4 Model"/>
      <sheetName val="N 4.1 Financial income_expenses"/>
      <sheetName val="NG 4.2 NIBD"/>
      <sheetName val="G 4.3 Model Eq mov"/>
      <sheetName val="N 4.3.1 Capital structure"/>
      <sheetName val="Sheet1"/>
      <sheetName val="N 4.4.1 Borrowings"/>
      <sheetName val="N 4.4.2 Cash"/>
      <sheetName val="N 4.5.1 Currency profile"/>
      <sheetName val="N 4.5.2 Hedging"/>
      <sheetName val="N 4.5.4 FX sensitivity"/>
      <sheetName val="N 4.6 Interest rate risk"/>
      <sheetName val="N 4.6 Interest rate risk 2"/>
      <sheetName val="N 4.6 Interest rate risk 3"/>
      <sheetName val="N 4.7 Liquidity risk"/>
      <sheetName val="N 4.8 Financial instruments"/>
      <sheetName val="N 5.2 Disposal of ent"/>
      <sheetName val="N 5.3 CF effect from Acq-disp"/>
      <sheetName val="N 5.4 Share of Profit NCI"/>
      <sheetName val="N 5.4 Acquisition of NCI"/>
      <sheetName val="N 5.5 Associates"/>
      <sheetName val="N 5.6 Assets held for sale"/>
      <sheetName val="N 6.1 Corporation Tax"/>
      <sheetName val="N 6.2 Deferred Tax"/>
      <sheetName val="N 7 Model"/>
      <sheetName val="N 7.1 Staff costs"/>
      <sheetName val="N 7.2 Board &amp; Key management"/>
      <sheetName val="N 7.3 Share options"/>
      <sheetName val="N 7.3.1 Share options 2"/>
      <sheetName val="N Section 7.4a Retirement obl"/>
      <sheetName val="N Section 7.4b Retire Obl"/>
      <sheetName val="N 8.1 Earnings pr share"/>
      <sheetName val="N 8.2 Related party"/>
      <sheetName val="N 8.3 Fees to auditors"/>
      <sheetName val="9.2 Accounting policies"/>
      <sheetName val="9.2 Changed accounting policies"/>
      <sheetName val="N 9.2 Segment "/>
      <sheetName val="N 9.3 New ROIC"/>
      <sheetName val="N 9.3 Restated PL"/>
      <sheetName val="N 9.3 Restated 1.3.3"/>
      <sheetName val="N 9.3 Restated Segmentation 1.2"/>
      <sheetName val="N 9.3 Restated revenue quarter"/>
      <sheetName val="N 10"/>
      <sheetName val="XBRL Assistance"/>
      <sheetName val="Info Sheet XBRL CAG"/>
      <sheetName val="Info Sheet XBRL CBG"/>
      <sheetName val="XBRL Man statement CAG"/>
      <sheetName val="XBRL Man statement CBG"/>
      <sheetName val="Management statement HY"/>
      <sheetName val="XBRL Audit statement CAG "/>
      <sheetName val="XBRL Audit statement CBG"/>
      <sheetName val="Income statement (DK)"/>
      <sheetName val="Balance sheet (DK)"/>
      <sheetName val="Equity (DK)"/>
      <sheetName val="CF (DK)"/>
      <sheetName val="5 year summary (DK)"/>
      <sheetName val="Income"/>
      <sheetName val="Total income"/>
      <sheetName val="Balance "/>
      <sheetName val="Equity (2)"/>
      <sheetName val="Cash flow"/>
      <sheetName val="YE - 5 års oversigt"/>
      <sheetName val="Key figures"/>
      <sheetName val="Segment page 1"/>
      <sheetName val="New Segmentation"/>
      <sheetName val="Segment page 2"/>
      <sheetName val="Segment page 3"/>
      <sheetName val="Beverage other"/>
      <sheetName val="N Regions"/>
      <sheetName val="N Segment halfyear"/>
      <sheetName val="Special"/>
      <sheetName val="Financial"/>
      <sheetName val="NIBD"/>
      <sheetName val="Restated volu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ettings"/>
      <sheetName val="Instructions"/>
      <sheetName val="Checks"/>
      <sheetName val="Income"/>
      <sheetName val="Total income"/>
      <sheetName val="Balance"/>
      <sheetName val="Equity"/>
      <sheetName val="Cash flow"/>
      <sheetName val="Key figures"/>
      <sheetName val="YE - 5 års oversigt"/>
      <sheetName val="Segment page 1"/>
      <sheetName val="Regions"/>
      <sheetName val="Regions Old"/>
      <sheetName val="Regions New"/>
      <sheetName val="Segment page 2"/>
      <sheetName val="Beverage other"/>
      <sheetName val="Segment quarter"/>
      <sheetName val="Special"/>
      <sheetName val="Acquisitions"/>
      <sheetName val="Acquisition of subs - Old"/>
      <sheetName val="Borrowings OLD"/>
      <sheetName val="Borrowings"/>
      <sheetName val="NIBD"/>
      <sheetName val="DK Checks"/>
      <sheetName val="DK YE - 5 års oversigt"/>
      <sheetName val="DK Income"/>
      <sheetName val="DK Total income"/>
      <sheetName val="DK Balance"/>
      <sheetName val="DK Equity"/>
      <sheetName val="DK Cash flow"/>
      <sheetName val="DK Key figures"/>
      <sheetName val="DK Regions"/>
      <sheetName val="DK Regions Old"/>
      <sheetName val="DK Segment page 1"/>
      <sheetName val="DK YE - Segment page 2"/>
      <sheetName val="DK Beaverage other"/>
      <sheetName val="DK Segment quarter"/>
      <sheetName val="DK Special"/>
      <sheetName val="DK acquisitions"/>
      <sheetName val="DK Borrowings"/>
      <sheetName val="DK NIBD"/>
      <sheetName val="DK Acquisition of subs - 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Mth. Forms"/>
      <sheetName val="Qtr Forms"/>
      <sheetName val="Tables"/>
      <sheetName val="Forms"/>
      <sheetName val="Net revenue by currency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696E-11F3-4921-BB06-397A262F213D}">
  <sheetPr>
    <pageSetUpPr autoPageBreaks="0"/>
  </sheetPr>
  <dimension ref="A1:XFA48"/>
  <sheetViews>
    <sheetView showGridLines="0" tabSelected="1" zoomScaleNormal="100" zoomScaleSheetLayoutView="115" workbookViewId="0">
      <pane xSplit="1" topLeftCell="L1" activePane="topRight" state="frozen"/>
      <selection activeCell="A41" sqref="A41"/>
      <selection pane="topRight" activeCell="A3" sqref="A3"/>
    </sheetView>
  </sheetViews>
  <sheetFormatPr defaultColWidth="9.42578125" defaultRowHeight="15" outlineLevelCol="1" x14ac:dyDescent="0.25"/>
  <cols>
    <col min="1" max="1" width="49" style="54" customWidth="1"/>
    <col min="2" max="11" width="9.42578125" hidden="1" customWidth="1" outlineLevel="1"/>
    <col min="12" max="12" width="9.42578125" collapsed="1"/>
  </cols>
  <sheetData>
    <row r="1" spans="1:26" s="54" customFormat="1" ht="15" customHeight="1" x14ac:dyDescent="0.2"/>
    <row r="2" spans="1:26" s="54" customFormat="1" ht="15" customHeight="1" x14ac:dyDescent="0.2"/>
    <row r="3" spans="1:26" s="81" customFormat="1" ht="22.5" customHeight="1" x14ac:dyDescent="0.25">
      <c r="A3" s="80" t="s">
        <v>0</v>
      </c>
    </row>
    <row r="4" spans="1:26" s="54" customFormat="1" ht="15.75" customHeight="1" x14ac:dyDescent="0.2">
      <c r="A4" s="86"/>
      <c r="B4" s="87" t="s">
        <v>1</v>
      </c>
      <c r="C4" s="87" t="s">
        <v>2</v>
      </c>
      <c r="D4" s="87" t="s">
        <v>3</v>
      </c>
      <c r="E4" s="87" t="s">
        <v>4</v>
      </c>
      <c r="F4" s="87" t="s">
        <v>5</v>
      </c>
      <c r="G4" s="87" t="s">
        <v>1</v>
      </c>
      <c r="H4" s="87" t="s">
        <v>2</v>
      </c>
      <c r="I4" s="87" t="s">
        <v>3</v>
      </c>
      <c r="J4" s="87" t="s">
        <v>4</v>
      </c>
      <c r="K4" s="87" t="s">
        <v>5</v>
      </c>
      <c r="L4" s="87" t="s">
        <v>1</v>
      </c>
      <c r="M4" s="87" t="s">
        <v>2</v>
      </c>
      <c r="N4" s="87" t="s">
        <v>3</v>
      </c>
      <c r="O4" s="87" t="s">
        <v>4</v>
      </c>
      <c r="P4" s="87" t="s">
        <v>5</v>
      </c>
      <c r="Q4" s="87" t="s">
        <v>1</v>
      </c>
      <c r="R4" s="87" t="s">
        <v>2</v>
      </c>
      <c r="S4" s="87" t="s">
        <v>3</v>
      </c>
      <c r="T4" s="87" t="s">
        <v>4</v>
      </c>
      <c r="U4" s="87" t="s">
        <v>6</v>
      </c>
      <c r="V4" s="87" t="s">
        <v>1</v>
      </c>
      <c r="W4" s="87" t="s">
        <v>2</v>
      </c>
      <c r="X4" s="87" t="s">
        <v>3</v>
      </c>
      <c r="Y4" s="87" t="s">
        <v>4</v>
      </c>
      <c r="Z4" s="87" t="s">
        <v>6</v>
      </c>
    </row>
    <row r="5" spans="1:26" s="54" customFormat="1" ht="13.5" customHeight="1" x14ac:dyDescent="0.2">
      <c r="A5" s="86" t="s">
        <v>7</v>
      </c>
      <c r="B5" s="87" t="s">
        <v>8</v>
      </c>
      <c r="C5" s="87" t="s">
        <v>8</v>
      </c>
      <c r="D5" s="87" t="s">
        <v>8</v>
      </c>
      <c r="E5" s="87" t="s">
        <v>8</v>
      </c>
      <c r="F5" s="88" t="s">
        <v>8</v>
      </c>
      <c r="G5" s="87" t="s">
        <v>9</v>
      </c>
      <c r="H5" s="87" t="s">
        <v>9</v>
      </c>
      <c r="I5" s="87" t="s">
        <v>9</v>
      </c>
      <c r="J5" s="87" t="s">
        <v>9</v>
      </c>
      <c r="K5" s="88" t="s">
        <v>9</v>
      </c>
      <c r="L5" s="87" t="s">
        <v>10</v>
      </c>
      <c r="M5" s="87" t="s">
        <v>10</v>
      </c>
      <c r="N5" s="87" t="s">
        <v>10</v>
      </c>
      <c r="O5" s="87" t="s">
        <v>10</v>
      </c>
      <c r="P5" s="88" t="s">
        <v>10</v>
      </c>
      <c r="Q5" s="88" t="s">
        <v>11</v>
      </c>
      <c r="R5" s="88" t="s">
        <v>11</v>
      </c>
      <c r="S5" s="88" t="s">
        <v>11</v>
      </c>
      <c r="T5" s="88" t="s">
        <v>11</v>
      </c>
      <c r="U5" s="87">
        <v>2024</v>
      </c>
      <c r="V5" s="88" t="s">
        <v>12</v>
      </c>
      <c r="W5" s="88" t="s">
        <v>12</v>
      </c>
      <c r="X5" s="88" t="s">
        <v>12</v>
      </c>
      <c r="Y5" s="88" t="s">
        <v>12</v>
      </c>
      <c r="Z5" s="88" t="s">
        <v>12</v>
      </c>
    </row>
    <row r="6" spans="1:26" s="54" customFormat="1" ht="6" customHeight="1" x14ac:dyDescent="0.25">
      <c r="A6" s="82"/>
      <c r="F6"/>
      <c r="K6"/>
      <c r="P6"/>
    </row>
    <row r="7" spans="1:26" s="54" customFormat="1" ht="12" customHeight="1" x14ac:dyDescent="0.2">
      <c r="A7" s="82" t="s">
        <v>13</v>
      </c>
      <c r="B7" s="74">
        <v>11804</v>
      </c>
      <c r="C7" s="74">
        <v>28672</v>
      </c>
      <c r="D7" s="74">
        <v>17773</v>
      </c>
      <c r="E7" s="74">
        <v>31425</v>
      </c>
      <c r="F7" s="74">
        <v>60097</v>
      </c>
      <c r="G7" s="74">
        <v>14936</v>
      </c>
      <c r="H7" s="74">
        <v>35447</v>
      </c>
      <c r="I7" s="74">
        <v>20238</v>
      </c>
      <c r="J7" s="74">
        <v>34818</v>
      </c>
      <c r="K7" s="74">
        <v>70265</v>
      </c>
      <c r="L7" s="74">
        <v>16405</v>
      </c>
      <c r="M7" s="74">
        <v>37788</v>
      </c>
      <c r="N7" s="74">
        <v>20294</v>
      </c>
      <c r="O7" s="74">
        <v>35797</v>
      </c>
      <c r="P7" s="74">
        <v>73585</v>
      </c>
      <c r="Q7" s="74">
        <v>17142</v>
      </c>
      <c r="R7" s="74">
        <v>38803</v>
      </c>
      <c r="S7" s="74">
        <v>20486</v>
      </c>
      <c r="T7" s="74">
        <v>36208</v>
      </c>
      <c r="U7" s="74">
        <v>75011</v>
      </c>
      <c r="V7" s="74">
        <v>20123</v>
      </c>
      <c r="W7" s="74">
        <v>45855</v>
      </c>
      <c r="X7" s="74">
        <v>24139</v>
      </c>
      <c r="Y7" s="74">
        <v>43240</v>
      </c>
      <c r="Z7" s="74">
        <v>89095</v>
      </c>
    </row>
    <row r="8" spans="1:26" s="54" customFormat="1" ht="12" customHeight="1" x14ac:dyDescent="0.2">
      <c r="A8" s="83" t="s">
        <v>14</v>
      </c>
      <c r="B8" s="75"/>
      <c r="C8" s="75">
        <v>-14925</v>
      </c>
      <c r="D8" s="75"/>
      <c r="E8" s="75">
        <v>-16603</v>
      </c>
      <c r="F8" s="75">
        <v>-31528</v>
      </c>
      <c r="G8" s="75"/>
      <c r="H8" s="75">
        <v>-19046</v>
      </c>
      <c r="I8" s="75"/>
      <c r="J8" s="75">
        <v>-19152</v>
      </c>
      <c r="K8" s="75">
        <v>-38198</v>
      </c>
      <c r="L8" s="75"/>
      <c r="M8" s="75">
        <v>-20906</v>
      </c>
      <c r="N8" s="75"/>
      <c r="O8" s="75">
        <v>-19847</v>
      </c>
      <c r="P8" s="75">
        <v>-40753</v>
      </c>
      <c r="Q8" s="75"/>
      <c r="R8" s="75">
        <v>-20899</v>
      </c>
      <c r="S8" s="75"/>
      <c r="T8" s="75">
        <v>-19732</v>
      </c>
      <c r="U8" s="75">
        <v>-40631</v>
      </c>
      <c r="V8" s="75"/>
      <c r="W8" s="75">
        <v>-24747</v>
      </c>
      <c r="X8" s="75"/>
      <c r="Y8" s="75">
        <v>-24112</v>
      </c>
      <c r="Z8" s="75">
        <v>-48859</v>
      </c>
    </row>
    <row r="9" spans="1:26" s="54" customFormat="1" ht="7.35" customHeight="1" x14ac:dyDescent="0.2">
      <c r="A9" s="82"/>
      <c r="C9" s="74"/>
      <c r="D9" s="74"/>
      <c r="E9" s="74"/>
      <c r="F9" s="74"/>
      <c r="H9" s="74"/>
      <c r="I9" s="74"/>
      <c r="J9" s="74"/>
      <c r="K9" s="74"/>
      <c r="M9" s="74"/>
      <c r="N9" s="74"/>
      <c r="O9" s="74"/>
      <c r="P9" s="74"/>
      <c r="R9" s="74"/>
      <c r="S9" s="74"/>
      <c r="T9" s="74"/>
      <c r="U9" s="74"/>
      <c r="W9" s="74"/>
      <c r="X9" s="74"/>
      <c r="Y9" s="74"/>
      <c r="Z9" s="74"/>
    </row>
    <row r="10" spans="1:26" s="54" customFormat="1" ht="12" customHeight="1" x14ac:dyDescent="0.2">
      <c r="A10" s="82" t="s">
        <v>15</v>
      </c>
      <c r="B10" s="74"/>
      <c r="C10" s="74">
        <v>13747</v>
      </c>
      <c r="D10" s="74"/>
      <c r="E10" s="74">
        <v>14822</v>
      </c>
      <c r="F10" s="74">
        <v>28569</v>
      </c>
      <c r="G10" s="74"/>
      <c r="H10" s="74">
        <v>16401</v>
      </c>
      <c r="I10" s="74"/>
      <c r="J10" s="74">
        <v>15666</v>
      </c>
      <c r="K10" s="74">
        <v>32067</v>
      </c>
      <c r="L10" s="74"/>
      <c r="M10" s="74">
        <v>16882</v>
      </c>
      <c r="N10" s="74"/>
      <c r="O10" s="74">
        <v>15950</v>
      </c>
      <c r="P10" s="74">
        <v>32832</v>
      </c>
      <c r="Q10" s="74"/>
      <c r="R10" s="74">
        <v>17904</v>
      </c>
      <c r="S10" s="74"/>
      <c r="T10" s="74">
        <v>16476</v>
      </c>
      <c r="U10" s="74">
        <v>34380</v>
      </c>
      <c r="V10" s="74"/>
      <c r="W10" s="74">
        <v>21108</v>
      </c>
      <c r="X10" s="74"/>
      <c r="Y10" s="74">
        <v>19128</v>
      </c>
      <c r="Z10" s="74">
        <v>40236</v>
      </c>
    </row>
    <row r="11" spans="1:26" s="54" customFormat="1" ht="12" customHeight="1" x14ac:dyDescent="0.2">
      <c r="A11" s="82" t="s">
        <v>16</v>
      </c>
      <c r="B11" s="74"/>
      <c r="C11" s="74">
        <v>-7190</v>
      </c>
      <c r="D11" s="74"/>
      <c r="E11" s="74">
        <v>-7682</v>
      </c>
      <c r="F11" s="74">
        <v>-14872</v>
      </c>
      <c r="G11" s="74"/>
      <c r="H11" s="74">
        <v>-8419</v>
      </c>
      <c r="I11" s="74"/>
      <c r="J11" s="74">
        <v>-8918</v>
      </c>
      <c r="K11" s="74">
        <v>-17337</v>
      </c>
      <c r="L11" s="74"/>
      <c r="M11" s="74">
        <v>-8896</v>
      </c>
      <c r="N11" s="74"/>
      <c r="O11" s="74">
        <v>-9459</v>
      </c>
      <c r="P11" s="74">
        <v>-18355</v>
      </c>
      <c r="Q11" s="74"/>
      <c r="R11" s="74">
        <v>-9804</v>
      </c>
      <c r="S11" s="74"/>
      <c r="T11" s="74">
        <v>-9438</v>
      </c>
      <c r="U11" s="74">
        <v>-19242</v>
      </c>
      <c r="V11" s="74"/>
      <c r="W11" s="74">
        <v>-12135</v>
      </c>
      <c r="X11" s="74"/>
      <c r="Y11" s="74">
        <v>-10993</v>
      </c>
      <c r="Z11" s="74">
        <v>-23128</v>
      </c>
    </row>
    <row r="12" spans="1:26" s="54" customFormat="1" ht="12" customHeight="1" x14ac:dyDescent="0.2">
      <c r="A12" s="82" t="s">
        <v>17</v>
      </c>
      <c r="B12" s="74"/>
      <c r="C12" s="74">
        <v>-1991</v>
      </c>
      <c r="D12" s="74"/>
      <c r="E12" s="74">
        <v>-1988</v>
      </c>
      <c r="F12" s="74">
        <v>-3979</v>
      </c>
      <c r="G12" s="74"/>
      <c r="H12" s="74">
        <v>-2055</v>
      </c>
      <c r="I12" s="74"/>
      <c r="J12" s="74">
        <v>-2174</v>
      </c>
      <c r="K12" s="74">
        <v>-4229</v>
      </c>
      <c r="L12" s="74"/>
      <c r="M12" s="74">
        <v>-2037</v>
      </c>
      <c r="N12" s="74"/>
      <c r="O12" s="74">
        <v>-2040</v>
      </c>
      <c r="P12" s="74">
        <v>-4077</v>
      </c>
      <c r="Q12" s="74"/>
      <c r="R12" s="74">
        <v>-2101</v>
      </c>
      <c r="S12" s="74"/>
      <c r="T12" s="74">
        <v>-2280</v>
      </c>
      <c r="U12" s="74">
        <v>-4381</v>
      </c>
      <c r="V12" s="74"/>
      <c r="W12" s="74">
        <v>-2483</v>
      </c>
      <c r="X12" s="74"/>
      <c r="Y12" s="74">
        <v>-2478</v>
      </c>
      <c r="Z12" s="74">
        <v>-4961</v>
      </c>
    </row>
    <row r="13" spans="1:26" s="54" customFormat="1" ht="12" customHeight="1" x14ac:dyDescent="0.2">
      <c r="A13" s="82" t="s">
        <v>18</v>
      </c>
      <c r="B13" s="74"/>
      <c r="C13" s="74">
        <v>37</v>
      </c>
      <c r="D13" s="74"/>
      <c r="E13" s="74">
        <v>38</v>
      </c>
      <c r="F13" s="74">
        <v>75</v>
      </c>
      <c r="G13" s="74"/>
      <c r="H13" s="74">
        <v>38</v>
      </c>
      <c r="I13" s="74"/>
      <c r="J13" s="74">
        <v>30</v>
      </c>
      <c r="K13" s="74">
        <v>68</v>
      </c>
      <c r="L13" s="74"/>
      <c r="M13" s="74">
        <v>37</v>
      </c>
      <c r="N13" s="74"/>
      <c r="O13" s="74">
        <v>87</v>
      </c>
      <c r="P13" s="74">
        <v>124</v>
      </c>
      <c r="Q13" s="74"/>
      <c r="R13" s="74">
        <v>20</v>
      </c>
      <c r="S13" s="74"/>
      <c r="T13" s="74">
        <v>18</v>
      </c>
      <c r="U13" s="74">
        <v>38</v>
      </c>
      <c r="V13" s="74"/>
      <c r="W13" s="74">
        <v>112</v>
      </c>
      <c r="X13" s="74"/>
      <c r="Y13" s="74">
        <v>437</v>
      </c>
      <c r="Z13" s="74">
        <v>549</v>
      </c>
    </row>
    <row r="14" spans="1:26" s="54" customFormat="1" ht="12" customHeight="1" x14ac:dyDescent="0.2">
      <c r="A14" s="83" t="s">
        <v>19</v>
      </c>
      <c r="B14" s="75"/>
      <c r="C14" s="75">
        <v>138</v>
      </c>
      <c r="D14" s="75"/>
      <c r="E14" s="75">
        <v>198</v>
      </c>
      <c r="F14" s="75">
        <v>336</v>
      </c>
      <c r="G14" s="75"/>
      <c r="H14" s="75">
        <v>477</v>
      </c>
      <c r="I14" s="75"/>
      <c r="J14" s="75">
        <v>424</v>
      </c>
      <c r="K14" s="75">
        <v>901</v>
      </c>
      <c r="L14" s="75"/>
      <c r="M14" s="75">
        <v>286</v>
      </c>
      <c r="N14" s="75"/>
      <c r="O14" s="75">
        <v>295</v>
      </c>
      <c r="P14" s="75">
        <v>581</v>
      </c>
      <c r="Q14" s="75"/>
      <c r="R14" s="75">
        <v>265</v>
      </c>
      <c r="S14" s="75"/>
      <c r="T14" s="75">
        <v>351</v>
      </c>
      <c r="U14" s="75">
        <v>616</v>
      </c>
      <c r="V14" s="75"/>
      <c r="W14" s="75">
        <v>362</v>
      </c>
      <c r="X14" s="75"/>
      <c r="Y14" s="75">
        <v>298</v>
      </c>
      <c r="Z14" s="75">
        <v>660</v>
      </c>
    </row>
    <row r="15" spans="1:26" s="54" customFormat="1" ht="7.35" customHeight="1" x14ac:dyDescent="0.2">
      <c r="A15" s="82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8"/>
      <c r="X15" s="74"/>
      <c r="Y15" s="8"/>
      <c r="Z15" s="8"/>
    </row>
    <row r="16" spans="1:26" s="54" customFormat="1" ht="12" customHeight="1" x14ac:dyDescent="0.2">
      <c r="A16" s="82" t="s">
        <v>20</v>
      </c>
      <c r="B16" s="74"/>
      <c r="C16" s="74">
        <v>4741</v>
      </c>
      <c r="D16" s="74"/>
      <c r="E16" s="74">
        <v>5388</v>
      </c>
      <c r="F16" s="74">
        <v>10129</v>
      </c>
      <c r="G16" s="74"/>
      <c r="H16" s="74">
        <v>6442</v>
      </c>
      <c r="I16" s="74"/>
      <c r="J16" s="74">
        <v>5028</v>
      </c>
      <c r="K16" s="74">
        <v>11470</v>
      </c>
      <c r="L16" s="74"/>
      <c r="M16" s="74">
        <v>6272</v>
      </c>
      <c r="N16" s="74"/>
      <c r="O16" s="74">
        <v>4833</v>
      </c>
      <c r="P16" s="74">
        <v>11105</v>
      </c>
      <c r="Q16" s="74"/>
      <c r="R16" s="74">
        <v>6284</v>
      </c>
      <c r="S16" s="74"/>
      <c r="T16" s="74">
        <v>5127</v>
      </c>
      <c r="U16" s="74">
        <v>11411</v>
      </c>
      <c r="V16" s="74"/>
      <c r="W16" s="8">
        <v>6964</v>
      </c>
      <c r="X16" s="74"/>
      <c r="Y16" s="8">
        <v>6392</v>
      </c>
      <c r="Z16" s="8">
        <v>13356</v>
      </c>
    </row>
    <row r="17" spans="1:1023 1030:2045 2052:3067 3074:4096 4103:5118 5125:6140 6147:7162 7169:8191 8198:9213 9220:10235 10242:11264 11271:12286 12293:13308 13315:14330 14337:15359 15366:16381" s="54" customFormat="1" ht="12" customHeight="1" x14ac:dyDescent="0.2">
      <c r="A17" s="82" t="s">
        <v>21</v>
      </c>
      <c r="B17" s="74"/>
      <c r="C17" s="74">
        <v>-174</v>
      </c>
      <c r="D17" s="74"/>
      <c r="E17" s="74">
        <v>877</v>
      </c>
      <c r="F17" s="74">
        <v>703</v>
      </c>
      <c r="G17" s="74"/>
      <c r="H17" s="74">
        <v>-865</v>
      </c>
      <c r="I17" s="74"/>
      <c r="J17" s="74">
        <v>81</v>
      </c>
      <c r="K17" s="74">
        <v>-784</v>
      </c>
      <c r="L17" s="74"/>
      <c r="M17" s="74">
        <v>-169</v>
      </c>
      <c r="N17" s="74"/>
      <c r="O17" s="74">
        <v>-262</v>
      </c>
      <c r="P17" s="74">
        <v>-431</v>
      </c>
      <c r="Q17" s="74"/>
      <c r="R17" s="74">
        <v>-139</v>
      </c>
      <c r="S17" s="74"/>
      <c r="T17" s="74">
        <v>-380</v>
      </c>
      <c r="U17" s="74">
        <v>-519</v>
      </c>
      <c r="V17" s="74"/>
      <c r="W17" s="8">
        <v>-541</v>
      </c>
      <c r="X17" s="74"/>
      <c r="Y17" s="8">
        <v>-1385</v>
      </c>
      <c r="Z17" s="8">
        <v>-1926</v>
      </c>
    </row>
    <row r="18" spans="1:1023 1030:2045 2052:3067 3074:4096 4103:5118 5125:6140 6147:7162 7169:8191 8198:9213 9220:10235 10242:11264 11271:12286 12293:13308 13315:14330 14337:15359 15366:16381" s="54" customFormat="1" ht="12" customHeight="1" x14ac:dyDescent="0.2">
      <c r="A18" s="82" t="s">
        <v>22</v>
      </c>
      <c r="B18" s="74"/>
      <c r="C18" s="74">
        <v>59</v>
      </c>
      <c r="D18" s="74"/>
      <c r="E18" s="74">
        <v>512</v>
      </c>
      <c r="F18" s="74">
        <v>571</v>
      </c>
      <c r="G18" s="74"/>
      <c r="H18" s="74">
        <v>118</v>
      </c>
      <c r="I18" s="74"/>
      <c r="J18" s="74">
        <v>229</v>
      </c>
      <c r="K18" s="74">
        <v>347</v>
      </c>
      <c r="L18" s="74"/>
      <c r="M18" s="74">
        <v>149</v>
      </c>
      <c r="N18" s="74"/>
      <c r="O18" s="74">
        <v>546</v>
      </c>
      <c r="P18" s="74">
        <v>695</v>
      </c>
      <c r="Q18" s="74"/>
      <c r="R18" s="74">
        <v>266</v>
      </c>
      <c r="S18" s="74"/>
      <c r="T18" s="74">
        <v>693</v>
      </c>
      <c r="U18" s="74">
        <v>959</v>
      </c>
      <c r="V18" s="74"/>
      <c r="W18" s="8">
        <v>484</v>
      </c>
      <c r="X18" s="74"/>
      <c r="Y18" s="8">
        <v>652</v>
      </c>
      <c r="Z18" s="8">
        <v>1136</v>
      </c>
    </row>
    <row r="19" spans="1:1023 1030:2045 2052:3067 3074:4096 4103:5118 5125:6140 6147:7162 7169:8191 8198:9213 9220:10235 10242:11264 11271:12286 12293:13308 13315:14330 14337:15359 15366:16381" s="54" customFormat="1" ht="12" customHeight="1" x14ac:dyDescent="0.2">
      <c r="A19" s="83" t="s">
        <v>23</v>
      </c>
      <c r="B19" s="75"/>
      <c r="C19" s="75">
        <v>-321</v>
      </c>
      <c r="D19" s="75"/>
      <c r="E19" s="75">
        <v>-635</v>
      </c>
      <c r="F19" s="75">
        <v>-956</v>
      </c>
      <c r="G19" s="75"/>
      <c r="H19" s="75">
        <v>-626</v>
      </c>
      <c r="I19" s="75"/>
      <c r="J19" s="75">
        <v>-446</v>
      </c>
      <c r="K19" s="75">
        <v>-1072</v>
      </c>
      <c r="L19" s="75"/>
      <c r="M19" s="75">
        <v>-481</v>
      </c>
      <c r="N19" s="75"/>
      <c r="O19" s="75">
        <v>-1058</v>
      </c>
      <c r="P19" s="75">
        <v>-1539</v>
      </c>
      <c r="Q19" s="75"/>
      <c r="R19" s="75">
        <v>-779</v>
      </c>
      <c r="S19" s="75"/>
      <c r="T19" s="75">
        <v>-1085</v>
      </c>
      <c r="U19" s="75">
        <v>-1864</v>
      </c>
      <c r="V19" s="75"/>
      <c r="W19" s="37">
        <v>-1694</v>
      </c>
      <c r="X19" s="75"/>
      <c r="Y19" s="37">
        <v>-1822</v>
      </c>
      <c r="Z19" s="37">
        <v>-3516</v>
      </c>
    </row>
    <row r="20" spans="1:1023 1030:2045 2052:3067 3074:4096 4103:5118 5125:6140 6147:7162 7169:8191 8198:9213 9220:10235 10242:11264 11271:12286 12293:13308 13315:14330 14337:15359 15366:16381" s="54" customFormat="1" ht="7.35" customHeight="1" x14ac:dyDescent="0.2">
      <c r="A20" s="82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8"/>
      <c r="X20" s="74"/>
      <c r="Y20" s="8"/>
      <c r="Z20" s="8"/>
    </row>
    <row r="21" spans="1:1023 1030:2045 2052:3067 3074:4096 4103:5118 5125:6140 6147:7162 7169:8191 8198:9213 9220:10235 10242:11264 11271:12286 12293:13308 13315:14330 14337:15359 15366:16381" s="54" customFormat="1" ht="12" customHeight="1" x14ac:dyDescent="0.2">
      <c r="A21" s="82" t="s">
        <v>24</v>
      </c>
      <c r="B21" s="74"/>
      <c r="C21" s="74">
        <v>4305</v>
      </c>
      <c r="D21" s="74"/>
      <c r="E21" s="74">
        <v>6142</v>
      </c>
      <c r="F21" s="74">
        <v>10447</v>
      </c>
      <c r="G21" s="74"/>
      <c r="H21" s="74">
        <v>5069</v>
      </c>
      <c r="I21" s="74"/>
      <c r="J21" s="74">
        <v>4892</v>
      </c>
      <c r="K21" s="74">
        <v>9961</v>
      </c>
      <c r="L21" s="74"/>
      <c r="M21" s="74">
        <v>5771</v>
      </c>
      <c r="N21" s="74"/>
      <c r="O21" s="74">
        <v>4059</v>
      </c>
      <c r="P21" s="74">
        <v>9830</v>
      </c>
      <c r="Q21" s="74"/>
      <c r="R21" s="74">
        <v>5632</v>
      </c>
      <c r="S21" s="74"/>
      <c r="T21" s="74">
        <v>4355</v>
      </c>
      <c r="U21" s="74">
        <v>9987</v>
      </c>
      <c r="V21" s="74"/>
      <c r="W21" s="8">
        <v>5213</v>
      </c>
      <c r="X21" s="74"/>
      <c r="Y21" s="8">
        <v>3837</v>
      </c>
      <c r="Z21" s="8">
        <v>9050</v>
      </c>
    </row>
    <row r="22" spans="1:1023 1030:2045 2052:3067 3074:4096 4103:5118 5125:6140 6147:7162 7169:8191 8198:9213 9220:10235 10242:11264 11271:12286 12293:13308 13315:14330 14337:15359 15366:16381" s="54" customFormat="1" ht="12" customHeight="1" x14ac:dyDescent="0.2">
      <c r="A22" s="83" t="s">
        <v>25</v>
      </c>
      <c r="B22" s="75"/>
      <c r="C22" s="75">
        <v>-1106</v>
      </c>
      <c r="D22" s="75"/>
      <c r="E22" s="75">
        <v>-1048</v>
      </c>
      <c r="F22" s="75">
        <v>-2427</v>
      </c>
      <c r="G22" s="75"/>
      <c r="H22" s="75">
        <v>-1115</v>
      </c>
      <c r="I22" s="75"/>
      <c r="J22" s="75">
        <v>-663</v>
      </c>
      <c r="K22" s="75">
        <v>-1778</v>
      </c>
      <c r="L22" s="75"/>
      <c r="M22" s="75">
        <v>-1212</v>
      </c>
      <c r="N22" s="75"/>
      <c r="O22" s="75">
        <v>-647</v>
      </c>
      <c r="P22" s="75">
        <v>-1859</v>
      </c>
      <c r="Q22" s="75"/>
      <c r="R22" s="75">
        <v>-1181</v>
      </c>
      <c r="S22" s="75"/>
      <c r="T22" s="75">
        <v>-801</v>
      </c>
      <c r="U22" s="75">
        <v>-1982</v>
      </c>
      <c r="V22" s="75"/>
      <c r="W22" s="37">
        <v>-1194</v>
      </c>
      <c r="X22" s="75"/>
      <c r="Y22" s="37">
        <v>-878</v>
      </c>
      <c r="Z22" s="37">
        <v>-2072</v>
      </c>
    </row>
    <row r="23" spans="1:1023 1030:2045 2052:3067 3074:4096 4103:5118 5125:6140 6147:7162 7169:8191 8198:9213 9220:10235 10242:11264 11271:12286 12293:13308 13315:14330 14337:15359 15366:16381" s="54" customFormat="1" ht="7.35" customHeight="1" x14ac:dyDescent="0.2">
      <c r="A23" s="82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8"/>
      <c r="X23" s="74"/>
      <c r="Y23" s="8"/>
      <c r="Z23" s="8"/>
    </row>
    <row r="24" spans="1:1023 1030:2045 2052:3067 3074:4096 4103:5118 5125:6140 6147:7162 7169:8191 8198:9213 9220:10235 10242:11264 11271:12286 12293:13308 13315:14330 14337:15359 15366:16381" s="54" customFormat="1" ht="12" customHeight="1" x14ac:dyDescent="0.2">
      <c r="A24" s="82" t="s">
        <v>26</v>
      </c>
      <c r="B24" s="74"/>
      <c r="C24" s="74">
        <v>3199</v>
      </c>
      <c r="D24" s="74"/>
      <c r="E24" s="74">
        <v>5094</v>
      </c>
      <c r="F24" s="74">
        <v>8020</v>
      </c>
      <c r="G24" s="74"/>
      <c r="H24" s="74">
        <v>3954</v>
      </c>
      <c r="I24" s="74"/>
      <c r="J24" s="74">
        <v>4229</v>
      </c>
      <c r="K24" s="74">
        <v>8183</v>
      </c>
      <c r="L24" s="74"/>
      <c r="M24" s="74">
        <v>4559</v>
      </c>
      <c r="N24" s="74"/>
      <c r="O24" s="74">
        <v>3412</v>
      </c>
      <c r="P24" s="74">
        <v>7971</v>
      </c>
      <c r="Q24" s="74"/>
      <c r="R24" s="74">
        <v>4451</v>
      </c>
      <c r="S24" s="74"/>
      <c r="T24" s="74">
        <v>3554</v>
      </c>
      <c r="U24" s="74">
        <v>8005</v>
      </c>
      <c r="V24" s="74"/>
      <c r="W24" s="8">
        <v>4019</v>
      </c>
      <c r="X24" s="74"/>
      <c r="Y24" s="8">
        <v>2959</v>
      </c>
      <c r="Z24" s="8">
        <v>6978</v>
      </c>
    </row>
    <row r="25" spans="1:1023 1030:2045 2052:3067 3074:4096 4103:5118 5125:6140 6147:7162 7169:8191 8198:9213 9220:10235 10242:11264 11271:12286 12293:13308 13315:14330 14337:15359 15366:16381" s="54" customFormat="1" ht="12" customHeight="1" x14ac:dyDescent="0.2">
      <c r="A25" s="83" t="s">
        <v>27</v>
      </c>
      <c r="B25" s="75"/>
      <c r="C25" s="75">
        <v>314</v>
      </c>
      <c r="D25" s="75"/>
      <c r="E25" s="75">
        <v>-598</v>
      </c>
      <c r="F25" s="75">
        <v>-11</v>
      </c>
      <c r="G25" s="75"/>
      <c r="H25" s="75">
        <v>-8618</v>
      </c>
      <c r="I25" s="75"/>
      <c r="J25" s="75">
        <v>543</v>
      </c>
      <c r="K25" s="75">
        <v>-8075</v>
      </c>
      <c r="L25" s="75"/>
      <c r="M25" s="75">
        <v>-404</v>
      </c>
      <c r="N25" s="75"/>
      <c r="O25" s="75">
        <v>-47344</v>
      </c>
      <c r="P25" s="75">
        <v>-47748</v>
      </c>
      <c r="Q25" s="75"/>
      <c r="R25" s="75">
        <v>0</v>
      </c>
      <c r="S25" s="75"/>
      <c r="T25" s="75">
        <v>2258</v>
      </c>
      <c r="U25" s="75">
        <v>2258</v>
      </c>
      <c r="V25" s="75"/>
      <c r="W25" s="37">
        <v>0</v>
      </c>
      <c r="X25" s="75"/>
      <c r="Y25" s="37">
        <v>0</v>
      </c>
      <c r="Z25" s="37">
        <v>0</v>
      </c>
    </row>
    <row r="26" spans="1:1023 1030:2045 2052:3067 3074:4096 4103:5118 5125:6140 6147:7162 7169:8191 8198:9213 9220:10235 10242:11264 11271:12286 12293:13308 13315:14330 14337:15359 15366:16381" s="54" customFormat="1" ht="7.35" customHeight="1" x14ac:dyDescent="0.2">
      <c r="A26" s="82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8"/>
      <c r="X26" s="74"/>
      <c r="Y26" s="8"/>
      <c r="Z26" s="8"/>
    </row>
    <row r="27" spans="1:1023 1030:2045 2052:3067 3074:4096 4103:5118 5125:6140 6147:7162 7169:8191 8198:9213 9220:10235 10242:11264 11271:12286 12293:13308 13315:14330 14337:15359 15366:16381" s="54" customFormat="1" ht="12" customHeight="1" x14ac:dyDescent="0.2">
      <c r="A27" s="83" t="s">
        <v>28</v>
      </c>
      <c r="B27" s="75"/>
      <c r="C27" s="75">
        <v>3513</v>
      </c>
      <c r="D27" s="75"/>
      <c r="E27" s="75">
        <v>4496</v>
      </c>
      <c r="F27" s="75">
        <v>8009</v>
      </c>
      <c r="G27" s="75"/>
      <c r="H27" s="75">
        <v>-4664</v>
      </c>
      <c r="I27" s="75"/>
      <c r="J27" s="75">
        <v>4772</v>
      </c>
      <c r="K27" s="75">
        <v>108</v>
      </c>
      <c r="L27" s="75"/>
      <c r="M27" s="75">
        <v>4155</v>
      </c>
      <c r="N27" s="75"/>
      <c r="O27" s="75">
        <v>-43932</v>
      </c>
      <c r="P27" s="75">
        <v>-39777</v>
      </c>
      <c r="Q27" s="75"/>
      <c r="R27" s="75">
        <v>4451</v>
      </c>
      <c r="S27" s="75"/>
      <c r="T27" s="75">
        <v>5812</v>
      </c>
      <c r="U27" s="75">
        <v>10263</v>
      </c>
      <c r="V27" s="75"/>
      <c r="W27" s="37">
        <v>4019</v>
      </c>
      <c r="X27" s="75"/>
      <c r="Y27" s="37">
        <v>2959</v>
      </c>
      <c r="Z27" s="37">
        <v>6978</v>
      </c>
    </row>
    <row r="28" spans="1:1023 1030:2045 2052:3067 3074:4096 4103:5118 5125:6140 6147:7162 7169:8191 8198:9213 9220:10235 10242:11264 11271:12286 12293:13308 13315:14330 14337:15359 15366:16381" s="54" customFormat="1" ht="12" customHeight="1" x14ac:dyDescent="0.2">
      <c r="A28" s="82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8"/>
      <c r="X28" s="74"/>
      <c r="Y28" s="8"/>
      <c r="Z28" s="8"/>
    </row>
    <row r="29" spans="1:1023 1030:2045 2052:3067 3074:4096 4103:5118 5125:6140 6147:7162 7169:8191 8198:9213 9220:10235 10242:11264 11271:12286 12293:13308 13315:14330 14337:15359 15366:16381" s="54" customFormat="1" ht="12" hidden="1" customHeight="1" x14ac:dyDescent="0.2">
      <c r="A29" s="82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8"/>
      <c r="X29" s="74"/>
      <c r="Y29" s="8"/>
      <c r="Z29" s="8"/>
    </row>
    <row r="30" spans="1:1023 1030:2045 2052:3067 3074:4096 4103:5118 5125:6140 6147:7162 7169:8191 8198:9213 9220:10235 10242:11264 11271:12286 12293:13308 13315:14330 14337:15359 15366:16381" s="54" customFormat="1" ht="12" customHeight="1" x14ac:dyDescent="0.2">
      <c r="A30" s="82" t="s">
        <v>29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8"/>
      <c r="X30" s="74"/>
      <c r="Y30" s="8"/>
      <c r="Z30" s="8"/>
    </row>
    <row r="31" spans="1:1023 1030:2045 2052:3067 3074:4096 4103:5118 5125:6140 6147:7162 7169:8191 8198:9213 9220:10235 10242:11264 11271:12286 12293:13308 13315:14330 14337:15359 15366:16381" s="74" customFormat="1" ht="12" customHeight="1" x14ac:dyDescent="0.2">
      <c r="A31" s="82" t="s">
        <v>30</v>
      </c>
      <c r="C31" s="74">
        <v>486</v>
      </c>
      <c r="E31" s="74">
        <v>677</v>
      </c>
      <c r="F31" s="74">
        <v>1163</v>
      </c>
      <c r="H31" s="74">
        <v>612</v>
      </c>
      <c r="J31" s="74">
        <v>559</v>
      </c>
      <c r="K31" s="74">
        <v>1171</v>
      </c>
      <c r="M31" s="74">
        <v>660</v>
      </c>
      <c r="O31" s="74">
        <v>351</v>
      </c>
      <c r="P31" s="74">
        <v>1011</v>
      </c>
      <c r="R31" s="8">
        <v>712</v>
      </c>
      <c r="T31" s="74">
        <v>435</v>
      </c>
      <c r="U31" s="74">
        <v>1147</v>
      </c>
      <c r="W31" s="8">
        <v>658</v>
      </c>
      <c r="Y31" s="8">
        <v>365</v>
      </c>
      <c r="Z31" s="8">
        <v>1023</v>
      </c>
      <c r="AA31" s="54"/>
      <c r="AC31" s="82"/>
      <c r="AJ31" s="82"/>
      <c r="AQ31" s="82"/>
      <c r="AX31" s="82"/>
      <c r="BE31" s="82"/>
      <c r="BL31" s="82"/>
      <c r="BS31" s="82"/>
      <c r="BZ31" s="82"/>
      <c r="CG31" s="82"/>
      <c r="CN31" s="82"/>
      <c r="CU31" s="82"/>
      <c r="DB31" s="82"/>
      <c r="DI31" s="82"/>
      <c r="DP31" s="82"/>
      <c r="DW31" s="82"/>
      <c r="ED31" s="82"/>
      <c r="EK31" s="82"/>
      <c r="ER31" s="82"/>
      <c r="EY31" s="82"/>
      <c r="FF31" s="82"/>
      <c r="FM31" s="82"/>
      <c r="FT31" s="82"/>
      <c r="GA31" s="82"/>
      <c r="GH31" s="82"/>
      <c r="GO31" s="82"/>
      <c r="GV31" s="82"/>
      <c r="HC31" s="82"/>
      <c r="HJ31" s="82"/>
      <c r="HQ31" s="82"/>
      <c r="HX31" s="82"/>
      <c r="IE31" s="82"/>
      <c r="IL31" s="82"/>
      <c r="IS31" s="82"/>
      <c r="IZ31" s="82"/>
      <c r="JG31" s="82"/>
      <c r="JN31" s="82"/>
      <c r="JU31" s="82"/>
      <c r="KB31" s="82"/>
      <c r="KI31" s="82"/>
      <c r="KP31" s="82"/>
      <c r="KW31" s="82"/>
      <c r="LD31" s="82"/>
      <c r="LK31" s="82"/>
      <c r="LR31" s="82"/>
      <c r="LY31" s="82"/>
      <c r="MF31" s="82"/>
      <c r="MM31" s="82"/>
      <c r="MT31" s="82"/>
      <c r="NA31" s="82"/>
      <c r="NH31" s="82"/>
      <c r="NO31" s="82"/>
      <c r="NV31" s="82"/>
      <c r="OC31" s="82"/>
      <c r="OJ31" s="82"/>
      <c r="OQ31" s="82"/>
      <c r="OX31" s="82"/>
      <c r="PE31" s="82"/>
      <c r="PL31" s="82"/>
      <c r="PS31" s="82"/>
      <c r="PZ31" s="82"/>
      <c r="QG31" s="82"/>
      <c r="QN31" s="82"/>
      <c r="QU31" s="82"/>
      <c r="RB31" s="82"/>
      <c r="RI31" s="82"/>
      <c r="RP31" s="82"/>
      <c r="RW31" s="82"/>
      <c r="SD31" s="82"/>
      <c r="SK31" s="82"/>
      <c r="SR31" s="82"/>
      <c r="SY31" s="82"/>
      <c r="TF31" s="82"/>
      <c r="TM31" s="82"/>
      <c r="TT31" s="82"/>
      <c r="UA31" s="82"/>
      <c r="UH31" s="82"/>
      <c r="UO31" s="82"/>
      <c r="UV31" s="82"/>
      <c r="VC31" s="82"/>
      <c r="VJ31" s="82"/>
      <c r="VQ31" s="82"/>
      <c r="VX31" s="82"/>
      <c r="WE31" s="82"/>
      <c r="WL31" s="82"/>
      <c r="WS31" s="82"/>
      <c r="WZ31" s="82"/>
      <c r="XG31" s="82"/>
      <c r="XN31" s="82"/>
      <c r="XU31" s="82"/>
      <c r="YB31" s="82"/>
      <c r="YI31" s="82"/>
      <c r="YP31" s="82"/>
      <c r="YW31" s="82"/>
      <c r="ZD31" s="82"/>
      <c r="ZK31" s="82"/>
      <c r="ZR31" s="82"/>
      <c r="ZY31" s="82"/>
      <c r="AAF31" s="82"/>
      <c r="AAM31" s="82"/>
      <c r="AAT31" s="82"/>
      <c r="ABA31" s="82"/>
      <c r="ABH31" s="82"/>
      <c r="ABO31" s="82"/>
      <c r="ABV31" s="82"/>
      <c r="ACC31" s="82"/>
      <c r="ACJ31" s="82"/>
      <c r="ACQ31" s="82"/>
      <c r="ACX31" s="82"/>
      <c r="ADE31" s="82"/>
      <c r="ADL31" s="82"/>
      <c r="ADS31" s="82"/>
      <c r="ADZ31" s="82"/>
      <c r="AEG31" s="82"/>
      <c r="AEN31" s="82"/>
      <c r="AEU31" s="82"/>
      <c r="AFB31" s="82"/>
      <c r="AFI31" s="82"/>
      <c r="AFP31" s="82"/>
      <c r="AFW31" s="82"/>
      <c r="AGD31" s="82"/>
      <c r="AGK31" s="82"/>
      <c r="AGR31" s="82"/>
      <c r="AGY31" s="82"/>
      <c r="AHF31" s="82"/>
      <c r="AHM31" s="82"/>
      <c r="AHT31" s="82"/>
      <c r="AIA31" s="82"/>
      <c r="AIH31" s="82"/>
      <c r="AIO31" s="82"/>
      <c r="AIV31" s="82"/>
      <c r="AJC31" s="82"/>
      <c r="AJJ31" s="82"/>
      <c r="AJQ31" s="82"/>
      <c r="AJX31" s="82"/>
      <c r="AKE31" s="82"/>
      <c r="AKL31" s="82"/>
      <c r="AKS31" s="82"/>
      <c r="AKZ31" s="82"/>
      <c r="ALG31" s="82"/>
      <c r="ALN31" s="82"/>
      <c r="ALU31" s="82"/>
      <c r="AMB31" s="82"/>
      <c r="AMI31" s="82"/>
      <c r="AMP31" s="82"/>
      <c r="AMW31" s="82"/>
      <c r="AND31" s="82"/>
      <c r="ANK31" s="82"/>
      <c r="ANR31" s="82"/>
      <c r="ANY31" s="82"/>
      <c r="AOF31" s="82"/>
      <c r="AOM31" s="82"/>
      <c r="AOT31" s="82"/>
      <c r="APA31" s="82"/>
      <c r="APH31" s="82"/>
      <c r="APO31" s="82"/>
      <c r="APV31" s="82"/>
      <c r="AQC31" s="82"/>
      <c r="AQJ31" s="82"/>
      <c r="AQQ31" s="82"/>
      <c r="AQX31" s="82"/>
      <c r="ARE31" s="82"/>
      <c r="ARL31" s="82"/>
      <c r="ARS31" s="82"/>
      <c r="ARZ31" s="82"/>
      <c r="ASG31" s="82"/>
      <c r="ASN31" s="82"/>
      <c r="ASU31" s="82"/>
      <c r="ATB31" s="82"/>
      <c r="ATI31" s="82"/>
      <c r="ATP31" s="82"/>
      <c r="ATW31" s="82"/>
      <c r="AUD31" s="82"/>
      <c r="AUK31" s="82"/>
      <c r="AUR31" s="82"/>
      <c r="AUY31" s="82"/>
      <c r="AVF31" s="82"/>
      <c r="AVM31" s="82"/>
      <c r="AVT31" s="82"/>
      <c r="AWA31" s="82"/>
      <c r="AWH31" s="82"/>
      <c r="AWO31" s="82"/>
      <c r="AWV31" s="82"/>
      <c r="AXC31" s="82"/>
      <c r="AXJ31" s="82"/>
      <c r="AXQ31" s="82"/>
      <c r="AXX31" s="82"/>
      <c r="AYE31" s="82"/>
      <c r="AYL31" s="82"/>
      <c r="AYS31" s="82"/>
      <c r="AYZ31" s="82"/>
      <c r="AZG31" s="82"/>
      <c r="AZN31" s="82"/>
      <c r="AZU31" s="82"/>
      <c r="BAB31" s="82"/>
      <c r="BAI31" s="82"/>
      <c r="BAP31" s="82"/>
      <c r="BAW31" s="82"/>
      <c r="BBD31" s="82"/>
      <c r="BBK31" s="82"/>
      <c r="BBR31" s="82"/>
      <c r="BBY31" s="82"/>
      <c r="BCF31" s="82"/>
      <c r="BCM31" s="82"/>
      <c r="BCT31" s="82"/>
      <c r="BDA31" s="82"/>
      <c r="BDH31" s="82"/>
      <c r="BDO31" s="82"/>
      <c r="BDV31" s="82"/>
      <c r="BEC31" s="82"/>
      <c r="BEJ31" s="82"/>
      <c r="BEQ31" s="82"/>
      <c r="BEX31" s="82"/>
      <c r="BFE31" s="82"/>
      <c r="BFL31" s="82"/>
      <c r="BFS31" s="82"/>
      <c r="BFZ31" s="82"/>
      <c r="BGG31" s="82"/>
      <c r="BGN31" s="82"/>
      <c r="BGU31" s="82"/>
      <c r="BHB31" s="82"/>
      <c r="BHI31" s="82"/>
      <c r="BHP31" s="82"/>
      <c r="BHW31" s="82"/>
      <c r="BID31" s="82"/>
      <c r="BIK31" s="82"/>
      <c r="BIR31" s="82"/>
      <c r="BIY31" s="82"/>
      <c r="BJF31" s="82"/>
      <c r="BJM31" s="82"/>
      <c r="BJT31" s="82"/>
      <c r="BKA31" s="82"/>
      <c r="BKH31" s="82"/>
      <c r="BKO31" s="82"/>
      <c r="BKV31" s="82"/>
      <c r="BLC31" s="82"/>
      <c r="BLJ31" s="82"/>
      <c r="BLQ31" s="82"/>
      <c r="BLX31" s="82"/>
      <c r="BME31" s="82"/>
      <c r="BML31" s="82"/>
      <c r="BMS31" s="82"/>
      <c r="BMZ31" s="82"/>
      <c r="BNG31" s="82"/>
      <c r="BNN31" s="82"/>
      <c r="BNU31" s="82"/>
      <c r="BOB31" s="82"/>
      <c r="BOI31" s="82"/>
      <c r="BOP31" s="82"/>
      <c r="BOW31" s="82"/>
      <c r="BPD31" s="82"/>
      <c r="BPK31" s="82"/>
      <c r="BPR31" s="82"/>
      <c r="BPY31" s="82"/>
      <c r="BQF31" s="82"/>
      <c r="BQM31" s="82"/>
      <c r="BQT31" s="82"/>
      <c r="BRA31" s="82"/>
      <c r="BRH31" s="82"/>
      <c r="BRO31" s="82"/>
      <c r="BRV31" s="82"/>
      <c r="BSC31" s="82"/>
      <c r="BSJ31" s="82"/>
      <c r="BSQ31" s="82"/>
      <c r="BSX31" s="82"/>
      <c r="BTE31" s="82"/>
      <c r="BTL31" s="82"/>
      <c r="BTS31" s="82"/>
      <c r="BTZ31" s="82"/>
      <c r="BUG31" s="82"/>
      <c r="BUN31" s="82"/>
      <c r="BUU31" s="82"/>
      <c r="BVB31" s="82"/>
      <c r="BVI31" s="82"/>
      <c r="BVP31" s="82"/>
      <c r="BVW31" s="82"/>
      <c r="BWD31" s="82"/>
      <c r="BWK31" s="82"/>
      <c r="BWR31" s="82"/>
      <c r="BWY31" s="82"/>
      <c r="BXF31" s="82"/>
      <c r="BXM31" s="82"/>
      <c r="BXT31" s="82"/>
      <c r="BYA31" s="82"/>
      <c r="BYH31" s="82"/>
      <c r="BYO31" s="82"/>
      <c r="BYV31" s="82"/>
      <c r="BZC31" s="82"/>
      <c r="BZJ31" s="82"/>
      <c r="BZQ31" s="82"/>
      <c r="BZX31" s="82"/>
      <c r="CAE31" s="82"/>
      <c r="CAL31" s="82"/>
      <c r="CAS31" s="82"/>
      <c r="CAZ31" s="82"/>
      <c r="CBG31" s="82"/>
      <c r="CBN31" s="82"/>
      <c r="CBU31" s="82"/>
      <c r="CCB31" s="82"/>
      <c r="CCI31" s="82"/>
      <c r="CCP31" s="82"/>
      <c r="CCW31" s="82"/>
      <c r="CDD31" s="82"/>
      <c r="CDK31" s="82"/>
      <c r="CDR31" s="82"/>
      <c r="CDY31" s="82"/>
      <c r="CEF31" s="82"/>
      <c r="CEM31" s="82"/>
      <c r="CET31" s="82"/>
      <c r="CFA31" s="82"/>
      <c r="CFH31" s="82"/>
      <c r="CFO31" s="82"/>
      <c r="CFV31" s="82"/>
      <c r="CGC31" s="82"/>
      <c r="CGJ31" s="82"/>
      <c r="CGQ31" s="82"/>
      <c r="CGX31" s="82"/>
      <c r="CHE31" s="82"/>
      <c r="CHL31" s="82"/>
      <c r="CHS31" s="82"/>
      <c r="CHZ31" s="82"/>
      <c r="CIG31" s="82"/>
      <c r="CIN31" s="82"/>
      <c r="CIU31" s="82"/>
      <c r="CJB31" s="82"/>
      <c r="CJI31" s="82"/>
      <c r="CJP31" s="82"/>
      <c r="CJW31" s="82"/>
      <c r="CKD31" s="82"/>
      <c r="CKK31" s="82"/>
      <c r="CKR31" s="82"/>
      <c r="CKY31" s="82"/>
      <c r="CLF31" s="82"/>
      <c r="CLM31" s="82"/>
      <c r="CLT31" s="82"/>
      <c r="CMA31" s="82"/>
      <c r="CMH31" s="82"/>
      <c r="CMO31" s="82"/>
      <c r="CMV31" s="82"/>
      <c r="CNC31" s="82"/>
      <c r="CNJ31" s="82"/>
      <c r="CNQ31" s="82"/>
      <c r="CNX31" s="82"/>
      <c r="COE31" s="82"/>
      <c r="COL31" s="82"/>
      <c r="COS31" s="82"/>
      <c r="COZ31" s="82"/>
      <c r="CPG31" s="82"/>
      <c r="CPN31" s="82"/>
      <c r="CPU31" s="82"/>
      <c r="CQB31" s="82"/>
      <c r="CQI31" s="82"/>
      <c r="CQP31" s="82"/>
      <c r="CQW31" s="82"/>
      <c r="CRD31" s="82"/>
      <c r="CRK31" s="82"/>
      <c r="CRR31" s="82"/>
      <c r="CRY31" s="82"/>
      <c r="CSF31" s="82"/>
      <c r="CSM31" s="82"/>
      <c r="CST31" s="82"/>
      <c r="CTA31" s="82"/>
      <c r="CTH31" s="82"/>
      <c r="CTO31" s="82"/>
      <c r="CTV31" s="82"/>
      <c r="CUC31" s="82"/>
      <c r="CUJ31" s="82"/>
      <c r="CUQ31" s="82"/>
      <c r="CUX31" s="82"/>
      <c r="CVE31" s="82"/>
      <c r="CVL31" s="82"/>
      <c r="CVS31" s="82"/>
      <c r="CVZ31" s="82"/>
      <c r="CWG31" s="82"/>
      <c r="CWN31" s="82"/>
      <c r="CWU31" s="82"/>
      <c r="CXB31" s="82"/>
      <c r="CXI31" s="82"/>
      <c r="CXP31" s="82"/>
      <c r="CXW31" s="82"/>
      <c r="CYD31" s="82"/>
      <c r="CYK31" s="82"/>
      <c r="CYR31" s="82"/>
      <c r="CYY31" s="82"/>
      <c r="CZF31" s="82"/>
      <c r="CZM31" s="82"/>
      <c r="CZT31" s="82"/>
      <c r="DAA31" s="82"/>
      <c r="DAH31" s="82"/>
      <c r="DAO31" s="82"/>
      <c r="DAV31" s="82"/>
      <c r="DBC31" s="82"/>
      <c r="DBJ31" s="82"/>
      <c r="DBQ31" s="82"/>
      <c r="DBX31" s="82"/>
      <c r="DCE31" s="82"/>
      <c r="DCL31" s="82"/>
      <c r="DCS31" s="82"/>
      <c r="DCZ31" s="82"/>
      <c r="DDG31" s="82"/>
      <c r="DDN31" s="82"/>
      <c r="DDU31" s="82"/>
      <c r="DEB31" s="82"/>
      <c r="DEI31" s="82"/>
      <c r="DEP31" s="82"/>
      <c r="DEW31" s="82"/>
      <c r="DFD31" s="82"/>
      <c r="DFK31" s="82"/>
      <c r="DFR31" s="82"/>
      <c r="DFY31" s="82"/>
      <c r="DGF31" s="82"/>
      <c r="DGM31" s="82"/>
      <c r="DGT31" s="82"/>
      <c r="DHA31" s="82"/>
      <c r="DHH31" s="82"/>
      <c r="DHO31" s="82"/>
      <c r="DHV31" s="82"/>
      <c r="DIC31" s="82"/>
      <c r="DIJ31" s="82"/>
      <c r="DIQ31" s="82"/>
      <c r="DIX31" s="82"/>
      <c r="DJE31" s="82"/>
      <c r="DJL31" s="82"/>
      <c r="DJS31" s="82"/>
      <c r="DJZ31" s="82"/>
      <c r="DKG31" s="82"/>
      <c r="DKN31" s="82"/>
      <c r="DKU31" s="82"/>
      <c r="DLB31" s="82"/>
      <c r="DLI31" s="82"/>
      <c r="DLP31" s="82"/>
      <c r="DLW31" s="82"/>
      <c r="DMD31" s="82"/>
      <c r="DMK31" s="82"/>
      <c r="DMR31" s="82"/>
      <c r="DMY31" s="82"/>
      <c r="DNF31" s="82"/>
      <c r="DNM31" s="82"/>
      <c r="DNT31" s="82"/>
      <c r="DOA31" s="82"/>
      <c r="DOH31" s="82"/>
      <c r="DOO31" s="82"/>
      <c r="DOV31" s="82"/>
      <c r="DPC31" s="82"/>
      <c r="DPJ31" s="82"/>
      <c r="DPQ31" s="82"/>
      <c r="DPX31" s="82"/>
      <c r="DQE31" s="82"/>
      <c r="DQL31" s="82"/>
      <c r="DQS31" s="82"/>
      <c r="DQZ31" s="82"/>
      <c r="DRG31" s="82"/>
      <c r="DRN31" s="82"/>
      <c r="DRU31" s="82"/>
      <c r="DSB31" s="82"/>
      <c r="DSI31" s="82"/>
      <c r="DSP31" s="82"/>
      <c r="DSW31" s="82"/>
      <c r="DTD31" s="82"/>
      <c r="DTK31" s="82"/>
      <c r="DTR31" s="82"/>
      <c r="DTY31" s="82"/>
      <c r="DUF31" s="82"/>
      <c r="DUM31" s="82"/>
      <c r="DUT31" s="82"/>
      <c r="DVA31" s="82"/>
      <c r="DVH31" s="82"/>
      <c r="DVO31" s="82"/>
      <c r="DVV31" s="82"/>
      <c r="DWC31" s="82"/>
      <c r="DWJ31" s="82"/>
      <c r="DWQ31" s="82"/>
      <c r="DWX31" s="82"/>
      <c r="DXE31" s="82"/>
      <c r="DXL31" s="82"/>
      <c r="DXS31" s="82"/>
      <c r="DXZ31" s="82"/>
      <c r="DYG31" s="82"/>
      <c r="DYN31" s="82"/>
      <c r="DYU31" s="82"/>
      <c r="DZB31" s="82"/>
      <c r="DZI31" s="82"/>
      <c r="DZP31" s="82"/>
      <c r="DZW31" s="82"/>
      <c r="EAD31" s="82"/>
      <c r="EAK31" s="82"/>
      <c r="EAR31" s="82"/>
      <c r="EAY31" s="82"/>
      <c r="EBF31" s="82"/>
      <c r="EBM31" s="82"/>
      <c r="EBT31" s="82"/>
      <c r="ECA31" s="82"/>
      <c r="ECH31" s="82"/>
      <c r="ECO31" s="82"/>
      <c r="ECV31" s="82"/>
      <c r="EDC31" s="82"/>
      <c r="EDJ31" s="82"/>
      <c r="EDQ31" s="82"/>
      <c r="EDX31" s="82"/>
      <c r="EEE31" s="82"/>
      <c r="EEL31" s="82"/>
      <c r="EES31" s="82"/>
      <c r="EEZ31" s="82"/>
      <c r="EFG31" s="82"/>
      <c r="EFN31" s="82"/>
      <c r="EFU31" s="82"/>
      <c r="EGB31" s="82"/>
      <c r="EGI31" s="82"/>
      <c r="EGP31" s="82"/>
      <c r="EGW31" s="82"/>
      <c r="EHD31" s="82"/>
      <c r="EHK31" s="82"/>
      <c r="EHR31" s="82"/>
      <c r="EHY31" s="82"/>
      <c r="EIF31" s="82"/>
      <c r="EIM31" s="82"/>
      <c r="EIT31" s="82"/>
      <c r="EJA31" s="82"/>
      <c r="EJH31" s="82"/>
      <c r="EJO31" s="82"/>
      <c r="EJV31" s="82"/>
      <c r="EKC31" s="82"/>
      <c r="EKJ31" s="82"/>
      <c r="EKQ31" s="82"/>
      <c r="EKX31" s="82"/>
      <c r="ELE31" s="82"/>
      <c r="ELL31" s="82"/>
      <c r="ELS31" s="82"/>
      <c r="ELZ31" s="82"/>
      <c r="EMG31" s="82"/>
      <c r="EMN31" s="82"/>
      <c r="EMU31" s="82"/>
      <c r="ENB31" s="82"/>
      <c r="ENI31" s="82"/>
      <c r="ENP31" s="82"/>
      <c r="ENW31" s="82"/>
      <c r="EOD31" s="82"/>
      <c r="EOK31" s="82"/>
      <c r="EOR31" s="82"/>
      <c r="EOY31" s="82"/>
      <c r="EPF31" s="82"/>
      <c r="EPM31" s="82"/>
      <c r="EPT31" s="82"/>
      <c r="EQA31" s="82"/>
      <c r="EQH31" s="82"/>
      <c r="EQO31" s="82"/>
      <c r="EQV31" s="82"/>
      <c r="ERC31" s="82"/>
      <c r="ERJ31" s="82"/>
      <c r="ERQ31" s="82"/>
      <c r="ERX31" s="82"/>
      <c r="ESE31" s="82"/>
      <c r="ESL31" s="82"/>
      <c r="ESS31" s="82"/>
      <c r="ESZ31" s="82"/>
      <c r="ETG31" s="82"/>
      <c r="ETN31" s="82"/>
      <c r="ETU31" s="82"/>
      <c r="EUB31" s="82"/>
      <c r="EUI31" s="82"/>
      <c r="EUP31" s="82"/>
      <c r="EUW31" s="82"/>
      <c r="EVD31" s="82"/>
      <c r="EVK31" s="82"/>
      <c r="EVR31" s="82"/>
      <c r="EVY31" s="82"/>
      <c r="EWF31" s="82"/>
      <c r="EWM31" s="82"/>
      <c r="EWT31" s="82"/>
      <c r="EXA31" s="82"/>
      <c r="EXH31" s="82"/>
      <c r="EXO31" s="82"/>
      <c r="EXV31" s="82"/>
      <c r="EYC31" s="82"/>
      <c r="EYJ31" s="82"/>
      <c r="EYQ31" s="82"/>
      <c r="EYX31" s="82"/>
      <c r="EZE31" s="82"/>
      <c r="EZL31" s="82"/>
      <c r="EZS31" s="82"/>
      <c r="EZZ31" s="82"/>
      <c r="FAG31" s="82"/>
      <c r="FAN31" s="82"/>
      <c r="FAU31" s="82"/>
      <c r="FBB31" s="82"/>
      <c r="FBI31" s="82"/>
      <c r="FBP31" s="82"/>
      <c r="FBW31" s="82"/>
      <c r="FCD31" s="82"/>
      <c r="FCK31" s="82"/>
      <c r="FCR31" s="82"/>
      <c r="FCY31" s="82"/>
      <c r="FDF31" s="82"/>
      <c r="FDM31" s="82"/>
      <c r="FDT31" s="82"/>
      <c r="FEA31" s="82"/>
      <c r="FEH31" s="82"/>
      <c r="FEO31" s="82"/>
      <c r="FEV31" s="82"/>
      <c r="FFC31" s="82"/>
      <c r="FFJ31" s="82"/>
      <c r="FFQ31" s="82"/>
      <c r="FFX31" s="82"/>
      <c r="FGE31" s="82"/>
      <c r="FGL31" s="82"/>
      <c r="FGS31" s="82"/>
      <c r="FGZ31" s="82"/>
      <c r="FHG31" s="82"/>
      <c r="FHN31" s="82"/>
      <c r="FHU31" s="82"/>
      <c r="FIB31" s="82"/>
      <c r="FII31" s="82"/>
      <c r="FIP31" s="82"/>
      <c r="FIW31" s="82"/>
      <c r="FJD31" s="82"/>
      <c r="FJK31" s="82"/>
      <c r="FJR31" s="82"/>
      <c r="FJY31" s="82"/>
      <c r="FKF31" s="82"/>
      <c r="FKM31" s="82"/>
      <c r="FKT31" s="82"/>
      <c r="FLA31" s="82"/>
      <c r="FLH31" s="82"/>
      <c r="FLO31" s="82"/>
      <c r="FLV31" s="82"/>
      <c r="FMC31" s="82"/>
      <c r="FMJ31" s="82"/>
      <c r="FMQ31" s="82"/>
      <c r="FMX31" s="82"/>
      <c r="FNE31" s="82"/>
      <c r="FNL31" s="82"/>
      <c r="FNS31" s="82"/>
      <c r="FNZ31" s="82"/>
      <c r="FOG31" s="82"/>
      <c r="FON31" s="82"/>
      <c r="FOU31" s="82"/>
      <c r="FPB31" s="82"/>
      <c r="FPI31" s="82"/>
      <c r="FPP31" s="82"/>
      <c r="FPW31" s="82"/>
      <c r="FQD31" s="82"/>
      <c r="FQK31" s="82"/>
      <c r="FQR31" s="82"/>
      <c r="FQY31" s="82"/>
      <c r="FRF31" s="82"/>
      <c r="FRM31" s="82"/>
      <c r="FRT31" s="82"/>
      <c r="FSA31" s="82"/>
      <c r="FSH31" s="82"/>
      <c r="FSO31" s="82"/>
      <c r="FSV31" s="82"/>
      <c r="FTC31" s="82"/>
      <c r="FTJ31" s="82"/>
      <c r="FTQ31" s="82"/>
      <c r="FTX31" s="82"/>
      <c r="FUE31" s="82"/>
      <c r="FUL31" s="82"/>
      <c r="FUS31" s="82"/>
      <c r="FUZ31" s="82"/>
      <c r="FVG31" s="82"/>
      <c r="FVN31" s="82"/>
      <c r="FVU31" s="82"/>
      <c r="FWB31" s="82"/>
      <c r="FWI31" s="82"/>
      <c r="FWP31" s="82"/>
      <c r="FWW31" s="82"/>
      <c r="FXD31" s="82"/>
      <c r="FXK31" s="82"/>
      <c r="FXR31" s="82"/>
      <c r="FXY31" s="82"/>
      <c r="FYF31" s="82"/>
      <c r="FYM31" s="82"/>
      <c r="FYT31" s="82"/>
      <c r="FZA31" s="82"/>
      <c r="FZH31" s="82"/>
      <c r="FZO31" s="82"/>
      <c r="FZV31" s="82"/>
      <c r="GAC31" s="82"/>
      <c r="GAJ31" s="82"/>
      <c r="GAQ31" s="82"/>
      <c r="GAX31" s="82"/>
      <c r="GBE31" s="82"/>
      <c r="GBL31" s="82"/>
      <c r="GBS31" s="82"/>
      <c r="GBZ31" s="82"/>
      <c r="GCG31" s="82"/>
      <c r="GCN31" s="82"/>
      <c r="GCU31" s="82"/>
      <c r="GDB31" s="82"/>
      <c r="GDI31" s="82"/>
      <c r="GDP31" s="82"/>
      <c r="GDW31" s="82"/>
      <c r="GED31" s="82"/>
      <c r="GEK31" s="82"/>
      <c r="GER31" s="82"/>
      <c r="GEY31" s="82"/>
      <c r="GFF31" s="82"/>
      <c r="GFM31" s="82"/>
      <c r="GFT31" s="82"/>
      <c r="GGA31" s="82"/>
      <c r="GGH31" s="82"/>
      <c r="GGO31" s="82"/>
      <c r="GGV31" s="82"/>
      <c r="GHC31" s="82"/>
      <c r="GHJ31" s="82"/>
      <c r="GHQ31" s="82"/>
      <c r="GHX31" s="82"/>
      <c r="GIE31" s="82"/>
      <c r="GIL31" s="82"/>
      <c r="GIS31" s="82"/>
      <c r="GIZ31" s="82"/>
      <c r="GJG31" s="82"/>
      <c r="GJN31" s="82"/>
      <c r="GJU31" s="82"/>
      <c r="GKB31" s="82"/>
      <c r="GKI31" s="82"/>
      <c r="GKP31" s="82"/>
      <c r="GKW31" s="82"/>
      <c r="GLD31" s="82"/>
      <c r="GLK31" s="82"/>
      <c r="GLR31" s="82"/>
      <c r="GLY31" s="82"/>
      <c r="GMF31" s="82"/>
      <c r="GMM31" s="82"/>
      <c r="GMT31" s="82"/>
      <c r="GNA31" s="82"/>
      <c r="GNH31" s="82"/>
      <c r="GNO31" s="82"/>
      <c r="GNV31" s="82"/>
      <c r="GOC31" s="82"/>
      <c r="GOJ31" s="82"/>
      <c r="GOQ31" s="82"/>
      <c r="GOX31" s="82"/>
      <c r="GPE31" s="82"/>
      <c r="GPL31" s="82"/>
      <c r="GPS31" s="82"/>
      <c r="GPZ31" s="82"/>
      <c r="GQG31" s="82"/>
      <c r="GQN31" s="82"/>
      <c r="GQU31" s="82"/>
      <c r="GRB31" s="82"/>
      <c r="GRI31" s="82"/>
      <c r="GRP31" s="82"/>
      <c r="GRW31" s="82"/>
      <c r="GSD31" s="82"/>
      <c r="GSK31" s="82"/>
      <c r="GSR31" s="82"/>
      <c r="GSY31" s="82"/>
      <c r="GTF31" s="82"/>
      <c r="GTM31" s="82"/>
      <c r="GTT31" s="82"/>
      <c r="GUA31" s="82"/>
      <c r="GUH31" s="82"/>
      <c r="GUO31" s="82"/>
      <c r="GUV31" s="82"/>
      <c r="GVC31" s="82"/>
      <c r="GVJ31" s="82"/>
      <c r="GVQ31" s="82"/>
      <c r="GVX31" s="82"/>
      <c r="GWE31" s="82"/>
      <c r="GWL31" s="82"/>
      <c r="GWS31" s="82"/>
      <c r="GWZ31" s="82"/>
      <c r="GXG31" s="82"/>
      <c r="GXN31" s="82"/>
      <c r="GXU31" s="82"/>
      <c r="GYB31" s="82"/>
      <c r="GYI31" s="82"/>
      <c r="GYP31" s="82"/>
      <c r="GYW31" s="82"/>
      <c r="GZD31" s="82"/>
      <c r="GZK31" s="82"/>
      <c r="GZR31" s="82"/>
      <c r="GZY31" s="82"/>
      <c r="HAF31" s="82"/>
      <c r="HAM31" s="82"/>
      <c r="HAT31" s="82"/>
      <c r="HBA31" s="82"/>
      <c r="HBH31" s="82"/>
      <c r="HBO31" s="82"/>
      <c r="HBV31" s="82"/>
      <c r="HCC31" s="82"/>
      <c r="HCJ31" s="82"/>
      <c r="HCQ31" s="82"/>
      <c r="HCX31" s="82"/>
      <c r="HDE31" s="82"/>
      <c r="HDL31" s="82"/>
      <c r="HDS31" s="82"/>
      <c r="HDZ31" s="82"/>
      <c r="HEG31" s="82"/>
      <c r="HEN31" s="82"/>
      <c r="HEU31" s="82"/>
      <c r="HFB31" s="82"/>
      <c r="HFI31" s="82"/>
      <c r="HFP31" s="82"/>
      <c r="HFW31" s="82"/>
      <c r="HGD31" s="82"/>
      <c r="HGK31" s="82"/>
      <c r="HGR31" s="82"/>
      <c r="HGY31" s="82"/>
      <c r="HHF31" s="82"/>
      <c r="HHM31" s="82"/>
      <c r="HHT31" s="82"/>
      <c r="HIA31" s="82"/>
      <c r="HIH31" s="82"/>
      <c r="HIO31" s="82"/>
      <c r="HIV31" s="82"/>
      <c r="HJC31" s="82"/>
      <c r="HJJ31" s="82"/>
      <c r="HJQ31" s="82"/>
      <c r="HJX31" s="82"/>
      <c r="HKE31" s="82"/>
      <c r="HKL31" s="82"/>
      <c r="HKS31" s="82"/>
      <c r="HKZ31" s="82"/>
      <c r="HLG31" s="82"/>
      <c r="HLN31" s="82"/>
      <c r="HLU31" s="82"/>
      <c r="HMB31" s="82"/>
      <c r="HMI31" s="82"/>
      <c r="HMP31" s="82"/>
      <c r="HMW31" s="82"/>
      <c r="HND31" s="82"/>
      <c r="HNK31" s="82"/>
      <c r="HNR31" s="82"/>
      <c r="HNY31" s="82"/>
      <c r="HOF31" s="82"/>
      <c r="HOM31" s="82"/>
      <c r="HOT31" s="82"/>
      <c r="HPA31" s="82"/>
      <c r="HPH31" s="82"/>
      <c r="HPO31" s="82"/>
      <c r="HPV31" s="82"/>
      <c r="HQC31" s="82"/>
      <c r="HQJ31" s="82"/>
      <c r="HQQ31" s="82"/>
      <c r="HQX31" s="82"/>
      <c r="HRE31" s="82"/>
      <c r="HRL31" s="82"/>
      <c r="HRS31" s="82"/>
      <c r="HRZ31" s="82"/>
      <c r="HSG31" s="82"/>
      <c r="HSN31" s="82"/>
      <c r="HSU31" s="82"/>
      <c r="HTB31" s="82"/>
      <c r="HTI31" s="82"/>
      <c r="HTP31" s="82"/>
      <c r="HTW31" s="82"/>
      <c r="HUD31" s="82"/>
      <c r="HUK31" s="82"/>
      <c r="HUR31" s="82"/>
      <c r="HUY31" s="82"/>
      <c r="HVF31" s="82"/>
      <c r="HVM31" s="82"/>
      <c r="HVT31" s="82"/>
      <c r="HWA31" s="82"/>
      <c r="HWH31" s="82"/>
      <c r="HWO31" s="82"/>
      <c r="HWV31" s="82"/>
      <c r="HXC31" s="82"/>
      <c r="HXJ31" s="82"/>
      <c r="HXQ31" s="82"/>
      <c r="HXX31" s="82"/>
      <c r="HYE31" s="82"/>
      <c r="HYL31" s="82"/>
      <c r="HYS31" s="82"/>
      <c r="HYZ31" s="82"/>
      <c r="HZG31" s="82"/>
      <c r="HZN31" s="82"/>
      <c r="HZU31" s="82"/>
      <c r="IAB31" s="82"/>
      <c r="IAI31" s="82"/>
      <c r="IAP31" s="82"/>
      <c r="IAW31" s="82"/>
      <c r="IBD31" s="82"/>
      <c r="IBK31" s="82"/>
      <c r="IBR31" s="82"/>
      <c r="IBY31" s="82"/>
      <c r="ICF31" s="82"/>
      <c r="ICM31" s="82"/>
      <c r="ICT31" s="82"/>
      <c r="IDA31" s="82"/>
      <c r="IDH31" s="82"/>
      <c r="IDO31" s="82"/>
      <c r="IDV31" s="82"/>
      <c r="IEC31" s="82"/>
      <c r="IEJ31" s="82"/>
      <c r="IEQ31" s="82"/>
      <c r="IEX31" s="82"/>
      <c r="IFE31" s="82"/>
      <c r="IFL31" s="82"/>
      <c r="IFS31" s="82"/>
      <c r="IFZ31" s="82"/>
      <c r="IGG31" s="82"/>
      <c r="IGN31" s="82"/>
      <c r="IGU31" s="82"/>
      <c r="IHB31" s="82"/>
      <c r="IHI31" s="82"/>
      <c r="IHP31" s="82"/>
      <c r="IHW31" s="82"/>
      <c r="IID31" s="82"/>
      <c r="IIK31" s="82"/>
      <c r="IIR31" s="82"/>
      <c r="IIY31" s="82"/>
      <c r="IJF31" s="82"/>
      <c r="IJM31" s="82"/>
      <c r="IJT31" s="82"/>
      <c r="IKA31" s="82"/>
      <c r="IKH31" s="82"/>
      <c r="IKO31" s="82"/>
      <c r="IKV31" s="82"/>
      <c r="ILC31" s="82"/>
      <c r="ILJ31" s="82"/>
      <c r="ILQ31" s="82"/>
      <c r="ILX31" s="82"/>
      <c r="IME31" s="82"/>
      <c r="IML31" s="82"/>
      <c r="IMS31" s="82"/>
      <c r="IMZ31" s="82"/>
      <c r="ING31" s="82"/>
      <c r="INN31" s="82"/>
      <c r="INU31" s="82"/>
      <c r="IOB31" s="82"/>
      <c r="IOI31" s="82"/>
      <c r="IOP31" s="82"/>
      <c r="IOW31" s="82"/>
      <c r="IPD31" s="82"/>
      <c r="IPK31" s="82"/>
      <c r="IPR31" s="82"/>
      <c r="IPY31" s="82"/>
      <c r="IQF31" s="82"/>
      <c r="IQM31" s="82"/>
      <c r="IQT31" s="82"/>
      <c r="IRA31" s="82"/>
      <c r="IRH31" s="82"/>
      <c r="IRO31" s="82"/>
      <c r="IRV31" s="82"/>
      <c r="ISC31" s="82"/>
      <c r="ISJ31" s="82"/>
      <c r="ISQ31" s="82"/>
      <c r="ISX31" s="82"/>
      <c r="ITE31" s="82"/>
      <c r="ITL31" s="82"/>
      <c r="ITS31" s="82"/>
      <c r="ITZ31" s="82"/>
      <c r="IUG31" s="82"/>
      <c r="IUN31" s="82"/>
      <c r="IUU31" s="82"/>
      <c r="IVB31" s="82"/>
      <c r="IVI31" s="82"/>
      <c r="IVP31" s="82"/>
      <c r="IVW31" s="82"/>
      <c r="IWD31" s="82"/>
      <c r="IWK31" s="82"/>
      <c r="IWR31" s="82"/>
      <c r="IWY31" s="82"/>
      <c r="IXF31" s="82"/>
      <c r="IXM31" s="82"/>
      <c r="IXT31" s="82"/>
      <c r="IYA31" s="82"/>
      <c r="IYH31" s="82"/>
      <c r="IYO31" s="82"/>
      <c r="IYV31" s="82"/>
      <c r="IZC31" s="82"/>
      <c r="IZJ31" s="82"/>
      <c r="IZQ31" s="82"/>
      <c r="IZX31" s="82"/>
      <c r="JAE31" s="82"/>
      <c r="JAL31" s="82"/>
      <c r="JAS31" s="82"/>
      <c r="JAZ31" s="82"/>
      <c r="JBG31" s="82"/>
      <c r="JBN31" s="82"/>
      <c r="JBU31" s="82"/>
      <c r="JCB31" s="82"/>
      <c r="JCI31" s="82"/>
      <c r="JCP31" s="82"/>
      <c r="JCW31" s="82"/>
      <c r="JDD31" s="82"/>
      <c r="JDK31" s="82"/>
      <c r="JDR31" s="82"/>
      <c r="JDY31" s="82"/>
      <c r="JEF31" s="82"/>
      <c r="JEM31" s="82"/>
      <c r="JET31" s="82"/>
      <c r="JFA31" s="82"/>
      <c r="JFH31" s="82"/>
      <c r="JFO31" s="82"/>
      <c r="JFV31" s="82"/>
      <c r="JGC31" s="82"/>
      <c r="JGJ31" s="82"/>
      <c r="JGQ31" s="82"/>
      <c r="JGX31" s="82"/>
      <c r="JHE31" s="82"/>
      <c r="JHL31" s="82"/>
      <c r="JHS31" s="82"/>
      <c r="JHZ31" s="82"/>
      <c r="JIG31" s="82"/>
      <c r="JIN31" s="82"/>
      <c r="JIU31" s="82"/>
      <c r="JJB31" s="82"/>
      <c r="JJI31" s="82"/>
      <c r="JJP31" s="82"/>
      <c r="JJW31" s="82"/>
      <c r="JKD31" s="82"/>
      <c r="JKK31" s="82"/>
      <c r="JKR31" s="82"/>
      <c r="JKY31" s="82"/>
      <c r="JLF31" s="82"/>
      <c r="JLM31" s="82"/>
      <c r="JLT31" s="82"/>
      <c r="JMA31" s="82"/>
      <c r="JMH31" s="82"/>
      <c r="JMO31" s="82"/>
      <c r="JMV31" s="82"/>
      <c r="JNC31" s="82"/>
      <c r="JNJ31" s="82"/>
      <c r="JNQ31" s="82"/>
      <c r="JNX31" s="82"/>
      <c r="JOE31" s="82"/>
      <c r="JOL31" s="82"/>
      <c r="JOS31" s="82"/>
      <c r="JOZ31" s="82"/>
      <c r="JPG31" s="82"/>
      <c r="JPN31" s="82"/>
      <c r="JPU31" s="82"/>
      <c r="JQB31" s="82"/>
      <c r="JQI31" s="82"/>
      <c r="JQP31" s="82"/>
      <c r="JQW31" s="82"/>
      <c r="JRD31" s="82"/>
      <c r="JRK31" s="82"/>
      <c r="JRR31" s="82"/>
      <c r="JRY31" s="82"/>
      <c r="JSF31" s="82"/>
      <c r="JSM31" s="82"/>
      <c r="JST31" s="82"/>
      <c r="JTA31" s="82"/>
      <c r="JTH31" s="82"/>
      <c r="JTO31" s="82"/>
      <c r="JTV31" s="82"/>
      <c r="JUC31" s="82"/>
      <c r="JUJ31" s="82"/>
      <c r="JUQ31" s="82"/>
      <c r="JUX31" s="82"/>
      <c r="JVE31" s="82"/>
      <c r="JVL31" s="82"/>
      <c r="JVS31" s="82"/>
      <c r="JVZ31" s="82"/>
      <c r="JWG31" s="82"/>
      <c r="JWN31" s="82"/>
      <c r="JWU31" s="82"/>
      <c r="JXB31" s="82"/>
      <c r="JXI31" s="82"/>
      <c r="JXP31" s="82"/>
      <c r="JXW31" s="82"/>
      <c r="JYD31" s="82"/>
      <c r="JYK31" s="82"/>
      <c r="JYR31" s="82"/>
      <c r="JYY31" s="82"/>
      <c r="JZF31" s="82"/>
      <c r="JZM31" s="82"/>
      <c r="JZT31" s="82"/>
      <c r="KAA31" s="82"/>
      <c r="KAH31" s="82"/>
      <c r="KAO31" s="82"/>
      <c r="KAV31" s="82"/>
      <c r="KBC31" s="82"/>
      <c r="KBJ31" s="82"/>
      <c r="KBQ31" s="82"/>
      <c r="KBX31" s="82"/>
      <c r="KCE31" s="82"/>
      <c r="KCL31" s="82"/>
      <c r="KCS31" s="82"/>
      <c r="KCZ31" s="82"/>
      <c r="KDG31" s="82"/>
      <c r="KDN31" s="82"/>
      <c r="KDU31" s="82"/>
      <c r="KEB31" s="82"/>
      <c r="KEI31" s="82"/>
      <c r="KEP31" s="82"/>
      <c r="KEW31" s="82"/>
      <c r="KFD31" s="82"/>
      <c r="KFK31" s="82"/>
      <c r="KFR31" s="82"/>
      <c r="KFY31" s="82"/>
      <c r="KGF31" s="82"/>
      <c r="KGM31" s="82"/>
      <c r="KGT31" s="82"/>
      <c r="KHA31" s="82"/>
      <c r="KHH31" s="82"/>
      <c r="KHO31" s="82"/>
      <c r="KHV31" s="82"/>
      <c r="KIC31" s="82"/>
      <c r="KIJ31" s="82"/>
      <c r="KIQ31" s="82"/>
      <c r="KIX31" s="82"/>
      <c r="KJE31" s="82"/>
      <c r="KJL31" s="82"/>
      <c r="KJS31" s="82"/>
      <c r="KJZ31" s="82"/>
      <c r="KKG31" s="82"/>
      <c r="KKN31" s="82"/>
      <c r="KKU31" s="82"/>
      <c r="KLB31" s="82"/>
      <c r="KLI31" s="82"/>
      <c r="KLP31" s="82"/>
      <c r="KLW31" s="82"/>
      <c r="KMD31" s="82"/>
      <c r="KMK31" s="82"/>
      <c r="KMR31" s="82"/>
      <c r="KMY31" s="82"/>
      <c r="KNF31" s="82"/>
      <c r="KNM31" s="82"/>
      <c r="KNT31" s="82"/>
      <c r="KOA31" s="82"/>
      <c r="KOH31" s="82"/>
      <c r="KOO31" s="82"/>
      <c r="KOV31" s="82"/>
      <c r="KPC31" s="82"/>
      <c r="KPJ31" s="82"/>
      <c r="KPQ31" s="82"/>
      <c r="KPX31" s="82"/>
      <c r="KQE31" s="82"/>
      <c r="KQL31" s="82"/>
      <c r="KQS31" s="82"/>
      <c r="KQZ31" s="82"/>
      <c r="KRG31" s="82"/>
      <c r="KRN31" s="82"/>
      <c r="KRU31" s="82"/>
      <c r="KSB31" s="82"/>
      <c r="KSI31" s="82"/>
      <c r="KSP31" s="82"/>
      <c r="KSW31" s="82"/>
      <c r="KTD31" s="82"/>
      <c r="KTK31" s="82"/>
      <c r="KTR31" s="82"/>
      <c r="KTY31" s="82"/>
      <c r="KUF31" s="82"/>
      <c r="KUM31" s="82"/>
      <c r="KUT31" s="82"/>
      <c r="KVA31" s="82"/>
      <c r="KVH31" s="82"/>
      <c r="KVO31" s="82"/>
      <c r="KVV31" s="82"/>
      <c r="KWC31" s="82"/>
      <c r="KWJ31" s="82"/>
      <c r="KWQ31" s="82"/>
      <c r="KWX31" s="82"/>
      <c r="KXE31" s="82"/>
      <c r="KXL31" s="82"/>
      <c r="KXS31" s="82"/>
      <c r="KXZ31" s="82"/>
      <c r="KYG31" s="82"/>
      <c r="KYN31" s="82"/>
      <c r="KYU31" s="82"/>
      <c r="KZB31" s="82"/>
      <c r="KZI31" s="82"/>
      <c r="KZP31" s="82"/>
      <c r="KZW31" s="82"/>
      <c r="LAD31" s="82"/>
      <c r="LAK31" s="82"/>
      <c r="LAR31" s="82"/>
      <c r="LAY31" s="82"/>
      <c r="LBF31" s="82"/>
      <c r="LBM31" s="82"/>
      <c r="LBT31" s="82"/>
      <c r="LCA31" s="82"/>
      <c r="LCH31" s="82"/>
      <c r="LCO31" s="82"/>
      <c r="LCV31" s="82"/>
      <c r="LDC31" s="82"/>
      <c r="LDJ31" s="82"/>
      <c r="LDQ31" s="82"/>
      <c r="LDX31" s="82"/>
      <c r="LEE31" s="82"/>
      <c r="LEL31" s="82"/>
      <c r="LES31" s="82"/>
      <c r="LEZ31" s="82"/>
      <c r="LFG31" s="82"/>
      <c r="LFN31" s="82"/>
      <c r="LFU31" s="82"/>
      <c r="LGB31" s="82"/>
      <c r="LGI31" s="82"/>
      <c r="LGP31" s="82"/>
      <c r="LGW31" s="82"/>
      <c r="LHD31" s="82"/>
      <c r="LHK31" s="82"/>
      <c r="LHR31" s="82"/>
      <c r="LHY31" s="82"/>
      <c r="LIF31" s="82"/>
      <c r="LIM31" s="82"/>
      <c r="LIT31" s="82"/>
      <c r="LJA31" s="82"/>
      <c r="LJH31" s="82"/>
      <c r="LJO31" s="82"/>
      <c r="LJV31" s="82"/>
      <c r="LKC31" s="82"/>
      <c r="LKJ31" s="82"/>
      <c r="LKQ31" s="82"/>
      <c r="LKX31" s="82"/>
      <c r="LLE31" s="82"/>
      <c r="LLL31" s="82"/>
      <c r="LLS31" s="82"/>
      <c r="LLZ31" s="82"/>
      <c r="LMG31" s="82"/>
      <c r="LMN31" s="82"/>
      <c r="LMU31" s="82"/>
      <c r="LNB31" s="82"/>
      <c r="LNI31" s="82"/>
      <c r="LNP31" s="82"/>
      <c r="LNW31" s="82"/>
      <c r="LOD31" s="82"/>
      <c r="LOK31" s="82"/>
      <c r="LOR31" s="82"/>
      <c r="LOY31" s="82"/>
      <c r="LPF31" s="82"/>
      <c r="LPM31" s="82"/>
      <c r="LPT31" s="82"/>
      <c r="LQA31" s="82"/>
      <c r="LQH31" s="82"/>
      <c r="LQO31" s="82"/>
      <c r="LQV31" s="82"/>
      <c r="LRC31" s="82"/>
      <c r="LRJ31" s="82"/>
      <c r="LRQ31" s="82"/>
      <c r="LRX31" s="82"/>
      <c r="LSE31" s="82"/>
      <c r="LSL31" s="82"/>
      <c r="LSS31" s="82"/>
      <c r="LSZ31" s="82"/>
      <c r="LTG31" s="82"/>
      <c r="LTN31" s="82"/>
      <c r="LTU31" s="82"/>
      <c r="LUB31" s="82"/>
      <c r="LUI31" s="82"/>
      <c r="LUP31" s="82"/>
      <c r="LUW31" s="82"/>
      <c r="LVD31" s="82"/>
      <c r="LVK31" s="82"/>
      <c r="LVR31" s="82"/>
      <c r="LVY31" s="82"/>
      <c r="LWF31" s="82"/>
      <c r="LWM31" s="82"/>
      <c r="LWT31" s="82"/>
      <c r="LXA31" s="82"/>
      <c r="LXH31" s="82"/>
      <c r="LXO31" s="82"/>
      <c r="LXV31" s="82"/>
      <c r="LYC31" s="82"/>
      <c r="LYJ31" s="82"/>
      <c r="LYQ31" s="82"/>
      <c r="LYX31" s="82"/>
      <c r="LZE31" s="82"/>
      <c r="LZL31" s="82"/>
      <c r="LZS31" s="82"/>
      <c r="LZZ31" s="82"/>
      <c r="MAG31" s="82"/>
      <c r="MAN31" s="82"/>
      <c r="MAU31" s="82"/>
      <c r="MBB31" s="82"/>
      <c r="MBI31" s="82"/>
      <c r="MBP31" s="82"/>
      <c r="MBW31" s="82"/>
      <c r="MCD31" s="82"/>
      <c r="MCK31" s="82"/>
      <c r="MCR31" s="82"/>
      <c r="MCY31" s="82"/>
      <c r="MDF31" s="82"/>
      <c r="MDM31" s="82"/>
      <c r="MDT31" s="82"/>
      <c r="MEA31" s="82"/>
      <c r="MEH31" s="82"/>
      <c r="MEO31" s="82"/>
      <c r="MEV31" s="82"/>
      <c r="MFC31" s="82"/>
      <c r="MFJ31" s="82"/>
      <c r="MFQ31" s="82"/>
      <c r="MFX31" s="82"/>
      <c r="MGE31" s="82"/>
      <c r="MGL31" s="82"/>
      <c r="MGS31" s="82"/>
      <c r="MGZ31" s="82"/>
      <c r="MHG31" s="82"/>
      <c r="MHN31" s="82"/>
      <c r="MHU31" s="82"/>
      <c r="MIB31" s="82"/>
      <c r="MII31" s="82"/>
      <c r="MIP31" s="82"/>
      <c r="MIW31" s="82"/>
      <c r="MJD31" s="82"/>
      <c r="MJK31" s="82"/>
      <c r="MJR31" s="82"/>
      <c r="MJY31" s="82"/>
      <c r="MKF31" s="82"/>
      <c r="MKM31" s="82"/>
      <c r="MKT31" s="82"/>
      <c r="MLA31" s="82"/>
      <c r="MLH31" s="82"/>
      <c r="MLO31" s="82"/>
      <c r="MLV31" s="82"/>
      <c r="MMC31" s="82"/>
      <c r="MMJ31" s="82"/>
      <c r="MMQ31" s="82"/>
      <c r="MMX31" s="82"/>
      <c r="MNE31" s="82"/>
      <c r="MNL31" s="82"/>
      <c r="MNS31" s="82"/>
      <c r="MNZ31" s="82"/>
      <c r="MOG31" s="82"/>
      <c r="MON31" s="82"/>
      <c r="MOU31" s="82"/>
      <c r="MPB31" s="82"/>
      <c r="MPI31" s="82"/>
      <c r="MPP31" s="82"/>
      <c r="MPW31" s="82"/>
      <c r="MQD31" s="82"/>
      <c r="MQK31" s="82"/>
      <c r="MQR31" s="82"/>
      <c r="MQY31" s="82"/>
      <c r="MRF31" s="82"/>
      <c r="MRM31" s="82"/>
      <c r="MRT31" s="82"/>
      <c r="MSA31" s="82"/>
      <c r="MSH31" s="82"/>
      <c r="MSO31" s="82"/>
      <c r="MSV31" s="82"/>
      <c r="MTC31" s="82"/>
      <c r="MTJ31" s="82"/>
      <c r="MTQ31" s="82"/>
      <c r="MTX31" s="82"/>
      <c r="MUE31" s="82"/>
      <c r="MUL31" s="82"/>
      <c r="MUS31" s="82"/>
      <c r="MUZ31" s="82"/>
      <c r="MVG31" s="82"/>
      <c r="MVN31" s="82"/>
      <c r="MVU31" s="82"/>
      <c r="MWB31" s="82"/>
      <c r="MWI31" s="82"/>
      <c r="MWP31" s="82"/>
      <c r="MWW31" s="82"/>
      <c r="MXD31" s="82"/>
      <c r="MXK31" s="82"/>
      <c r="MXR31" s="82"/>
      <c r="MXY31" s="82"/>
      <c r="MYF31" s="82"/>
      <c r="MYM31" s="82"/>
      <c r="MYT31" s="82"/>
      <c r="MZA31" s="82"/>
      <c r="MZH31" s="82"/>
      <c r="MZO31" s="82"/>
      <c r="MZV31" s="82"/>
      <c r="NAC31" s="82"/>
      <c r="NAJ31" s="82"/>
      <c r="NAQ31" s="82"/>
      <c r="NAX31" s="82"/>
      <c r="NBE31" s="82"/>
      <c r="NBL31" s="82"/>
      <c r="NBS31" s="82"/>
      <c r="NBZ31" s="82"/>
      <c r="NCG31" s="82"/>
      <c r="NCN31" s="82"/>
      <c r="NCU31" s="82"/>
      <c r="NDB31" s="82"/>
      <c r="NDI31" s="82"/>
      <c r="NDP31" s="82"/>
      <c r="NDW31" s="82"/>
      <c r="NED31" s="82"/>
      <c r="NEK31" s="82"/>
      <c r="NER31" s="82"/>
      <c r="NEY31" s="82"/>
      <c r="NFF31" s="82"/>
      <c r="NFM31" s="82"/>
      <c r="NFT31" s="82"/>
      <c r="NGA31" s="82"/>
      <c r="NGH31" s="82"/>
      <c r="NGO31" s="82"/>
      <c r="NGV31" s="82"/>
      <c r="NHC31" s="82"/>
      <c r="NHJ31" s="82"/>
      <c r="NHQ31" s="82"/>
      <c r="NHX31" s="82"/>
      <c r="NIE31" s="82"/>
      <c r="NIL31" s="82"/>
      <c r="NIS31" s="82"/>
      <c r="NIZ31" s="82"/>
      <c r="NJG31" s="82"/>
      <c r="NJN31" s="82"/>
      <c r="NJU31" s="82"/>
      <c r="NKB31" s="82"/>
      <c r="NKI31" s="82"/>
      <c r="NKP31" s="82"/>
      <c r="NKW31" s="82"/>
      <c r="NLD31" s="82"/>
      <c r="NLK31" s="82"/>
      <c r="NLR31" s="82"/>
      <c r="NLY31" s="82"/>
      <c r="NMF31" s="82"/>
      <c r="NMM31" s="82"/>
      <c r="NMT31" s="82"/>
      <c r="NNA31" s="82"/>
      <c r="NNH31" s="82"/>
      <c r="NNO31" s="82"/>
      <c r="NNV31" s="82"/>
      <c r="NOC31" s="82"/>
      <c r="NOJ31" s="82"/>
      <c r="NOQ31" s="82"/>
      <c r="NOX31" s="82"/>
      <c r="NPE31" s="82"/>
      <c r="NPL31" s="82"/>
      <c r="NPS31" s="82"/>
      <c r="NPZ31" s="82"/>
      <c r="NQG31" s="82"/>
      <c r="NQN31" s="82"/>
      <c r="NQU31" s="82"/>
      <c r="NRB31" s="82"/>
      <c r="NRI31" s="82"/>
      <c r="NRP31" s="82"/>
      <c r="NRW31" s="82"/>
      <c r="NSD31" s="82"/>
      <c r="NSK31" s="82"/>
      <c r="NSR31" s="82"/>
      <c r="NSY31" s="82"/>
      <c r="NTF31" s="82"/>
      <c r="NTM31" s="82"/>
      <c r="NTT31" s="82"/>
      <c r="NUA31" s="82"/>
      <c r="NUH31" s="82"/>
      <c r="NUO31" s="82"/>
      <c r="NUV31" s="82"/>
      <c r="NVC31" s="82"/>
      <c r="NVJ31" s="82"/>
      <c r="NVQ31" s="82"/>
      <c r="NVX31" s="82"/>
      <c r="NWE31" s="82"/>
      <c r="NWL31" s="82"/>
      <c r="NWS31" s="82"/>
      <c r="NWZ31" s="82"/>
      <c r="NXG31" s="82"/>
      <c r="NXN31" s="82"/>
      <c r="NXU31" s="82"/>
      <c r="NYB31" s="82"/>
      <c r="NYI31" s="82"/>
      <c r="NYP31" s="82"/>
      <c r="NYW31" s="82"/>
      <c r="NZD31" s="82"/>
      <c r="NZK31" s="82"/>
      <c r="NZR31" s="82"/>
      <c r="NZY31" s="82"/>
      <c r="OAF31" s="82"/>
      <c r="OAM31" s="82"/>
      <c r="OAT31" s="82"/>
      <c r="OBA31" s="82"/>
      <c r="OBH31" s="82"/>
      <c r="OBO31" s="82"/>
      <c r="OBV31" s="82"/>
      <c r="OCC31" s="82"/>
      <c r="OCJ31" s="82"/>
      <c r="OCQ31" s="82"/>
      <c r="OCX31" s="82"/>
      <c r="ODE31" s="82"/>
      <c r="ODL31" s="82"/>
      <c r="ODS31" s="82"/>
      <c r="ODZ31" s="82"/>
      <c r="OEG31" s="82"/>
      <c r="OEN31" s="82"/>
      <c r="OEU31" s="82"/>
      <c r="OFB31" s="82"/>
      <c r="OFI31" s="82"/>
      <c r="OFP31" s="82"/>
      <c r="OFW31" s="82"/>
      <c r="OGD31" s="82"/>
      <c r="OGK31" s="82"/>
      <c r="OGR31" s="82"/>
      <c r="OGY31" s="82"/>
      <c r="OHF31" s="82"/>
      <c r="OHM31" s="82"/>
      <c r="OHT31" s="82"/>
      <c r="OIA31" s="82"/>
      <c r="OIH31" s="82"/>
      <c r="OIO31" s="82"/>
      <c r="OIV31" s="82"/>
      <c r="OJC31" s="82"/>
      <c r="OJJ31" s="82"/>
      <c r="OJQ31" s="82"/>
      <c r="OJX31" s="82"/>
      <c r="OKE31" s="82"/>
      <c r="OKL31" s="82"/>
      <c r="OKS31" s="82"/>
      <c r="OKZ31" s="82"/>
      <c r="OLG31" s="82"/>
      <c r="OLN31" s="82"/>
      <c r="OLU31" s="82"/>
      <c r="OMB31" s="82"/>
      <c r="OMI31" s="82"/>
      <c r="OMP31" s="82"/>
      <c r="OMW31" s="82"/>
      <c r="OND31" s="82"/>
      <c r="ONK31" s="82"/>
      <c r="ONR31" s="82"/>
      <c r="ONY31" s="82"/>
      <c r="OOF31" s="82"/>
      <c r="OOM31" s="82"/>
      <c r="OOT31" s="82"/>
      <c r="OPA31" s="82"/>
      <c r="OPH31" s="82"/>
      <c r="OPO31" s="82"/>
      <c r="OPV31" s="82"/>
      <c r="OQC31" s="82"/>
      <c r="OQJ31" s="82"/>
      <c r="OQQ31" s="82"/>
      <c r="OQX31" s="82"/>
      <c r="ORE31" s="82"/>
      <c r="ORL31" s="82"/>
      <c r="ORS31" s="82"/>
      <c r="ORZ31" s="82"/>
      <c r="OSG31" s="82"/>
      <c r="OSN31" s="82"/>
      <c r="OSU31" s="82"/>
      <c r="OTB31" s="82"/>
      <c r="OTI31" s="82"/>
      <c r="OTP31" s="82"/>
      <c r="OTW31" s="82"/>
      <c r="OUD31" s="82"/>
      <c r="OUK31" s="82"/>
      <c r="OUR31" s="82"/>
      <c r="OUY31" s="82"/>
      <c r="OVF31" s="82"/>
      <c r="OVM31" s="82"/>
      <c r="OVT31" s="82"/>
      <c r="OWA31" s="82"/>
      <c r="OWH31" s="82"/>
      <c r="OWO31" s="82"/>
      <c r="OWV31" s="82"/>
      <c r="OXC31" s="82"/>
      <c r="OXJ31" s="82"/>
      <c r="OXQ31" s="82"/>
      <c r="OXX31" s="82"/>
      <c r="OYE31" s="82"/>
      <c r="OYL31" s="82"/>
      <c r="OYS31" s="82"/>
      <c r="OYZ31" s="82"/>
      <c r="OZG31" s="82"/>
      <c r="OZN31" s="82"/>
      <c r="OZU31" s="82"/>
      <c r="PAB31" s="82"/>
      <c r="PAI31" s="82"/>
      <c r="PAP31" s="82"/>
      <c r="PAW31" s="82"/>
      <c r="PBD31" s="82"/>
      <c r="PBK31" s="82"/>
      <c r="PBR31" s="82"/>
      <c r="PBY31" s="82"/>
      <c r="PCF31" s="82"/>
      <c r="PCM31" s="82"/>
      <c r="PCT31" s="82"/>
      <c r="PDA31" s="82"/>
      <c r="PDH31" s="82"/>
      <c r="PDO31" s="82"/>
      <c r="PDV31" s="82"/>
      <c r="PEC31" s="82"/>
      <c r="PEJ31" s="82"/>
      <c r="PEQ31" s="82"/>
      <c r="PEX31" s="82"/>
      <c r="PFE31" s="82"/>
      <c r="PFL31" s="82"/>
      <c r="PFS31" s="82"/>
      <c r="PFZ31" s="82"/>
      <c r="PGG31" s="82"/>
      <c r="PGN31" s="82"/>
      <c r="PGU31" s="82"/>
      <c r="PHB31" s="82"/>
      <c r="PHI31" s="82"/>
      <c r="PHP31" s="82"/>
      <c r="PHW31" s="82"/>
      <c r="PID31" s="82"/>
      <c r="PIK31" s="82"/>
      <c r="PIR31" s="82"/>
      <c r="PIY31" s="82"/>
      <c r="PJF31" s="82"/>
      <c r="PJM31" s="82"/>
      <c r="PJT31" s="82"/>
      <c r="PKA31" s="82"/>
      <c r="PKH31" s="82"/>
      <c r="PKO31" s="82"/>
      <c r="PKV31" s="82"/>
      <c r="PLC31" s="82"/>
      <c r="PLJ31" s="82"/>
      <c r="PLQ31" s="82"/>
      <c r="PLX31" s="82"/>
      <c r="PME31" s="82"/>
      <c r="PML31" s="82"/>
      <c r="PMS31" s="82"/>
      <c r="PMZ31" s="82"/>
      <c r="PNG31" s="82"/>
      <c r="PNN31" s="82"/>
      <c r="PNU31" s="82"/>
      <c r="POB31" s="82"/>
      <c r="POI31" s="82"/>
      <c r="POP31" s="82"/>
      <c r="POW31" s="82"/>
      <c r="PPD31" s="82"/>
      <c r="PPK31" s="82"/>
      <c r="PPR31" s="82"/>
      <c r="PPY31" s="82"/>
      <c r="PQF31" s="82"/>
      <c r="PQM31" s="82"/>
      <c r="PQT31" s="82"/>
      <c r="PRA31" s="82"/>
      <c r="PRH31" s="82"/>
      <c r="PRO31" s="82"/>
      <c r="PRV31" s="82"/>
      <c r="PSC31" s="82"/>
      <c r="PSJ31" s="82"/>
      <c r="PSQ31" s="82"/>
      <c r="PSX31" s="82"/>
      <c r="PTE31" s="82"/>
      <c r="PTL31" s="82"/>
      <c r="PTS31" s="82"/>
      <c r="PTZ31" s="82"/>
      <c r="PUG31" s="82"/>
      <c r="PUN31" s="82"/>
      <c r="PUU31" s="82"/>
      <c r="PVB31" s="82"/>
      <c r="PVI31" s="82"/>
      <c r="PVP31" s="82"/>
      <c r="PVW31" s="82"/>
      <c r="PWD31" s="82"/>
      <c r="PWK31" s="82"/>
      <c r="PWR31" s="82"/>
      <c r="PWY31" s="82"/>
      <c r="PXF31" s="82"/>
      <c r="PXM31" s="82"/>
      <c r="PXT31" s="82"/>
      <c r="PYA31" s="82"/>
      <c r="PYH31" s="82"/>
      <c r="PYO31" s="82"/>
      <c r="PYV31" s="82"/>
      <c r="PZC31" s="82"/>
      <c r="PZJ31" s="82"/>
      <c r="PZQ31" s="82"/>
      <c r="PZX31" s="82"/>
      <c r="QAE31" s="82"/>
      <c r="QAL31" s="82"/>
      <c r="QAS31" s="82"/>
      <c r="QAZ31" s="82"/>
      <c r="QBG31" s="82"/>
      <c r="QBN31" s="82"/>
      <c r="QBU31" s="82"/>
      <c r="QCB31" s="82"/>
      <c r="QCI31" s="82"/>
      <c r="QCP31" s="82"/>
      <c r="QCW31" s="82"/>
      <c r="QDD31" s="82"/>
      <c r="QDK31" s="82"/>
      <c r="QDR31" s="82"/>
      <c r="QDY31" s="82"/>
      <c r="QEF31" s="82"/>
      <c r="QEM31" s="82"/>
      <c r="QET31" s="82"/>
      <c r="QFA31" s="82"/>
      <c r="QFH31" s="82"/>
      <c r="QFO31" s="82"/>
      <c r="QFV31" s="82"/>
      <c r="QGC31" s="82"/>
      <c r="QGJ31" s="82"/>
      <c r="QGQ31" s="82"/>
      <c r="QGX31" s="82"/>
      <c r="QHE31" s="82"/>
      <c r="QHL31" s="82"/>
      <c r="QHS31" s="82"/>
      <c r="QHZ31" s="82"/>
      <c r="QIG31" s="82"/>
      <c r="QIN31" s="82"/>
      <c r="QIU31" s="82"/>
      <c r="QJB31" s="82"/>
      <c r="QJI31" s="82"/>
      <c r="QJP31" s="82"/>
      <c r="QJW31" s="82"/>
      <c r="QKD31" s="82"/>
      <c r="QKK31" s="82"/>
      <c r="QKR31" s="82"/>
      <c r="QKY31" s="82"/>
      <c r="QLF31" s="82"/>
      <c r="QLM31" s="82"/>
      <c r="QLT31" s="82"/>
      <c r="QMA31" s="82"/>
      <c r="QMH31" s="82"/>
      <c r="QMO31" s="82"/>
      <c r="QMV31" s="82"/>
      <c r="QNC31" s="82"/>
      <c r="QNJ31" s="82"/>
      <c r="QNQ31" s="82"/>
      <c r="QNX31" s="82"/>
      <c r="QOE31" s="82"/>
      <c r="QOL31" s="82"/>
      <c r="QOS31" s="82"/>
      <c r="QOZ31" s="82"/>
      <c r="QPG31" s="82"/>
      <c r="QPN31" s="82"/>
      <c r="QPU31" s="82"/>
      <c r="QQB31" s="82"/>
      <c r="QQI31" s="82"/>
      <c r="QQP31" s="82"/>
      <c r="QQW31" s="82"/>
      <c r="QRD31" s="82"/>
      <c r="QRK31" s="82"/>
      <c r="QRR31" s="82"/>
      <c r="QRY31" s="82"/>
      <c r="QSF31" s="82"/>
      <c r="QSM31" s="82"/>
      <c r="QST31" s="82"/>
      <c r="QTA31" s="82"/>
      <c r="QTH31" s="82"/>
      <c r="QTO31" s="82"/>
      <c r="QTV31" s="82"/>
      <c r="QUC31" s="82"/>
      <c r="QUJ31" s="82"/>
      <c r="QUQ31" s="82"/>
      <c r="QUX31" s="82"/>
      <c r="QVE31" s="82"/>
      <c r="QVL31" s="82"/>
      <c r="QVS31" s="82"/>
      <c r="QVZ31" s="82"/>
      <c r="QWG31" s="82"/>
      <c r="QWN31" s="82"/>
      <c r="QWU31" s="82"/>
      <c r="QXB31" s="82"/>
      <c r="QXI31" s="82"/>
      <c r="QXP31" s="82"/>
      <c r="QXW31" s="82"/>
      <c r="QYD31" s="82"/>
      <c r="QYK31" s="82"/>
      <c r="QYR31" s="82"/>
      <c r="QYY31" s="82"/>
      <c r="QZF31" s="82"/>
      <c r="QZM31" s="82"/>
      <c r="QZT31" s="82"/>
      <c r="RAA31" s="82"/>
      <c r="RAH31" s="82"/>
      <c r="RAO31" s="82"/>
      <c r="RAV31" s="82"/>
      <c r="RBC31" s="82"/>
      <c r="RBJ31" s="82"/>
      <c r="RBQ31" s="82"/>
      <c r="RBX31" s="82"/>
      <c r="RCE31" s="82"/>
      <c r="RCL31" s="82"/>
      <c r="RCS31" s="82"/>
      <c r="RCZ31" s="82"/>
      <c r="RDG31" s="82"/>
      <c r="RDN31" s="82"/>
      <c r="RDU31" s="82"/>
      <c r="REB31" s="82"/>
      <c r="REI31" s="82"/>
      <c r="REP31" s="82"/>
      <c r="REW31" s="82"/>
      <c r="RFD31" s="82"/>
      <c r="RFK31" s="82"/>
      <c r="RFR31" s="82"/>
      <c r="RFY31" s="82"/>
      <c r="RGF31" s="82"/>
      <c r="RGM31" s="82"/>
      <c r="RGT31" s="82"/>
      <c r="RHA31" s="82"/>
      <c r="RHH31" s="82"/>
      <c r="RHO31" s="82"/>
      <c r="RHV31" s="82"/>
      <c r="RIC31" s="82"/>
      <c r="RIJ31" s="82"/>
      <c r="RIQ31" s="82"/>
      <c r="RIX31" s="82"/>
      <c r="RJE31" s="82"/>
      <c r="RJL31" s="82"/>
      <c r="RJS31" s="82"/>
      <c r="RJZ31" s="82"/>
      <c r="RKG31" s="82"/>
      <c r="RKN31" s="82"/>
      <c r="RKU31" s="82"/>
      <c r="RLB31" s="82"/>
      <c r="RLI31" s="82"/>
      <c r="RLP31" s="82"/>
      <c r="RLW31" s="82"/>
      <c r="RMD31" s="82"/>
      <c r="RMK31" s="82"/>
      <c r="RMR31" s="82"/>
      <c r="RMY31" s="82"/>
      <c r="RNF31" s="82"/>
      <c r="RNM31" s="82"/>
      <c r="RNT31" s="82"/>
      <c r="ROA31" s="82"/>
      <c r="ROH31" s="82"/>
      <c r="ROO31" s="82"/>
      <c r="ROV31" s="82"/>
      <c r="RPC31" s="82"/>
      <c r="RPJ31" s="82"/>
      <c r="RPQ31" s="82"/>
      <c r="RPX31" s="82"/>
      <c r="RQE31" s="82"/>
      <c r="RQL31" s="82"/>
      <c r="RQS31" s="82"/>
      <c r="RQZ31" s="82"/>
      <c r="RRG31" s="82"/>
      <c r="RRN31" s="82"/>
      <c r="RRU31" s="82"/>
      <c r="RSB31" s="82"/>
      <c r="RSI31" s="82"/>
      <c r="RSP31" s="82"/>
      <c r="RSW31" s="82"/>
      <c r="RTD31" s="82"/>
      <c r="RTK31" s="82"/>
      <c r="RTR31" s="82"/>
      <c r="RTY31" s="82"/>
      <c r="RUF31" s="82"/>
      <c r="RUM31" s="82"/>
      <c r="RUT31" s="82"/>
      <c r="RVA31" s="82"/>
      <c r="RVH31" s="82"/>
      <c r="RVO31" s="82"/>
      <c r="RVV31" s="82"/>
      <c r="RWC31" s="82"/>
      <c r="RWJ31" s="82"/>
      <c r="RWQ31" s="82"/>
      <c r="RWX31" s="82"/>
      <c r="RXE31" s="82"/>
      <c r="RXL31" s="82"/>
      <c r="RXS31" s="82"/>
      <c r="RXZ31" s="82"/>
      <c r="RYG31" s="82"/>
      <c r="RYN31" s="82"/>
      <c r="RYU31" s="82"/>
      <c r="RZB31" s="82"/>
      <c r="RZI31" s="82"/>
      <c r="RZP31" s="82"/>
      <c r="RZW31" s="82"/>
      <c r="SAD31" s="82"/>
      <c r="SAK31" s="82"/>
      <c r="SAR31" s="82"/>
      <c r="SAY31" s="82"/>
      <c r="SBF31" s="82"/>
      <c r="SBM31" s="82"/>
      <c r="SBT31" s="82"/>
      <c r="SCA31" s="82"/>
      <c r="SCH31" s="82"/>
      <c r="SCO31" s="82"/>
      <c r="SCV31" s="82"/>
      <c r="SDC31" s="82"/>
      <c r="SDJ31" s="82"/>
      <c r="SDQ31" s="82"/>
      <c r="SDX31" s="82"/>
      <c r="SEE31" s="82"/>
      <c r="SEL31" s="82"/>
      <c r="SES31" s="82"/>
      <c r="SEZ31" s="82"/>
      <c r="SFG31" s="82"/>
      <c r="SFN31" s="82"/>
      <c r="SFU31" s="82"/>
      <c r="SGB31" s="82"/>
      <c r="SGI31" s="82"/>
      <c r="SGP31" s="82"/>
      <c r="SGW31" s="82"/>
      <c r="SHD31" s="82"/>
      <c r="SHK31" s="82"/>
      <c r="SHR31" s="82"/>
      <c r="SHY31" s="82"/>
      <c r="SIF31" s="82"/>
      <c r="SIM31" s="82"/>
      <c r="SIT31" s="82"/>
      <c r="SJA31" s="82"/>
      <c r="SJH31" s="82"/>
      <c r="SJO31" s="82"/>
      <c r="SJV31" s="82"/>
      <c r="SKC31" s="82"/>
      <c r="SKJ31" s="82"/>
      <c r="SKQ31" s="82"/>
      <c r="SKX31" s="82"/>
      <c r="SLE31" s="82"/>
      <c r="SLL31" s="82"/>
      <c r="SLS31" s="82"/>
      <c r="SLZ31" s="82"/>
      <c r="SMG31" s="82"/>
      <c r="SMN31" s="82"/>
      <c r="SMU31" s="82"/>
      <c r="SNB31" s="82"/>
      <c r="SNI31" s="82"/>
      <c r="SNP31" s="82"/>
      <c r="SNW31" s="82"/>
      <c r="SOD31" s="82"/>
      <c r="SOK31" s="82"/>
      <c r="SOR31" s="82"/>
      <c r="SOY31" s="82"/>
      <c r="SPF31" s="82"/>
      <c r="SPM31" s="82"/>
      <c r="SPT31" s="82"/>
      <c r="SQA31" s="82"/>
      <c r="SQH31" s="82"/>
      <c r="SQO31" s="82"/>
      <c r="SQV31" s="82"/>
      <c r="SRC31" s="82"/>
      <c r="SRJ31" s="82"/>
      <c r="SRQ31" s="82"/>
      <c r="SRX31" s="82"/>
      <c r="SSE31" s="82"/>
      <c r="SSL31" s="82"/>
      <c r="SSS31" s="82"/>
      <c r="SSZ31" s="82"/>
      <c r="STG31" s="82"/>
      <c r="STN31" s="82"/>
      <c r="STU31" s="82"/>
      <c r="SUB31" s="82"/>
      <c r="SUI31" s="82"/>
      <c r="SUP31" s="82"/>
      <c r="SUW31" s="82"/>
      <c r="SVD31" s="82"/>
      <c r="SVK31" s="82"/>
      <c r="SVR31" s="82"/>
      <c r="SVY31" s="82"/>
      <c r="SWF31" s="82"/>
      <c r="SWM31" s="82"/>
      <c r="SWT31" s="82"/>
      <c r="SXA31" s="82"/>
      <c r="SXH31" s="82"/>
      <c r="SXO31" s="82"/>
      <c r="SXV31" s="82"/>
      <c r="SYC31" s="82"/>
      <c r="SYJ31" s="82"/>
      <c r="SYQ31" s="82"/>
      <c r="SYX31" s="82"/>
      <c r="SZE31" s="82"/>
      <c r="SZL31" s="82"/>
      <c r="SZS31" s="82"/>
      <c r="SZZ31" s="82"/>
      <c r="TAG31" s="82"/>
      <c r="TAN31" s="82"/>
      <c r="TAU31" s="82"/>
      <c r="TBB31" s="82"/>
      <c r="TBI31" s="82"/>
      <c r="TBP31" s="82"/>
      <c r="TBW31" s="82"/>
      <c r="TCD31" s="82"/>
      <c r="TCK31" s="82"/>
      <c r="TCR31" s="82"/>
      <c r="TCY31" s="82"/>
      <c r="TDF31" s="82"/>
      <c r="TDM31" s="82"/>
      <c r="TDT31" s="82"/>
      <c r="TEA31" s="82"/>
      <c r="TEH31" s="82"/>
      <c r="TEO31" s="82"/>
      <c r="TEV31" s="82"/>
      <c r="TFC31" s="82"/>
      <c r="TFJ31" s="82"/>
      <c r="TFQ31" s="82"/>
      <c r="TFX31" s="82"/>
      <c r="TGE31" s="82"/>
      <c r="TGL31" s="82"/>
      <c r="TGS31" s="82"/>
      <c r="TGZ31" s="82"/>
      <c r="THG31" s="82"/>
      <c r="THN31" s="82"/>
      <c r="THU31" s="82"/>
      <c r="TIB31" s="82"/>
      <c r="TII31" s="82"/>
      <c r="TIP31" s="82"/>
      <c r="TIW31" s="82"/>
      <c r="TJD31" s="82"/>
      <c r="TJK31" s="82"/>
      <c r="TJR31" s="82"/>
      <c r="TJY31" s="82"/>
      <c r="TKF31" s="82"/>
      <c r="TKM31" s="82"/>
      <c r="TKT31" s="82"/>
      <c r="TLA31" s="82"/>
      <c r="TLH31" s="82"/>
      <c r="TLO31" s="82"/>
      <c r="TLV31" s="82"/>
      <c r="TMC31" s="82"/>
      <c r="TMJ31" s="82"/>
      <c r="TMQ31" s="82"/>
      <c r="TMX31" s="82"/>
      <c r="TNE31" s="82"/>
      <c r="TNL31" s="82"/>
      <c r="TNS31" s="82"/>
      <c r="TNZ31" s="82"/>
      <c r="TOG31" s="82"/>
      <c r="TON31" s="82"/>
      <c r="TOU31" s="82"/>
      <c r="TPB31" s="82"/>
      <c r="TPI31" s="82"/>
      <c r="TPP31" s="82"/>
      <c r="TPW31" s="82"/>
      <c r="TQD31" s="82"/>
      <c r="TQK31" s="82"/>
      <c r="TQR31" s="82"/>
      <c r="TQY31" s="82"/>
      <c r="TRF31" s="82"/>
      <c r="TRM31" s="82"/>
      <c r="TRT31" s="82"/>
      <c r="TSA31" s="82"/>
      <c r="TSH31" s="82"/>
      <c r="TSO31" s="82"/>
      <c r="TSV31" s="82"/>
      <c r="TTC31" s="82"/>
      <c r="TTJ31" s="82"/>
      <c r="TTQ31" s="82"/>
      <c r="TTX31" s="82"/>
      <c r="TUE31" s="82"/>
      <c r="TUL31" s="82"/>
      <c r="TUS31" s="82"/>
      <c r="TUZ31" s="82"/>
      <c r="TVG31" s="82"/>
      <c r="TVN31" s="82"/>
      <c r="TVU31" s="82"/>
      <c r="TWB31" s="82"/>
      <c r="TWI31" s="82"/>
      <c r="TWP31" s="82"/>
      <c r="TWW31" s="82"/>
      <c r="TXD31" s="82"/>
      <c r="TXK31" s="82"/>
      <c r="TXR31" s="82"/>
      <c r="TXY31" s="82"/>
      <c r="TYF31" s="82"/>
      <c r="TYM31" s="82"/>
      <c r="TYT31" s="82"/>
      <c r="TZA31" s="82"/>
      <c r="TZH31" s="82"/>
      <c r="TZO31" s="82"/>
      <c r="TZV31" s="82"/>
      <c r="UAC31" s="82"/>
      <c r="UAJ31" s="82"/>
      <c r="UAQ31" s="82"/>
      <c r="UAX31" s="82"/>
      <c r="UBE31" s="82"/>
      <c r="UBL31" s="82"/>
      <c r="UBS31" s="82"/>
      <c r="UBZ31" s="82"/>
      <c r="UCG31" s="82"/>
      <c r="UCN31" s="82"/>
      <c r="UCU31" s="82"/>
      <c r="UDB31" s="82"/>
      <c r="UDI31" s="82"/>
      <c r="UDP31" s="82"/>
      <c r="UDW31" s="82"/>
      <c r="UED31" s="82"/>
      <c r="UEK31" s="82"/>
      <c r="UER31" s="82"/>
      <c r="UEY31" s="82"/>
      <c r="UFF31" s="82"/>
      <c r="UFM31" s="82"/>
      <c r="UFT31" s="82"/>
      <c r="UGA31" s="82"/>
      <c r="UGH31" s="82"/>
      <c r="UGO31" s="82"/>
      <c r="UGV31" s="82"/>
      <c r="UHC31" s="82"/>
      <c r="UHJ31" s="82"/>
      <c r="UHQ31" s="82"/>
      <c r="UHX31" s="82"/>
      <c r="UIE31" s="82"/>
      <c r="UIL31" s="82"/>
      <c r="UIS31" s="82"/>
      <c r="UIZ31" s="82"/>
      <c r="UJG31" s="82"/>
      <c r="UJN31" s="82"/>
      <c r="UJU31" s="82"/>
      <c r="UKB31" s="82"/>
      <c r="UKI31" s="82"/>
      <c r="UKP31" s="82"/>
      <c r="UKW31" s="82"/>
      <c r="ULD31" s="82"/>
      <c r="ULK31" s="82"/>
      <c r="ULR31" s="82"/>
      <c r="ULY31" s="82"/>
      <c r="UMF31" s="82"/>
      <c r="UMM31" s="82"/>
      <c r="UMT31" s="82"/>
      <c r="UNA31" s="82"/>
      <c r="UNH31" s="82"/>
      <c r="UNO31" s="82"/>
      <c r="UNV31" s="82"/>
      <c r="UOC31" s="82"/>
      <c r="UOJ31" s="82"/>
      <c r="UOQ31" s="82"/>
      <c r="UOX31" s="82"/>
      <c r="UPE31" s="82"/>
      <c r="UPL31" s="82"/>
      <c r="UPS31" s="82"/>
      <c r="UPZ31" s="82"/>
      <c r="UQG31" s="82"/>
      <c r="UQN31" s="82"/>
      <c r="UQU31" s="82"/>
      <c r="URB31" s="82"/>
      <c r="URI31" s="82"/>
      <c r="URP31" s="82"/>
      <c r="URW31" s="82"/>
      <c r="USD31" s="82"/>
      <c r="USK31" s="82"/>
      <c r="USR31" s="82"/>
      <c r="USY31" s="82"/>
      <c r="UTF31" s="82"/>
      <c r="UTM31" s="82"/>
      <c r="UTT31" s="82"/>
      <c r="UUA31" s="82"/>
      <c r="UUH31" s="82"/>
      <c r="UUO31" s="82"/>
      <c r="UUV31" s="82"/>
      <c r="UVC31" s="82"/>
      <c r="UVJ31" s="82"/>
      <c r="UVQ31" s="82"/>
      <c r="UVX31" s="82"/>
      <c r="UWE31" s="82"/>
      <c r="UWL31" s="82"/>
      <c r="UWS31" s="82"/>
      <c r="UWZ31" s="82"/>
      <c r="UXG31" s="82"/>
      <c r="UXN31" s="82"/>
      <c r="UXU31" s="82"/>
      <c r="UYB31" s="82"/>
      <c r="UYI31" s="82"/>
      <c r="UYP31" s="82"/>
      <c r="UYW31" s="82"/>
      <c r="UZD31" s="82"/>
      <c r="UZK31" s="82"/>
      <c r="UZR31" s="82"/>
      <c r="UZY31" s="82"/>
      <c r="VAF31" s="82"/>
      <c r="VAM31" s="82"/>
      <c r="VAT31" s="82"/>
      <c r="VBA31" s="82"/>
      <c r="VBH31" s="82"/>
      <c r="VBO31" s="82"/>
      <c r="VBV31" s="82"/>
      <c r="VCC31" s="82"/>
      <c r="VCJ31" s="82"/>
      <c r="VCQ31" s="82"/>
      <c r="VCX31" s="82"/>
      <c r="VDE31" s="82"/>
      <c r="VDL31" s="82"/>
      <c r="VDS31" s="82"/>
      <c r="VDZ31" s="82"/>
      <c r="VEG31" s="82"/>
      <c r="VEN31" s="82"/>
      <c r="VEU31" s="82"/>
      <c r="VFB31" s="82"/>
      <c r="VFI31" s="82"/>
      <c r="VFP31" s="82"/>
      <c r="VFW31" s="82"/>
      <c r="VGD31" s="82"/>
      <c r="VGK31" s="82"/>
      <c r="VGR31" s="82"/>
      <c r="VGY31" s="82"/>
      <c r="VHF31" s="82"/>
      <c r="VHM31" s="82"/>
      <c r="VHT31" s="82"/>
      <c r="VIA31" s="82"/>
      <c r="VIH31" s="82"/>
      <c r="VIO31" s="82"/>
      <c r="VIV31" s="82"/>
      <c r="VJC31" s="82"/>
      <c r="VJJ31" s="82"/>
      <c r="VJQ31" s="82"/>
      <c r="VJX31" s="82"/>
      <c r="VKE31" s="82"/>
      <c r="VKL31" s="82"/>
      <c r="VKS31" s="82"/>
      <c r="VKZ31" s="82"/>
      <c r="VLG31" s="82"/>
      <c r="VLN31" s="82"/>
      <c r="VLU31" s="82"/>
      <c r="VMB31" s="82"/>
      <c r="VMI31" s="82"/>
      <c r="VMP31" s="82"/>
      <c r="VMW31" s="82"/>
      <c r="VND31" s="82"/>
      <c r="VNK31" s="82"/>
      <c r="VNR31" s="82"/>
      <c r="VNY31" s="82"/>
      <c r="VOF31" s="82"/>
      <c r="VOM31" s="82"/>
      <c r="VOT31" s="82"/>
      <c r="VPA31" s="82"/>
      <c r="VPH31" s="82"/>
      <c r="VPO31" s="82"/>
      <c r="VPV31" s="82"/>
      <c r="VQC31" s="82"/>
      <c r="VQJ31" s="82"/>
      <c r="VQQ31" s="82"/>
      <c r="VQX31" s="82"/>
      <c r="VRE31" s="82"/>
      <c r="VRL31" s="82"/>
      <c r="VRS31" s="82"/>
      <c r="VRZ31" s="82"/>
      <c r="VSG31" s="82"/>
      <c r="VSN31" s="82"/>
      <c r="VSU31" s="82"/>
      <c r="VTB31" s="82"/>
      <c r="VTI31" s="82"/>
      <c r="VTP31" s="82"/>
      <c r="VTW31" s="82"/>
      <c r="VUD31" s="82"/>
      <c r="VUK31" s="82"/>
      <c r="VUR31" s="82"/>
      <c r="VUY31" s="82"/>
      <c r="VVF31" s="82"/>
      <c r="VVM31" s="82"/>
      <c r="VVT31" s="82"/>
      <c r="VWA31" s="82"/>
      <c r="VWH31" s="82"/>
      <c r="VWO31" s="82"/>
      <c r="VWV31" s="82"/>
      <c r="VXC31" s="82"/>
      <c r="VXJ31" s="82"/>
      <c r="VXQ31" s="82"/>
      <c r="VXX31" s="82"/>
      <c r="VYE31" s="82"/>
      <c r="VYL31" s="82"/>
      <c r="VYS31" s="82"/>
      <c r="VYZ31" s="82"/>
      <c r="VZG31" s="82"/>
      <c r="VZN31" s="82"/>
      <c r="VZU31" s="82"/>
      <c r="WAB31" s="82"/>
      <c r="WAI31" s="82"/>
      <c r="WAP31" s="82"/>
      <c r="WAW31" s="82"/>
      <c r="WBD31" s="82"/>
      <c r="WBK31" s="82"/>
      <c r="WBR31" s="82"/>
      <c r="WBY31" s="82"/>
      <c r="WCF31" s="82"/>
      <c r="WCM31" s="82"/>
      <c r="WCT31" s="82"/>
      <c r="WDA31" s="82"/>
      <c r="WDH31" s="82"/>
      <c r="WDO31" s="82"/>
      <c r="WDV31" s="82"/>
      <c r="WEC31" s="82"/>
      <c r="WEJ31" s="82"/>
      <c r="WEQ31" s="82"/>
      <c r="WEX31" s="82"/>
      <c r="WFE31" s="82"/>
      <c r="WFL31" s="82"/>
      <c r="WFS31" s="82"/>
      <c r="WFZ31" s="82"/>
      <c r="WGG31" s="82"/>
      <c r="WGN31" s="82"/>
      <c r="WGU31" s="82"/>
      <c r="WHB31" s="82"/>
      <c r="WHI31" s="82"/>
      <c r="WHP31" s="82"/>
      <c r="WHW31" s="82"/>
      <c r="WID31" s="82"/>
      <c r="WIK31" s="82"/>
      <c r="WIR31" s="82"/>
      <c r="WIY31" s="82"/>
      <c r="WJF31" s="82"/>
      <c r="WJM31" s="82"/>
      <c r="WJT31" s="82"/>
      <c r="WKA31" s="82"/>
      <c r="WKH31" s="82"/>
      <c r="WKO31" s="82"/>
      <c r="WKV31" s="82"/>
      <c r="WLC31" s="82"/>
      <c r="WLJ31" s="82"/>
      <c r="WLQ31" s="82"/>
      <c r="WLX31" s="82"/>
      <c r="WME31" s="82"/>
      <c r="WML31" s="82"/>
      <c r="WMS31" s="82"/>
      <c r="WMZ31" s="82"/>
      <c r="WNG31" s="82"/>
      <c r="WNN31" s="82"/>
      <c r="WNU31" s="82"/>
      <c r="WOB31" s="82"/>
      <c r="WOI31" s="82"/>
      <c r="WOP31" s="82"/>
      <c r="WOW31" s="82"/>
      <c r="WPD31" s="82"/>
      <c r="WPK31" s="82"/>
      <c r="WPR31" s="82"/>
      <c r="WPY31" s="82"/>
      <c r="WQF31" s="82"/>
      <c r="WQM31" s="82"/>
      <c r="WQT31" s="82"/>
      <c r="WRA31" s="82"/>
      <c r="WRH31" s="82"/>
      <c r="WRO31" s="82"/>
      <c r="WRV31" s="82"/>
      <c r="WSC31" s="82"/>
      <c r="WSJ31" s="82"/>
      <c r="WSQ31" s="82"/>
      <c r="WSX31" s="82"/>
      <c r="WTE31" s="82"/>
      <c r="WTL31" s="82"/>
      <c r="WTS31" s="82"/>
      <c r="WTZ31" s="82"/>
      <c r="WUG31" s="82"/>
      <c r="WUN31" s="82"/>
      <c r="WUU31" s="82"/>
      <c r="WVB31" s="82"/>
      <c r="WVI31" s="82"/>
      <c r="WVP31" s="82"/>
      <c r="WVW31" s="82"/>
      <c r="WWD31" s="82"/>
      <c r="WWK31" s="82"/>
      <c r="WWR31" s="82"/>
      <c r="WWY31" s="82"/>
      <c r="WXF31" s="82"/>
      <c r="WXM31" s="82"/>
      <c r="WXT31" s="82"/>
      <c r="WYA31" s="82"/>
      <c r="WYH31" s="82"/>
      <c r="WYO31" s="82"/>
      <c r="WYV31" s="82"/>
      <c r="WZC31" s="82"/>
      <c r="WZJ31" s="82"/>
      <c r="WZQ31" s="82"/>
      <c r="WZX31" s="82"/>
      <c r="XAE31" s="82"/>
      <c r="XAL31" s="82"/>
      <c r="XAS31" s="82"/>
      <c r="XAZ31" s="82"/>
      <c r="XBG31" s="82"/>
      <c r="XBN31" s="82"/>
      <c r="XBU31" s="82"/>
      <c r="XCB31" s="82"/>
      <c r="XCI31" s="82"/>
      <c r="XCP31" s="82"/>
      <c r="XCW31" s="82"/>
      <c r="XDD31" s="82"/>
      <c r="XDK31" s="82"/>
      <c r="XDR31" s="82"/>
      <c r="XDY31" s="82"/>
      <c r="XEF31" s="82"/>
      <c r="XEM31" s="82"/>
      <c r="XET31" s="82"/>
      <c r="XFA31" s="82"/>
    </row>
    <row r="32" spans="1:1023 1030:2045 2052:3067 3074:4096 4103:5118 5125:6140 6147:7162 7169:8191 8198:9213 9220:10235 10242:11264 11271:12286 12293:13308 13315:14330 14337:15359 15366:16381" s="54" customFormat="1" ht="12" customHeight="1" x14ac:dyDescent="0.2">
      <c r="A32" s="82" t="s">
        <v>31</v>
      </c>
      <c r="B32" s="74"/>
      <c r="C32" s="74">
        <v>3027</v>
      </c>
      <c r="D32" s="74"/>
      <c r="E32" s="74">
        <v>3819</v>
      </c>
      <c r="F32" s="74">
        <v>6846</v>
      </c>
      <c r="G32" s="74"/>
      <c r="H32" s="74">
        <v>-5276</v>
      </c>
      <c r="I32" s="74"/>
      <c r="J32" s="74">
        <v>4213</v>
      </c>
      <c r="K32" s="74">
        <v>-1063</v>
      </c>
      <c r="L32" s="74"/>
      <c r="M32" s="74">
        <v>3495</v>
      </c>
      <c r="N32" s="74"/>
      <c r="O32" s="74">
        <v>-44283</v>
      </c>
      <c r="P32" s="74">
        <v>-40788</v>
      </c>
      <c r="Q32" s="74"/>
      <c r="R32" s="8">
        <v>3739</v>
      </c>
      <c r="S32" s="74"/>
      <c r="T32" s="74">
        <v>5377</v>
      </c>
      <c r="U32" s="74">
        <v>9116</v>
      </c>
      <c r="V32" s="74"/>
      <c r="W32" s="8">
        <v>3361</v>
      </c>
      <c r="X32" s="74"/>
      <c r="Y32" s="8">
        <v>2594</v>
      </c>
      <c r="Z32" s="8">
        <v>5955</v>
      </c>
    </row>
    <row r="33" spans="1:28" s="54" customFormat="1" ht="12" customHeight="1" x14ac:dyDescent="0.2">
      <c r="A33" s="82" t="s">
        <v>215</v>
      </c>
      <c r="B33" s="74"/>
      <c r="C33" s="74">
        <v>3168</v>
      </c>
      <c r="D33" s="74"/>
      <c r="E33" s="74">
        <v>3775</v>
      </c>
      <c r="F33" s="74">
        <v>6943</v>
      </c>
      <c r="G33" s="74"/>
      <c r="H33" s="74">
        <v>5059</v>
      </c>
      <c r="I33" s="74"/>
      <c r="J33" s="74">
        <f>+K33-H33</f>
        <v>4635</v>
      </c>
      <c r="K33" s="74">
        <v>9694</v>
      </c>
      <c r="L33" s="74"/>
      <c r="M33" s="74">
        <v>4749</v>
      </c>
      <c r="N33" s="74"/>
      <c r="O33" s="74">
        <v>2676</v>
      </c>
      <c r="P33" s="74">
        <v>7425</v>
      </c>
      <c r="Q33" s="74"/>
      <c r="R33" s="8">
        <v>3871</v>
      </c>
      <c r="S33" s="74"/>
      <c r="T33" s="8">
        <v>3409</v>
      </c>
      <c r="U33" s="74">
        <v>7280</v>
      </c>
      <c r="V33" s="74"/>
      <c r="W33" s="8">
        <v>4144</v>
      </c>
      <c r="X33" s="8"/>
      <c r="Y33" s="8">
        <v>3916</v>
      </c>
      <c r="Z33" s="8">
        <v>8060</v>
      </c>
      <c r="AB33" s="135"/>
    </row>
    <row r="34" spans="1:28" s="54" customFormat="1" ht="12" customHeight="1" x14ac:dyDescent="0.2">
      <c r="A34" s="82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8"/>
      <c r="S34" s="74"/>
      <c r="T34" s="8"/>
      <c r="U34" s="74"/>
      <c r="V34" s="74"/>
      <c r="W34" s="8"/>
      <c r="X34" s="8"/>
      <c r="Y34" s="8"/>
      <c r="Z34" s="8"/>
      <c r="AB34" s="135"/>
    </row>
    <row r="35" spans="1:28" s="54" customFormat="1" ht="12" customHeight="1" x14ac:dyDescent="0.2">
      <c r="A35" s="82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8"/>
      <c r="X35" s="74"/>
      <c r="Y35" s="74"/>
      <c r="Z35" s="74"/>
    </row>
    <row r="36" spans="1:28" s="54" customFormat="1" ht="12" customHeight="1" x14ac:dyDescent="0.2">
      <c r="A36" s="82" t="s">
        <v>32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9"/>
      <c r="X36" s="76"/>
      <c r="Y36" s="76"/>
      <c r="Z36" s="9"/>
    </row>
    <row r="37" spans="1:28" s="54" customFormat="1" ht="12" customHeight="1" x14ac:dyDescent="0.2">
      <c r="A37" s="83" t="s">
        <v>33</v>
      </c>
      <c r="B37" s="75"/>
      <c r="C37" s="79">
        <v>20.9</v>
      </c>
      <c r="D37" s="79"/>
      <c r="E37" s="79">
        <v>26.7</v>
      </c>
      <c r="F37" s="79">
        <v>47.6</v>
      </c>
      <c r="G37" s="75"/>
      <c r="H37" s="79">
        <v>-37.4</v>
      </c>
      <c r="I37" s="79"/>
      <c r="J37" s="79">
        <v>29.8</v>
      </c>
      <c r="K37" s="79">
        <v>-7.6</v>
      </c>
      <c r="L37" s="75"/>
      <c r="M37" s="79">
        <v>25.5</v>
      </c>
      <c r="N37" s="79"/>
      <c r="O37" s="79">
        <v>-325.2</v>
      </c>
      <c r="P37" s="79">
        <v>-299.7</v>
      </c>
      <c r="Q37" s="75"/>
      <c r="R37" s="79">
        <v>28.1</v>
      </c>
      <c r="S37" s="79"/>
      <c r="T37" s="79">
        <v>40.6</v>
      </c>
      <c r="U37" s="79">
        <v>68.7</v>
      </c>
      <c r="V37" s="75"/>
      <c r="W37" s="103">
        <v>25.4</v>
      </c>
      <c r="X37" s="79"/>
      <c r="Y37" s="79">
        <v>19.7</v>
      </c>
      <c r="Z37" s="103">
        <v>45.1</v>
      </c>
    </row>
    <row r="38" spans="1:28" s="54" customFormat="1" ht="12" customHeight="1" x14ac:dyDescent="0.2">
      <c r="A38" s="82" t="s">
        <v>34</v>
      </c>
      <c r="B38" s="77"/>
      <c r="C38" s="77">
        <v>18.7</v>
      </c>
      <c r="D38" s="77"/>
      <c r="E38" s="77">
        <v>30.9</v>
      </c>
      <c r="F38" s="78">
        <v>49.6</v>
      </c>
      <c r="G38" s="77"/>
      <c r="H38" s="77">
        <v>23.7</v>
      </c>
      <c r="I38" s="77"/>
      <c r="J38" s="77">
        <v>26.4</v>
      </c>
      <c r="K38" s="77">
        <v>50.1</v>
      </c>
      <c r="L38" s="77"/>
      <c r="M38" s="77">
        <v>28.5</v>
      </c>
      <c r="N38" s="77"/>
      <c r="O38" s="77">
        <v>22.6</v>
      </c>
      <c r="P38" s="77">
        <v>51.1</v>
      </c>
      <c r="Q38" s="77"/>
      <c r="R38" s="77">
        <v>28.1</v>
      </c>
      <c r="S38" s="77"/>
      <c r="T38" s="77">
        <v>23.6</v>
      </c>
      <c r="U38" s="77">
        <v>51.7</v>
      </c>
      <c r="V38" s="77"/>
      <c r="W38" s="104">
        <v>25.4</v>
      </c>
      <c r="X38" s="77"/>
      <c r="Y38" s="77">
        <v>19.7</v>
      </c>
      <c r="Z38" s="104">
        <v>45.1</v>
      </c>
    </row>
    <row r="39" spans="1:28" s="54" customFormat="1" ht="12" customHeight="1" x14ac:dyDescent="0.2">
      <c r="A39" s="82" t="s">
        <v>35</v>
      </c>
      <c r="B39" s="77"/>
      <c r="C39" s="77">
        <v>2.2000000000000002</v>
      </c>
      <c r="D39" s="77"/>
      <c r="E39" s="77">
        <v>-4.2</v>
      </c>
      <c r="F39" s="77">
        <v>-2</v>
      </c>
      <c r="G39" s="77"/>
      <c r="H39" s="77">
        <v>-61.1</v>
      </c>
      <c r="I39" s="77"/>
      <c r="J39" s="77">
        <v>3.4</v>
      </c>
      <c r="K39" s="77">
        <v>-57.7</v>
      </c>
      <c r="L39" s="77"/>
      <c r="M39" s="77">
        <v>-3</v>
      </c>
      <c r="N39" s="77"/>
      <c r="O39" s="77">
        <v>-347.8</v>
      </c>
      <c r="P39" s="77">
        <v>-350.8</v>
      </c>
      <c r="Q39" s="77"/>
      <c r="R39" s="77">
        <v>0</v>
      </c>
      <c r="S39" s="77"/>
      <c r="T39" s="77">
        <v>17</v>
      </c>
      <c r="U39" s="77">
        <v>17</v>
      </c>
      <c r="V39" s="77"/>
      <c r="W39" s="104">
        <v>0</v>
      </c>
      <c r="X39" s="77"/>
      <c r="Y39" s="77">
        <v>0</v>
      </c>
      <c r="Z39" s="104">
        <v>0</v>
      </c>
    </row>
    <row r="40" spans="1:28" s="54" customFormat="1" ht="12" customHeight="1" x14ac:dyDescent="0.2">
      <c r="A40" s="82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104"/>
      <c r="X40" s="77"/>
      <c r="Y40" s="77"/>
      <c r="Z40" s="104"/>
    </row>
    <row r="41" spans="1:28" s="54" customFormat="1" ht="12" customHeight="1" x14ac:dyDescent="0.2">
      <c r="A41" s="83" t="s">
        <v>214</v>
      </c>
      <c r="B41" s="75"/>
      <c r="C41" s="79">
        <v>21.9</v>
      </c>
      <c r="D41" s="79"/>
      <c r="E41" s="79">
        <f>+F41-C41</f>
        <v>26.4</v>
      </c>
      <c r="F41" s="79">
        <v>48.3</v>
      </c>
      <c r="G41" s="75"/>
      <c r="H41" s="79">
        <v>35.9</v>
      </c>
      <c r="I41" s="79"/>
      <c r="J41" s="79">
        <f t="shared" ref="J41:J43" si="0">+K41-H41</f>
        <v>33.4</v>
      </c>
      <c r="K41" s="79">
        <v>69.3</v>
      </c>
      <c r="L41" s="75"/>
      <c r="M41" s="79">
        <v>34.700000000000003</v>
      </c>
      <c r="N41" s="79"/>
      <c r="O41" s="79">
        <v>25.3</v>
      </c>
      <c r="P41" s="79">
        <v>60</v>
      </c>
      <c r="Q41" s="75"/>
      <c r="R41" s="79">
        <v>29.063543819724199</v>
      </c>
      <c r="S41" s="79"/>
      <c r="T41" s="79">
        <v>25.829564532675501</v>
      </c>
      <c r="U41" s="79">
        <v>54.8931083523997</v>
      </c>
      <c r="V41" s="75"/>
      <c r="W41" s="79">
        <v>31.36</v>
      </c>
      <c r="X41" s="79"/>
      <c r="Y41" s="79">
        <v>29.6</v>
      </c>
      <c r="Z41" s="79">
        <v>61</v>
      </c>
      <c r="AA41" s="136"/>
    </row>
    <row r="42" spans="1:28" s="54" customFormat="1" ht="12" customHeight="1" x14ac:dyDescent="0.2">
      <c r="A42" s="82" t="s">
        <v>34</v>
      </c>
      <c r="B42" s="77"/>
      <c r="C42" s="77">
        <v>19.7</v>
      </c>
      <c r="D42" s="77"/>
      <c r="E42" s="77">
        <f>+F42-C42</f>
        <v>25.2</v>
      </c>
      <c r="F42" s="77">
        <v>44.9</v>
      </c>
      <c r="G42" s="77"/>
      <c r="H42" s="77">
        <v>29.2</v>
      </c>
      <c r="I42" s="77"/>
      <c r="J42" s="77">
        <f t="shared" si="0"/>
        <v>26.500000000000004</v>
      </c>
      <c r="K42" s="77">
        <v>55.7</v>
      </c>
      <c r="L42" s="77"/>
      <c r="M42" s="77">
        <v>29.3</v>
      </c>
      <c r="N42" s="77"/>
      <c r="O42" s="77">
        <v>25.3</v>
      </c>
      <c r="P42" s="77">
        <v>54.6</v>
      </c>
      <c r="Q42" s="77"/>
      <c r="R42" s="77">
        <v>29.063543819724199</v>
      </c>
      <c r="S42" s="77"/>
      <c r="T42" s="77">
        <v>25.829564532675501</v>
      </c>
      <c r="U42" s="77">
        <v>54.8931083523997</v>
      </c>
      <c r="V42" s="77"/>
      <c r="W42" s="77">
        <v>31.36</v>
      </c>
      <c r="X42" s="77"/>
      <c r="Y42" s="77">
        <v>29.6</v>
      </c>
      <c r="Z42" s="77">
        <v>61</v>
      </c>
      <c r="AA42" s="136"/>
    </row>
    <row r="43" spans="1:28" s="54" customFormat="1" ht="12" customHeight="1" x14ac:dyDescent="0.2">
      <c r="A43" s="83" t="s">
        <v>35</v>
      </c>
      <c r="B43" s="79"/>
      <c r="C43" s="79">
        <v>2.1999999999999993</v>
      </c>
      <c r="D43" s="79"/>
      <c r="E43" s="79">
        <f>+F43-C43</f>
        <v>1.1999999999999993</v>
      </c>
      <c r="F43" s="79">
        <f>+F41-F42</f>
        <v>3.3999999999999986</v>
      </c>
      <c r="G43" s="79"/>
      <c r="H43" s="79">
        <v>6.6999999999999993</v>
      </c>
      <c r="I43" s="79"/>
      <c r="J43" s="79">
        <f t="shared" si="0"/>
        <v>6.899999999999995</v>
      </c>
      <c r="K43" s="79">
        <f>+K41-K42</f>
        <v>13.599999999999994</v>
      </c>
      <c r="L43" s="79"/>
      <c r="M43" s="79">
        <v>5.4</v>
      </c>
      <c r="N43" s="79"/>
      <c r="O43" s="79">
        <v>0</v>
      </c>
      <c r="P43" s="79">
        <v>5.4</v>
      </c>
      <c r="Q43" s="79"/>
      <c r="R43" s="79">
        <v>0</v>
      </c>
      <c r="S43" s="79"/>
      <c r="T43" s="79">
        <v>0</v>
      </c>
      <c r="U43" s="79">
        <v>0</v>
      </c>
      <c r="V43" s="79"/>
      <c r="W43" s="103">
        <v>0</v>
      </c>
      <c r="X43" s="79"/>
      <c r="Y43" s="103">
        <v>0</v>
      </c>
      <c r="Z43" s="103">
        <v>0</v>
      </c>
    </row>
    <row r="44" spans="1:28" s="54" customFormat="1" ht="12" customHeight="1" x14ac:dyDescent="0.2">
      <c r="A44" s="89"/>
      <c r="B44" s="90"/>
      <c r="C44" s="90"/>
      <c r="D44" s="90"/>
      <c r="E44" s="90"/>
      <c r="F44" s="78"/>
      <c r="G44" s="90"/>
    </row>
    <row r="45" spans="1:28" s="54" customFormat="1" ht="12" customHeight="1" x14ac:dyDescent="0.2">
      <c r="A45" s="82" t="s">
        <v>36</v>
      </c>
    </row>
    <row r="46" spans="1:28" s="54" customFormat="1" ht="12" customHeight="1" x14ac:dyDescent="0.2">
      <c r="A46" s="82" t="s">
        <v>206</v>
      </c>
    </row>
    <row r="47" spans="1:28" x14ac:dyDescent="0.25">
      <c r="A47" s="82" t="s">
        <v>37</v>
      </c>
    </row>
    <row r="48" spans="1:28" x14ac:dyDescent="0.25">
      <c r="A48" s="82" t="s">
        <v>213</v>
      </c>
    </row>
  </sheetData>
  <pageMargins left="0.7" right="0.7" top="0.75" bottom="0.75" header="0.3" footer="0.3"/>
  <pageSetup paperSize="9" scale="81" orientation="landscape" r:id="rId1"/>
  <ignoredErrors>
    <ignoredError sqref="Q5:T5 V5:X5 Y5:Z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FF7E-DA5A-4452-AD7B-5FCAE1574747}">
  <sheetPr>
    <pageSetUpPr autoPageBreaks="0"/>
  </sheetPr>
  <dimension ref="A1:XEI37"/>
  <sheetViews>
    <sheetView showGridLines="0" zoomScale="110" zoomScaleNormal="110" zoomScaleSheetLayoutView="115" workbookViewId="0">
      <pane xSplit="1" topLeftCell="B1" activePane="topRight" state="frozen"/>
      <selection activeCell="A41" sqref="A41"/>
      <selection pane="topRight" activeCell="A3" sqref="A3"/>
    </sheetView>
  </sheetViews>
  <sheetFormatPr defaultColWidth="9.42578125" defaultRowHeight="15" x14ac:dyDescent="0.25"/>
  <cols>
    <col min="1" max="1" width="63" style="54" customWidth="1"/>
    <col min="3" max="3" width="9.85546875" bestFit="1" customWidth="1"/>
    <col min="5" max="5" width="1.28515625" customWidth="1"/>
    <col min="6" max="6" width="12.28515625" customWidth="1"/>
    <col min="7" max="7" width="10.140625" customWidth="1"/>
    <col min="9" max="9" width="1.28515625" customWidth="1"/>
    <col min="10" max="10" width="13.28515625" customWidth="1"/>
    <col min="11" max="11" width="10" customWidth="1"/>
  </cols>
  <sheetData>
    <row r="1" spans="1:12" s="54" customFormat="1" ht="15" customHeight="1" x14ac:dyDescent="0.2"/>
    <row r="2" spans="1:12" s="54" customFormat="1" ht="15" customHeight="1" x14ac:dyDescent="0.2"/>
    <row r="3" spans="1:12" s="81" customFormat="1" ht="22.5" customHeight="1" x14ac:dyDescent="0.25">
      <c r="A3" s="80" t="s">
        <v>222</v>
      </c>
    </row>
    <row r="4" spans="1:12" s="54" customFormat="1" ht="15.75" customHeight="1" x14ac:dyDescent="0.2">
      <c r="A4" s="86"/>
      <c r="B4" s="144" t="s">
        <v>217</v>
      </c>
      <c r="C4" s="144"/>
      <c r="D4" s="144"/>
      <c r="E4" s="141"/>
      <c r="F4" s="144" t="s">
        <v>218</v>
      </c>
      <c r="G4" s="144"/>
      <c r="H4" s="144"/>
      <c r="I4" s="141"/>
      <c r="J4" s="144" t="s">
        <v>219</v>
      </c>
      <c r="K4" s="144"/>
      <c r="L4" s="144"/>
    </row>
    <row r="5" spans="1:12" s="54" customFormat="1" ht="27" customHeight="1" x14ac:dyDescent="0.2">
      <c r="A5" s="86" t="s">
        <v>7</v>
      </c>
      <c r="B5" s="88" t="s">
        <v>177</v>
      </c>
      <c r="C5" s="88" t="s">
        <v>220</v>
      </c>
      <c r="D5" s="88" t="s">
        <v>207</v>
      </c>
      <c r="E5" s="140"/>
      <c r="F5" s="88" t="s">
        <v>177</v>
      </c>
      <c r="G5" s="88" t="s">
        <v>220</v>
      </c>
      <c r="H5" s="88" t="s">
        <v>207</v>
      </c>
      <c r="I5" s="140"/>
      <c r="J5" s="88" t="s">
        <v>177</v>
      </c>
      <c r="K5" s="88" t="s">
        <v>220</v>
      </c>
      <c r="L5" s="88" t="s">
        <v>207</v>
      </c>
    </row>
    <row r="6" spans="1:12" s="54" customFormat="1" ht="6" customHeight="1" x14ac:dyDescent="0.2">
      <c r="A6" s="82"/>
    </row>
    <row r="7" spans="1:12" s="54" customFormat="1" ht="12" customHeight="1" x14ac:dyDescent="0.2">
      <c r="A7" s="82" t="s">
        <v>13</v>
      </c>
      <c r="B7" s="74">
        <v>45855</v>
      </c>
      <c r="D7" s="74">
        <v>45855</v>
      </c>
      <c r="E7" s="74"/>
      <c r="F7" s="74">
        <v>43240</v>
      </c>
      <c r="H7" s="74">
        <v>43240</v>
      </c>
      <c r="I7" s="74"/>
      <c r="J7" s="74">
        <v>89095</v>
      </c>
      <c r="L7" s="74">
        <v>89095</v>
      </c>
    </row>
    <row r="8" spans="1:12" s="54" customFormat="1" ht="7.35" customHeight="1" x14ac:dyDescent="0.2">
      <c r="A8" s="82"/>
    </row>
    <row r="9" spans="1:12" s="54" customFormat="1" ht="12" customHeight="1" x14ac:dyDescent="0.2">
      <c r="A9" s="82" t="s">
        <v>15</v>
      </c>
      <c r="B9" s="74">
        <v>21108</v>
      </c>
      <c r="C9" s="74">
        <v>32</v>
      </c>
      <c r="D9" s="74">
        <v>21140</v>
      </c>
      <c r="E9" s="74"/>
      <c r="F9" s="74">
        <v>19128</v>
      </c>
      <c r="G9" s="74">
        <v>34</v>
      </c>
      <c r="H9" s="74">
        <v>19162</v>
      </c>
      <c r="I9" s="74"/>
      <c r="J9" s="74">
        <v>40236</v>
      </c>
      <c r="K9" s="74">
        <v>66</v>
      </c>
      <c r="L9" s="74">
        <v>40302</v>
      </c>
    </row>
    <row r="10" spans="1:12" s="54" customFormat="1" ht="7.35" customHeight="1" x14ac:dyDescent="0.2">
      <c r="A10" s="82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54" customFormat="1" ht="12" customHeight="1" x14ac:dyDescent="0.2">
      <c r="A11" s="82" t="s">
        <v>208</v>
      </c>
      <c r="B11" s="74">
        <v>9721</v>
      </c>
      <c r="C11" s="74"/>
      <c r="D11" s="74">
        <v>9721</v>
      </c>
      <c r="E11" s="74"/>
      <c r="F11" s="74">
        <v>9063</v>
      </c>
      <c r="G11" s="74"/>
      <c r="H11" s="74">
        <v>9063</v>
      </c>
      <c r="I11" s="74"/>
      <c r="J11" s="74">
        <v>18784</v>
      </c>
      <c r="K11" s="74"/>
      <c r="L11" s="74">
        <v>18784</v>
      </c>
    </row>
    <row r="12" spans="1:12" s="54" customFormat="1" ht="7.35" customHeight="1" x14ac:dyDescent="0.2">
      <c r="A12" s="82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</row>
    <row r="13" spans="1:12" s="54" customFormat="1" ht="12" customHeight="1" x14ac:dyDescent="0.2">
      <c r="A13" s="82" t="s">
        <v>20</v>
      </c>
      <c r="B13" s="74">
        <v>6964</v>
      </c>
      <c r="C13" s="74">
        <v>333</v>
      </c>
      <c r="D13" s="74">
        <v>7297</v>
      </c>
      <c r="E13" s="74"/>
      <c r="F13" s="74">
        <v>6392</v>
      </c>
      <c r="G13" s="74">
        <v>307</v>
      </c>
      <c r="H13" s="74">
        <v>6699</v>
      </c>
      <c r="I13" s="74"/>
      <c r="J13" s="74">
        <v>13356</v>
      </c>
      <c r="K13" s="74">
        <v>640</v>
      </c>
      <c r="L13" s="74">
        <v>13996</v>
      </c>
    </row>
    <row r="14" spans="1:12" s="54" customFormat="1" ht="12" customHeight="1" x14ac:dyDescent="0.2">
      <c r="A14" s="82" t="s">
        <v>21</v>
      </c>
      <c r="B14" s="74">
        <v>-541</v>
      </c>
      <c r="C14" s="74">
        <v>-333</v>
      </c>
      <c r="D14" s="74">
        <v>-874</v>
      </c>
      <c r="E14" s="74"/>
      <c r="F14" s="8">
        <v>-1385</v>
      </c>
      <c r="G14" s="8">
        <v>-307</v>
      </c>
      <c r="H14" s="8">
        <v>-1692</v>
      </c>
      <c r="I14" s="74"/>
      <c r="J14" s="74">
        <v>-1926</v>
      </c>
      <c r="K14" s="74">
        <v>-640</v>
      </c>
      <c r="L14" s="74">
        <v>-2566</v>
      </c>
    </row>
    <row r="15" spans="1:12" s="54" customFormat="1" ht="12" customHeight="1" x14ac:dyDescent="0.2">
      <c r="A15" s="83" t="s">
        <v>209</v>
      </c>
      <c r="B15" s="75">
        <v>-1210</v>
      </c>
      <c r="C15" s="75"/>
      <c r="D15" s="75">
        <v>-1210</v>
      </c>
      <c r="E15" s="75"/>
      <c r="F15" s="75">
        <v>-1170</v>
      </c>
      <c r="G15" s="75"/>
      <c r="H15" s="75">
        <v>-1170</v>
      </c>
      <c r="I15" s="75"/>
      <c r="J15" s="75">
        <v>-2380</v>
      </c>
      <c r="K15" s="75"/>
      <c r="L15" s="75">
        <v>-2380</v>
      </c>
    </row>
    <row r="16" spans="1:12" s="54" customFormat="1" ht="7.35" customHeight="1" x14ac:dyDescent="0.2">
      <c r="A16" s="82"/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</row>
    <row r="17" spans="1:1019 1026:2048 2055:3070 3077:4092 4099:5114 5121:6143 6150:7165 7172:8187 8194:9216 9223:10238 10245:11260 11267:12282 12289:13311 13318:14333 14340:15355 15362:16363" s="54" customFormat="1" ht="12" customHeight="1" x14ac:dyDescent="0.2">
      <c r="A17" s="82" t="s">
        <v>24</v>
      </c>
      <c r="B17" s="74">
        <v>5213</v>
      </c>
      <c r="C17" s="74"/>
      <c r="D17" s="74">
        <v>5213</v>
      </c>
      <c r="E17" s="74"/>
      <c r="F17" s="74">
        <v>3837</v>
      </c>
      <c r="G17" s="74"/>
      <c r="H17" s="74">
        <v>3837</v>
      </c>
      <c r="I17" s="74"/>
      <c r="J17" s="74">
        <v>9050</v>
      </c>
      <c r="K17" s="74"/>
      <c r="L17" s="74">
        <v>9050</v>
      </c>
    </row>
    <row r="18" spans="1:1019 1026:2048 2055:3070 3077:4092 4099:5114 5121:6143 6150:7165 7172:8187 8194:9216 9223:10238 10245:11260 11267:12282 12289:13311 13318:14333 14340:15355 15362:16363" s="54" customFormat="1" ht="12" customHeight="1" x14ac:dyDescent="0.2">
      <c r="A18" s="83" t="s">
        <v>25</v>
      </c>
      <c r="B18" s="75">
        <v>-1194</v>
      </c>
      <c r="C18" s="75"/>
      <c r="D18" s="75">
        <v>-1194</v>
      </c>
      <c r="E18" s="75"/>
      <c r="F18" s="75">
        <v>-878</v>
      </c>
      <c r="G18" s="75"/>
      <c r="H18" s="75">
        <v>-878</v>
      </c>
      <c r="I18" s="75"/>
      <c r="J18" s="75">
        <v>-2072</v>
      </c>
      <c r="K18" s="75"/>
      <c r="L18" s="75">
        <v>-2072</v>
      </c>
    </row>
    <row r="19" spans="1:1019 1026:2048 2055:3070 3077:4092 4099:5114 5121:6143 6150:7165 7172:8187 8194:9216 9223:10238 10245:11260 11267:12282 12289:13311 13318:14333 14340:15355 15362:16363" s="54" customFormat="1" ht="7.35" customHeight="1" x14ac:dyDescent="0.2">
      <c r="A19" s="82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</row>
    <row r="20" spans="1:1019 1026:2048 2055:3070 3077:4092 4099:5114 5121:6143 6150:7165 7172:8187 8194:9216 9223:10238 10245:11260 11267:12282 12289:13311 13318:14333 14340:15355 15362:16363" s="54" customFormat="1" ht="12" customHeight="1" x14ac:dyDescent="0.2">
      <c r="A20" s="82" t="s">
        <v>210</v>
      </c>
      <c r="B20" s="74">
        <v>4019</v>
      </c>
      <c r="C20" s="74"/>
      <c r="D20" s="74">
        <v>4019</v>
      </c>
      <c r="E20" s="74"/>
      <c r="F20" s="74">
        <v>2959</v>
      </c>
      <c r="G20" s="74"/>
      <c r="H20" s="74">
        <v>2959</v>
      </c>
      <c r="I20" s="74"/>
      <c r="J20" s="74">
        <v>6978</v>
      </c>
      <c r="K20" s="74"/>
      <c r="L20" s="74">
        <v>6978</v>
      </c>
    </row>
    <row r="21" spans="1:1019 1026:2048 2055:3070 3077:4092 4099:5114 5121:6143 6150:7165 7172:8187 8194:9216 9223:10238 10245:11260 11267:12282 12289:13311 13318:14333 14340:15355 15362:16363" s="54" customFormat="1" ht="12" customHeight="1" x14ac:dyDescent="0.2">
      <c r="A21" s="83" t="s">
        <v>27</v>
      </c>
      <c r="B21" s="75">
        <v>0</v>
      </c>
      <c r="C21" s="75"/>
      <c r="D21" s="75">
        <v>0</v>
      </c>
      <c r="E21" s="75"/>
      <c r="F21" s="75"/>
      <c r="G21" s="75"/>
      <c r="H21" s="75">
        <v>0</v>
      </c>
      <c r="I21" s="75"/>
      <c r="J21" s="75">
        <v>0</v>
      </c>
      <c r="K21" s="75"/>
      <c r="L21" s="75">
        <v>0</v>
      </c>
    </row>
    <row r="22" spans="1:1019 1026:2048 2055:3070 3077:4092 4099:5114 5121:6143 6150:7165 7172:8187 8194:9216 9223:10238 10245:11260 11267:12282 12289:13311 13318:14333 14340:15355 15362:16363" s="54" customFormat="1" ht="7.35" customHeight="1" x14ac:dyDescent="0.2">
      <c r="A22" s="82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</row>
    <row r="23" spans="1:1019 1026:2048 2055:3070 3077:4092 4099:5114 5121:6143 6150:7165 7172:8187 8194:9216 9223:10238 10245:11260 11267:12282 12289:13311 13318:14333 14340:15355 15362:16363" s="54" customFormat="1" ht="12" customHeight="1" x14ac:dyDescent="0.2">
      <c r="A23" s="83" t="s">
        <v>28</v>
      </c>
      <c r="B23" s="75">
        <v>4019</v>
      </c>
      <c r="C23" s="75"/>
      <c r="D23" s="75">
        <v>4019</v>
      </c>
      <c r="E23" s="75"/>
      <c r="F23" s="75">
        <v>2959</v>
      </c>
      <c r="G23" s="75"/>
      <c r="H23" s="75">
        <v>2959</v>
      </c>
      <c r="I23" s="75"/>
      <c r="J23" s="75">
        <v>6978</v>
      </c>
      <c r="K23" s="75"/>
      <c r="L23" s="75">
        <v>6978</v>
      </c>
    </row>
    <row r="24" spans="1:1019 1026:2048 2055:3070 3077:4092 4099:5114 5121:6143 6150:7165 7172:8187 8194:9216 9223:10238 10245:11260 11267:12282 12289:13311 13318:14333 14340:15355 15362:16363" s="54" customFormat="1" ht="12" customHeight="1" x14ac:dyDescent="0.2">
      <c r="A24" s="82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</row>
    <row r="25" spans="1:1019 1026:2048 2055:3070 3077:4092 4099:5114 5121:6143 6150:7165 7172:8187 8194:9216 9223:10238 10245:11260 11267:12282 12289:13311 13318:14333 14340:15355 15362:16363" s="54" customFormat="1" ht="12" hidden="1" customHeight="1" x14ac:dyDescent="0.2">
      <c r="A25" s="82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</row>
    <row r="26" spans="1:1019 1026:2048 2055:3070 3077:4092 4099:5114 5121:6143 6150:7165 7172:8187 8194:9216 9223:10238 10245:11260 11267:12282 12289:13311 13318:14333 14340:15355 15362:16363" s="54" customFormat="1" ht="12" customHeight="1" x14ac:dyDescent="0.2">
      <c r="A26" s="82" t="s">
        <v>29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</row>
    <row r="27" spans="1:1019 1026:2048 2055:3070 3077:4092 4099:5114 5121:6143 6150:7165 7172:8187 8194:9216 9223:10238 10245:11260 11267:12282 12289:13311 13318:14333 14340:15355 15362:16363" s="74" customFormat="1" ht="12" customHeight="1" x14ac:dyDescent="0.2">
      <c r="A27" s="82" t="s">
        <v>30</v>
      </c>
      <c r="B27" s="8">
        <v>658</v>
      </c>
      <c r="C27" s="8"/>
      <c r="D27" s="8">
        <v>658</v>
      </c>
      <c r="F27" s="8">
        <v>365</v>
      </c>
      <c r="H27" s="8">
        <v>365</v>
      </c>
      <c r="J27" s="74">
        <v>1023</v>
      </c>
      <c r="L27" s="74">
        <v>1023</v>
      </c>
      <c r="R27" s="82"/>
      <c r="Y27" s="82"/>
      <c r="AF27" s="82"/>
      <c r="AM27" s="82"/>
      <c r="AT27" s="82"/>
      <c r="BA27" s="82"/>
      <c r="BH27" s="82"/>
      <c r="BO27" s="82"/>
      <c r="BV27" s="82"/>
      <c r="CC27" s="82"/>
      <c r="CJ27" s="82"/>
      <c r="CQ27" s="82"/>
      <c r="CX27" s="82"/>
      <c r="DE27" s="82"/>
      <c r="DL27" s="82"/>
      <c r="DS27" s="82"/>
      <c r="DZ27" s="82"/>
      <c r="EG27" s="82"/>
      <c r="EN27" s="82"/>
      <c r="EU27" s="82"/>
      <c r="FB27" s="82"/>
      <c r="FI27" s="82"/>
      <c r="FP27" s="82"/>
      <c r="FW27" s="82"/>
      <c r="GD27" s="82"/>
      <c r="GK27" s="82"/>
      <c r="GR27" s="82"/>
      <c r="GY27" s="82"/>
      <c r="HF27" s="82"/>
      <c r="HM27" s="82"/>
      <c r="HT27" s="82"/>
      <c r="IA27" s="82"/>
      <c r="IH27" s="82"/>
      <c r="IO27" s="82"/>
      <c r="IV27" s="82"/>
      <c r="JC27" s="82"/>
      <c r="JJ27" s="82"/>
      <c r="JQ27" s="82"/>
      <c r="JX27" s="82"/>
      <c r="KE27" s="82"/>
      <c r="KL27" s="82"/>
      <c r="KS27" s="82"/>
      <c r="KZ27" s="82"/>
      <c r="LG27" s="82"/>
      <c r="LN27" s="82"/>
      <c r="LU27" s="82"/>
      <c r="MB27" s="82"/>
      <c r="MI27" s="82"/>
      <c r="MP27" s="82"/>
      <c r="MW27" s="82"/>
      <c r="ND27" s="82"/>
      <c r="NK27" s="82"/>
      <c r="NR27" s="82"/>
      <c r="NY27" s="82"/>
      <c r="OF27" s="82"/>
      <c r="OM27" s="82"/>
      <c r="OT27" s="82"/>
      <c r="PA27" s="82"/>
      <c r="PH27" s="82"/>
      <c r="PO27" s="82"/>
      <c r="PV27" s="82"/>
      <c r="QC27" s="82"/>
      <c r="QJ27" s="82"/>
      <c r="QQ27" s="82"/>
      <c r="QX27" s="82"/>
      <c r="RE27" s="82"/>
      <c r="RL27" s="82"/>
      <c r="RS27" s="82"/>
      <c r="RZ27" s="82"/>
      <c r="SG27" s="82"/>
      <c r="SN27" s="82"/>
      <c r="SU27" s="82"/>
      <c r="TB27" s="82"/>
      <c r="TI27" s="82"/>
      <c r="TP27" s="82"/>
      <c r="TW27" s="82"/>
      <c r="UD27" s="82"/>
      <c r="UK27" s="82"/>
      <c r="UR27" s="82"/>
      <c r="UY27" s="82"/>
      <c r="VF27" s="82"/>
      <c r="VM27" s="82"/>
      <c r="VT27" s="82"/>
      <c r="WA27" s="82"/>
      <c r="WH27" s="82"/>
      <c r="WO27" s="82"/>
      <c r="WV27" s="82"/>
      <c r="XC27" s="82"/>
      <c r="XJ27" s="82"/>
      <c r="XQ27" s="82"/>
      <c r="XX27" s="82"/>
      <c r="YE27" s="82"/>
      <c r="YL27" s="82"/>
      <c r="YS27" s="82"/>
      <c r="YZ27" s="82"/>
      <c r="ZG27" s="82"/>
      <c r="ZN27" s="82"/>
      <c r="ZU27" s="82"/>
      <c r="AAB27" s="82"/>
      <c r="AAI27" s="82"/>
      <c r="AAP27" s="82"/>
      <c r="AAW27" s="82"/>
      <c r="ABD27" s="82"/>
      <c r="ABK27" s="82"/>
      <c r="ABR27" s="82"/>
      <c r="ABY27" s="82"/>
      <c r="ACF27" s="82"/>
      <c r="ACM27" s="82"/>
      <c r="ACT27" s="82"/>
      <c r="ADA27" s="82"/>
      <c r="ADH27" s="82"/>
      <c r="ADO27" s="82"/>
      <c r="ADV27" s="82"/>
      <c r="AEC27" s="82"/>
      <c r="AEJ27" s="82"/>
      <c r="AEQ27" s="82"/>
      <c r="AEX27" s="82"/>
      <c r="AFE27" s="82"/>
      <c r="AFL27" s="82"/>
      <c r="AFS27" s="82"/>
      <c r="AFZ27" s="82"/>
      <c r="AGG27" s="82"/>
      <c r="AGN27" s="82"/>
      <c r="AGU27" s="82"/>
      <c r="AHB27" s="82"/>
      <c r="AHI27" s="82"/>
      <c r="AHP27" s="82"/>
      <c r="AHW27" s="82"/>
      <c r="AID27" s="82"/>
      <c r="AIK27" s="82"/>
      <c r="AIR27" s="82"/>
      <c r="AIY27" s="82"/>
      <c r="AJF27" s="82"/>
      <c r="AJM27" s="82"/>
      <c r="AJT27" s="82"/>
      <c r="AKA27" s="82"/>
      <c r="AKH27" s="82"/>
      <c r="AKO27" s="82"/>
      <c r="AKV27" s="82"/>
      <c r="ALC27" s="82"/>
      <c r="ALJ27" s="82"/>
      <c r="ALQ27" s="82"/>
      <c r="ALX27" s="82"/>
      <c r="AME27" s="82"/>
      <c r="AML27" s="82"/>
      <c r="AMS27" s="82"/>
      <c r="AMZ27" s="82"/>
      <c r="ANG27" s="82"/>
      <c r="ANN27" s="82"/>
      <c r="ANU27" s="82"/>
      <c r="AOB27" s="82"/>
      <c r="AOI27" s="82"/>
      <c r="AOP27" s="82"/>
      <c r="AOW27" s="82"/>
      <c r="APD27" s="82"/>
      <c r="APK27" s="82"/>
      <c r="APR27" s="82"/>
      <c r="APY27" s="82"/>
      <c r="AQF27" s="82"/>
      <c r="AQM27" s="82"/>
      <c r="AQT27" s="82"/>
      <c r="ARA27" s="82"/>
      <c r="ARH27" s="82"/>
      <c r="ARO27" s="82"/>
      <c r="ARV27" s="82"/>
      <c r="ASC27" s="82"/>
      <c r="ASJ27" s="82"/>
      <c r="ASQ27" s="82"/>
      <c r="ASX27" s="82"/>
      <c r="ATE27" s="82"/>
      <c r="ATL27" s="82"/>
      <c r="ATS27" s="82"/>
      <c r="ATZ27" s="82"/>
      <c r="AUG27" s="82"/>
      <c r="AUN27" s="82"/>
      <c r="AUU27" s="82"/>
      <c r="AVB27" s="82"/>
      <c r="AVI27" s="82"/>
      <c r="AVP27" s="82"/>
      <c r="AVW27" s="82"/>
      <c r="AWD27" s="82"/>
      <c r="AWK27" s="82"/>
      <c r="AWR27" s="82"/>
      <c r="AWY27" s="82"/>
      <c r="AXF27" s="82"/>
      <c r="AXM27" s="82"/>
      <c r="AXT27" s="82"/>
      <c r="AYA27" s="82"/>
      <c r="AYH27" s="82"/>
      <c r="AYO27" s="82"/>
      <c r="AYV27" s="82"/>
      <c r="AZC27" s="82"/>
      <c r="AZJ27" s="82"/>
      <c r="AZQ27" s="82"/>
      <c r="AZX27" s="82"/>
      <c r="BAE27" s="82"/>
      <c r="BAL27" s="82"/>
      <c r="BAS27" s="82"/>
      <c r="BAZ27" s="82"/>
      <c r="BBG27" s="82"/>
      <c r="BBN27" s="82"/>
      <c r="BBU27" s="82"/>
      <c r="BCB27" s="82"/>
      <c r="BCI27" s="82"/>
      <c r="BCP27" s="82"/>
      <c r="BCW27" s="82"/>
      <c r="BDD27" s="82"/>
      <c r="BDK27" s="82"/>
      <c r="BDR27" s="82"/>
      <c r="BDY27" s="82"/>
      <c r="BEF27" s="82"/>
      <c r="BEM27" s="82"/>
      <c r="BET27" s="82"/>
      <c r="BFA27" s="82"/>
      <c r="BFH27" s="82"/>
      <c r="BFO27" s="82"/>
      <c r="BFV27" s="82"/>
      <c r="BGC27" s="82"/>
      <c r="BGJ27" s="82"/>
      <c r="BGQ27" s="82"/>
      <c r="BGX27" s="82"/>
      <c r="BHE27" s="82"/>
      <c r="BHL27" s="82"/>
      <c r="BHS27" s="82"/>
      <c r="BHZ27" s="82"/>
      <c r="BIG27" s="82"/>
      <c r="BIN27" s="82"/>
      <c r="BIU27" s="82"/>
      <c r="BJB27" s="82"/>
      <c r="BJI27" s="82"/>
      <c r="BJP27" s="82"/>
      <c r="BJW27" s="82"/>
      <c r="BKD27" s="82"/>
      <c r="BKK27" s="82"/>
      <c r="BKR27" s="82"/>
      <c r="BKY27" s="82"/>
      <c r="BLF27" s="82"/>
      <c r="BLM27" s="82"/>
      <c r="BLT27" s="82"/>
      <c r="BMA27" s="82"/>
      <c r="BMH27" s="82"/>
      <c r="BMO27" s="82"/>
      <c r="BMV27" s="82"/>
      <c r="BNC27" s="82"/>
      <c r="BNJ27" s="82"/>
      <c r="BNQ27" s="82"/>
      <c r="BNX27" s="82"/>
      <c r="BOE27" s="82"/>
      <c r="BOL27" s="82"/>
      <c r="BOS27" s="82"/>
      <c r="BOZ27" s="82"/>
      <c r="BPG27" s="82"/>
      <c r="BPN27" s="82"/>
      <c r="BPU27" s="82"/>
      <c r="BQB27" s="82"/>
      <c r="BQI27" s="82"/>
      <c r="BQP27" s="82"/>
      <c r="BQW27" s="82"/>
      <c r="BRD27" s="82"/>
      <c r="BRK27" s="82"/>
      <c r="BRR27" s="82"/>
      <c r="BRY27" s="82"/>
      <c r="BSF27" s="82"/>
      <c r="BSM27" s="82"/>
      <c r="BST27" s="82"/>
      <c r="BTA27" s="82"/>
      <c r="BTH27" s="82"/>
      <c r="BTO27" s="82"/>
      <c r="BTV27" s="82"/>
      <c r="BUC27" s="82"/>
      <c r="BUJ27" s="82"/>
      <c r="BUQ27" s="82"/>
      <c r="BUX27" s="82"/>
      <c r="BVE27" s="82"/>
      <c r="BVL27" s="82"/>
      <c r="BVS27" s="82"/>
      <c r="BVZ27" s="82"/>
      <c r="BWG27" s="82"/>
      <c r="BWN27" s="82"/>
      <c r="BWU27" s="82"/>
      <c r="BXB27" s="82"/>
      <c r="BXI27" s="82"/>
      <c r="BXP27" s="82"/>
      <c r="BXW27" s="82"/>
      <c r="BYD27" s="82"/>
      <c r="BYK27" s="82"/>
      <c r="BYR27" s="82"/>
      <c r="BYY27" s="82"/>
      <c r="BZF27" s="82"/>
      <c r="BZM27" s="82"/>
      <c r="BZT27" s="82"/>
      <c r="CAA27" s="82"/>
      <c r="CAH27" s="82"/>
      <c r="CAO27" s="82"/>
      <c r="CAV27" s="82"/>
      <c r="CBC27" s="82"/>
      <c r="CBJ27" s="82"/>
      <c r="CBQ27" s="82"/>
      <c r="CBX27" s="82"/>
      <c r="CCE27" s="82"/>
      <c r="CCL27" s="82"/>
      <c r="CCS27" s="82"/>
      <c r="CCZ27" s="82"/>
      <c r="CDG27" s="82"/>
      <c r="CDN27" s="82"/>
      <c r="CDU27" s="82"/>
      <c r="CEB27" s="82"/>
      <c r="CEI27" s="82"/>
      <c r="CEP27" s="82"/>
      <c r="CEW27" s="82"/>
      <c r="CFD27" s="82"/>
      <c r="CFK27" s="82"/>
      <c r="CFR27" s="82"/>
      <c r="CFY27" s="82"/>
      <c r="CGF27" s="82"/>
      <c r="CGM27" s="82"/>
      <c r="CGT27" s="82"/>
      <c r="CHA27" s="82"/>
      <c r="CHH27" s="82"/>
      <c r="CHO27" s="82"/>
      <c r="CHV27" s="82"/>
      <c r="CIC27" s="82"/>
      <c r="CIJ27" s="82"/>
      <c r="CIQ27" s="82"/>
      <c r="CIX27" s="82"/>
      <c r="CJE27" s="82"/>
      <c r="CJL27" s="82"/>
      <c r="CJS27" s="82"/>
      <c r="CJZ27" s="82"/>
      <c r="CKG27" s="82"/>
      <c r="CKN27" s="82"/>
      <c r="CKU27" s="82"/>
      <c r="CLB27" s="82"/>
      <c r="CLI27" s="82"/>
      <c r="CLP27" s="82"/>
      <c r="CLW27" s="82"/>
      <c r="CMD27" s="82"/>
      <c r="CMK27" s="82"/>
      <c r="CMR27" s="82"/>
      <c r="CMY27" s="82"/>
      <c r="CNF27" s="82"/>
      <c r="CNM27" s="82"/>
      <c r="CNT27" s="82"/>
      <c r="COA27" s="82"/>
      <c r="COH27" s="82"/>
      <c r="COO27" s="82"/>
      <c r="COV27" s="82"/>
      <c r="CPC27" s="82"/>
      <c r="CPJ27" s="82"/>
      <c r="CPQ27" s="82"/>
      <c r="CPX27" s="82"/>
      <c r="CQE27" s="82"/>
      <c r="CQL27" s="82"/>
      <c r="CQS27" s="82"/>
      <c r="CQZ27" s="82"/>
      <c r="CRG27" s="82"/>
      <c r="CRN27" s="82"/>
      <c r="CRU27" s="82"/>
      <c r="CSB27" s="82"/>
      <c r="CSI27" s="82"/>
      <c r="CSP27" s="82"/>
      <c r="CSW27" s="82"/>
      <c r="CTD27" s="82"/>
      <c r="CTK27" s="82"/>
      <c r="CTR27" s="82"/>
      <c r="CTY27" s="82"/>
      <c r="CUF27" s="82"/>
      <c r="CUM27" s="82"/>
      <c r="CUT27" s="82"/>
      <c r="CVA27" s="82"/>
      <c r="CVH27" s="82"/>
      <c r="CVO27" s="82"/>
      <c r="CVV27" s="82"/>
      <c r="CWC27" s="82"/>
      <c r="CWJ27" s="82"/>
      <c r="CWQ27" s="82"/>
      <c r="CWX27" s="82"/>
      <c r="CXE27" s="82"/>
      <c r="CXL27" s="82"/>
      <c r="CXS27" s="82"/>
      <c r="CXZ27" s="82"/>
      <c r="CYG27" s="82"/>
      <c r="CYN27" s="82"/>
      <c r="CYU27" s="82"/>
      <c r="CZB27" s="82"/>
      <c r="CZI27" s="82"/>
      <c r="CZP27" s="82"/>
      <c r="CZW27" s="82"/>
      <c r="DAD27" s="82"/>
      <c r="DAK27" s="82"/>
      <c r="DAR27" s="82"/>
      <c r="DAY27" s="82"/>
      <c r="DBF27" s="82"/>
      <c r="DBM27" s="82"/>
      <c r="DBT27" s="82"/>
      <c r="DCA27" s="82"/>
      <c r="DCH27" s="82"/>
      <c r="DCO27" s="82"/>
      <c r="DCV27" s="82"/>
      <c r="DDC27" s="82"/>
      <c r="DDJ27" s="82"/>
      <c r="DDQ27" s="82"/>
      <c r="DDX27" s="82"/>
      <c r="DEE27" s="82"/>
      <c r="DEL27" s="82"/>
      <c r="DES27" s="82"/>
      <c r="DEZ27" s="82"/>
      <c r="DFG27" s="82"/>
      <c r="DFN27" s="82"/>
      <c r="DFU27" s="82"/>
      <c r="DGB27" s="82"/>
      <c r="DGI27" s="82"/>
      <c r="DGP27" s="82"/>
      <c r="DGW27" s="82"/>
      <c r="DHD27" s="82"/>
      <c r="DHK27" s="82"/>
      <c r="DHR27" s="82"/>
      <c r="DHY27" s="82"/>
      <c r="DIF27" s="82"/>
      <c r="DIM27" s="82"/>
      <c r="DIT27" s="82"/>
      <c r="DJA27" s="82"/>
      <c r="DJH27" s="82"/>
      <c r="DJO27" s="82"/>
      <c r="DJV27" s="82"/>
      <c r="DKC27" s="82"/>
      <c r="DKJ27" s="82"/>
      <c r="DKQ27" s="82"/>
      <c r="DKX27" s="82"/>
      <c r="DLE27" s="82"/>
      <c r="DLL27" s="82"/>
      <c r="DLS27" s="82"/>
      <c r="DLZ27" s="82"/>
      <c r="DMG27" s="82"/>
      <c r="DMN27" s="82"/>
      <c r="DMU27" s="82"/>
      <c r="DNB27" s="82"/>
      <c r="DNI27" s="82"/>
      <c r="DNP27" s="82"/>
      <c r="DNW27" s="82"/>
      <c r="DOD27" s="82"/>
      <c r="DOK27" s="82"/>
      <c r="DOR27" s="82"/>
      <c r="DOY27" s="82"/>
      <c r="DPF27" s="82"/>
      <c r="DPM27" s="82"/>
      <c r="DPT27" s="82"/>
      <c r="DQA27" s="82"/>
      <c r="DQH27" s="82"/>
      <c r="DQO27" s="82"/>
      <c r="DQV27" s="82"/>
      <c r="DRC27" s="82"/>
      <c r="DRJ27" s="82"/>
      <c r="DRQ27" s="82"/>
      <c r="DRX27" s="82"/>
      <c r="DSE27" s="82"/>
      <c r="DSL27" s="82"/>
      <c r="DSS27" s="82"/>
      <c r="DSZ27" s="82"/>
      <c r="DTG27" s="82"/>
      <c r="DTN27" s="82"/>
      <c r="DTU27" s="82"/>
      <c r="DUB27" s="82"/>
      <c r="DUI27" s="82"/>
      <c r="DUP27" s="82"/>
      <c r="DUW27" s="82"/>
      <c r="DVD27" s="82"/>
      <c r="DVK27" s="82"/>
      <c r="DVR27" s="82"/>
      <c r="DVY27" s="82"/>
      <c r="DWF27" s="82"/>
      <c r="DWM27" s="82"/>
      <c r="DWT27" s="82"/>
      <c r="DXA27" s="82"/>
      <c r="DXH27" s="82"/>
      <c r="DXO27" s="82"/>
      <c r="DXV27" s="82"/>
      <c r="DYC27" s="82"/>
      <c r="DYJ27" s="82"/>
      <c r="DYQ27" s="82"/>
      <c r="DYX27" s="82"/>
      <c r="DZE27" s="82"/>
      <c r="DZL27" s="82"/>
      <c r="DZS27" s="82"/>
      <c r="DZZ27" s="82"/>
      <c r="EAG27" s="82"/>
      <c r="EAN27" s="82"/>
      <c r="EAU27" s="82"/>
      <c r="EBB27" s="82"/>
      <c r="EBI27" s="82"/>
      <c r="EBP27" s="82"/>
      <c r="EBW27" s="82"/>
      <c r="ECD27" s="82"/>
      <c r="ECK27" s="82"/>
      <c r="ECR27" s="82"/>
      <c r="ECY27" s="82"/>
      <c r="EDF27" s="82"/>
      <c r="EDM27" s="82"/>
      <c r="EDT27" s="82"/>
      <c r="EEA27" s="82"/>
      <c r="EEH27" s="82"/>
      <c r="EEO27" s="82"/>
      <c r="EEV27" s="82"/>
      <c r="EFC27" s="82"/>
      <c r="EFJ27" s="82"/>
      <c r="EFQ27" s="82"/>
      <c r="EFX27" s="82"/>
      <c r="EGE27" s="82"/>
      <c r="EGL27" s="82"/>
      <c r="EGS27" s="82"/>
      <c r="EGZ27" s="82"/>
      <c r="EHG27" s="82"/>
      <c r="EHN27" s="82"/>
      <c r="EHU27" s="82"/>
      <c r="EIB27" s="82"/>
      <c r="EII27" s="82"/>
      <c r="EIP27" s="82"/>
      <c r="EIW27" s="82"/>
      <c r="EJD27" s="82"/>
      <c r="EJK27" s="82"/>
      <c r="EJR27" s="82"/>
      <c r="EJY27" s="82"/>
      <c r="EKF27" s="82"/>
      <c r="EKM27" s="82"/>
      <c r="EKT27" s="82"/>
      <c r="ELA27" s="82"/>
      <c r="ELH27" s="82"/>
      <c r="ELO27" s="82"/>
      <c r="ELV27" s="82"/>
      <c r="EMC27" s="82"/>
      <c r="EMJ27" s="82"/>
      <c r="EMQ27" s="82"/>
      <c r="EMX27" s="82"/>
      <c r="ENE27" s="82"/>
      <c r="ENL27" s="82"/>
      <c r="ENS27" s="82"/>
      <c r="ENZ27" s="82"/>
      <c r="EOG27" s="82"/>
      <c r="EON27" s="82"/>
      <c r="EOU27" s="82"/>
      <c r="EPB27" s="82"/>
      <c r="EPI27" s="82"/>
      <c r="EPP27" s="82"/>
      <c r="EPW27" s="82"/>
      <c r="EQD27" s="82"/>
      <c r="EQK27" s="82"/>
      <c r="EQR27" s="82"/>
      <c r="EQY27" s="82"/>
      <c r="ERF27" s="82"/>
      <c r="ERM27" s="82"/>
      <c r="ERT27" s="82"/>
      <c r="ESA27" s="82"/>
      <c r="ESH27" s="82"/>
      <c r="ESO27" s="82"/>
      <c r="ESV27" s="82"/>
      <c r="ETC27" s="82"/>
      <c r="ETJ27" s="82"/>
      <c r="ETQ27" s="82"/>
      <c r="ETX27" s="82"/>
      <c r="EUE27" s="82"/>
      <c r="EUL27" s="82"/>
      <c r="EUS27" s="82"/>
      <c r="EUZ27" s="82"/>
      <c r="EVG27" s="82"/>
      <c r="EVN27" s="82"/>
      <c r="EVU27" s="82"/>
      <c r="EWB27" s="82"/>
      <c r="EWI27" s="82"/>
      <c r="EWP27" s="82"/>
      <c r="EWW27" s="82"/>
      <c r="EXD27" s="82"/>
      <c r="EXK27" s="82"/>
      <c r="EXR27" s="82"/>
      <c r="EXY27" s="82"/>
      <c r="EYF27" s="82"/>
      <c r="EYM27" s="82"/>
      <c r="EYT27" s="82"/>
      <c r="EZA27" s="82"/>
      <c r="EZH27" s="82"/>
      <c r="EZO27" s="82"/>
      <c r="EZV27" s="82"/>
      <c r="FAC27" s="82"/>
      <c r="FAJ27" s="82"/>
      <c r="FAQ27" s="82"/>
      <c r="FAX27" s="82"/>
      <c r="FBE27" s="82"/>
      <c r="FBL27" s="82"/>
      <c r="FBS27" s="82"/>
      <c r="FBZ27" s="82"/>
      <c r="FCG27" s="82"/>
      <c r="FCN27" s="82"/>
      <c r="FCU27" s="82"/>
      <c r="FDB27" s="82"/>
      <c r="FDI27" s="82"/>
      <c r="FDP27" s="82"/>
      <c r="FDW27" s="82"/>
      <c r="FED27" s="82"/>
      <c r="FEK27" s="82"/>
      <c r="FER27" s="82"/>
      <c r="FEY27" s="82"/>
      <c r="FFF27" s="82"/>
      <c r="FFM27" s="82"/>
      <c r="FFT27" s="82"/>
      <c r="FGA27" s="82"/>
      <c r="FGH27" s="82"/>
      <c r="FGO27" s="82"/>
      <c r="FGV27" s="82"/>
      <c r="FHC27" s="82"/>
      <c r="FHJ27" s="82"/>
      <c r="FHQ27" s="82"/>
      <c r="FHX27" s="82"/>
      <c r="FIE27" s="82"/>
      <c r="FIL27" s="82"/>
      <c r="FIS27" s="82"/>
      <c r="FIZ27" s="82"/>
      <c r="FJG27" s="82"/>
      <c r="FJN27" s="82"/>
      <c r="FJU27" s="82"/>
      <c r="FKB27" s="82"/>
      <c r="FKI27" s="82"/>
      <c r="FKP27" s="82"/>
      <c r="FKW27" s="82"/>
      <c r="FLD27" s="82"/>
      <c r="FLK27" s="82"/>
      <c r="FLR27" s="82"/>
      <c r="FLY27" s="82"/>
      <c r="FMF27" s="82"/>
      <c r="FMM27" s="82"/>
      <c r="FMT27" s="82"/>
      <c r="FNA27" s="82"/>
      <c r="FNH27" s="82"/>
      <c r="FNO27" s="82"/>
      <c r="FNV27" s="82"/>
      <c r="FOC27" s="82"/>
      <c r="FOJ27" s="82"/>
      <c r="FOQ27" s="82"/>
      <c r="FOX27" s="82"/>
      <c r="FPE27" s="82"/>
      <c r="FPL27" s="82"/>
      <c r="FPS27" s="82"/>
      <c r="FPZ27" s="82"/>
      <c r="FQG27" s="82"/>
      <c r="FQN27" s="82"/>
      <c r="FQU27" s="82"/>
      <c r="FRB27" s="82"/>
      <c r="FRI27" s="82"/>
      <c r="FRP27" s="82"/>
      <c r="FRW27" s="82"/>
      <c r="FSD27" s="82"/>
      <c r="FSK27" s="82"/>
      <c r="FSR27" s="82"/>
      <c r="FSY27" s="82"/>
      <c r="FTF27" s="82"/>
      <c r="FTM27" s="82"/>
      <c r="FTT27" s="82"/>
      <c r="FUA27" s="82"/>
      <c r="FUH27" s="82"/>
      <c r="FUO27" s="82"/>
      <c r="FUV27" s="82"/>
      <c r="FVC27" s="82"/>
      <c r="FVJ27" s="82"/>
      <c r="FVQ27" s="82"/>
      <c r="FVX27" s="82"/>
      <c r="FWE27" s="82"/>
      <c r="FWL27" s="82"/>
      <c r="FWS27" s="82"/>
      <c r="FWZ27" s="82"/>
      <c r="FXG27" s="82"/>
      <c r="FXN27" s="82"/>
      <c r="FXU27" s="82"/>
      <c r="FYB27" s="82"/>
      <c r="FYI27" s="82"/>
      <c r="FYP27" s="82"/>
      <c r="FYW27" s="82"/>
      <c r="FZD27" s="82"/>
      <c r="FZK27" s="82"/>
      <c r="FZR27" s="82"/>
      <c r="FZY27" s="82"/>
      <c r="GAF27" s="82"/>
      <c r="GAM27" s="82"/>
      <c r="GAT27" s="82"/>
      <c r="GBA27" s="82"/>
      <c r="GBH27" s="82"/>
      <c r="GBO27" s="82"/>
      <c r="GBV27" s="82"/>
      <c r="GCC27" s="82"/>
      <c r="GCJ27" s="82"/>
      <c r="GCQ27" s="82"/>
      <c r="GCX27" s="82"/>
      <c r="GDE27" s="82"/>
      <c r="GDL27" s="82"/>
      <c r="GDS27" s="82"/>
      <c r="GDZ27" s="82"/>
      <c r="GEG27" s="82"/>
      <c r="GEN27" s="82"/>
      <c r="GEU27" s="82"/>
      <c r="GFB27" s="82"/>
      <c r="GFI27" s="82"/>
      <c r="GFP27" s="82"/>
      <c r="GFW27" s="82"/>
      <c r="GGD27" s="82"/>
      <c r="GGK27" s="82"/>
      <c r="GGR27" s="82"/>
      <c r="GGY27" s="82"/>
      <c r="GHF27" s="82"/>
      <c r="GHM27" s="82"/>
      <c r="GHT27" s="82"/>
      <c r="GIA27" s="82"/>
      <c r="GIH27" s="82"/>
      <c r="GIO27" s="82"/>
      <c r="GIV27" s="82"/>
      <c r="GJC27" s="82"/>
      <c r="GJJ27" s="82"/>
      <c r="GJQ27" s="82"/>
      <c r="GJX27" s="82"/>
      <c r="GKE27" s="82"/>
      <c r="GKL27" s="82"/>
      <c r="GKS27" s="82"/>
      <c r="GKZ27" s="82"/>
      <c r="GLG27" s="82"/>
      <c r="GLN27" s="82"/>
      <c r="GLU27" s="82"/>
      <c r="GMB27" s="82"/>
      <c r="GMI27" s="82"/>
      <c r="GMP27" s="82"/>
      <c r="GMW27" s="82"/>
      <c r="GND27" s="82"/>
      <c r="GNK27" s="82"/>
      <c r="GNR27" s="82"/>
      <c r="GNY27" s="82"/>
      <c r="GOF27" s="82"/>
      <c r="GOM27" s="82"/>
      <c r="GOT27" s="82"/>
      <c r="GPA27" s="82"/>
      <c r="GPH27" s="82"/>
      <c r="GPO27" s="82"/>
      <c r="GPV27" s="82"/>
      <c r="GQC27" s="82"/>
      <c r="GQJ27" s="82"/>
      <c r="GQQ27" s="82"/>
      <c r="GQX27" s="82"/>
      <c r="GRE27" s="82"/>
      <c r="GRL27" s="82"/>
      <c r="GRS27" s="82"/>
      <c r="GRZ27" s="82"/>
      <c r="GSG27" s="82"/>
      <c r="GSN27" s="82"/>
      <c r="GSU27" s="82"/>
      <c r="GTB27" s="82"/>
      <c r="GTI27" s="82"/>
      <c r="GTP27" s="82"/>
      <c r="GTW27" s="82"/>
      <c r="GUD27" s="82"/>
      <c r="GUK27" s="82"/>
      <c r="GUR27" s="82"/>
      <c r="GUY27" s="82"/>
      <c r="GVF27" s="82"/>
      <c r="GVM27" s="82"/>
      <c r="GVT27" s="82"/>
      <c r="GWA27" s="82"/>
      <c r="GWH27" s="82"/>
      <c r="GWO27" s="82"/>
      <c r="GWV27" s="82"/>
      <c r="GXC27" s="82"/>
      <c r="GXJ27" s="82"/>
      <c r="GXQ27" s="82"/>
      <c r="GXX27" s="82"/>
      <c r="GYE27" s="82"/>
      <c r="GYL27" s="82"/>
      <c r="GYS27" s="82"/>
      <c r="GYZ27" s="82"/>
      <c r="GZG27" s="82"/>
      <c r="GZN27" s="82"/>
      <c r="GZU27" s="82"/>
      <c r="HAB27" s="82"/>
      <c r="HAI27" s="82"/>
      <c r="HAP27" s="82"/>
      <c r="HAW27" s="82"/>
      <c r="HBD27" s="82"/>
      <c r="HBK27" s="82"/>
      <c r="HBR27" s="82"/>
      <c r="HBY27" s="82"/>
      <c r="HCF27" s="82"/>
      <c r="HCM27" s="82"/>
      <c r="HCT27" s="82"/>
      <c r="HDA27" s="82"/>
      <c r="HDH27" s="82"/>
      <c r="HDO27" s="82"/>
      <c r="HDV27" s="82"/>
      <c r="HEC27" s="82"/>
      <c r="HEJ27" s="82"/>
      <c r="HEQ27" s="82"/>
      <c r="HEX27" s="82"/>
      <c r="HFE27" s="82"/>
      <c r="HFL27" s="82"/>
      <c r="HFS27" s="82"/>
      <c r="HFZ27" s="82"/>
      <c r="HGG27" s="82"/>
      <c r="HGN27" s="82"/>
      <c r="HGU27" s="82"/>
      <c r="HHB27" s="82"/>
      <c r="HHI27" s="82"/>
      <c r="HHP27" s="82"/>
      <c r="HHW27" s="82"/>
      <c r="HID27" s="82"/>
      <c r="HIK27" s="82"/>
      <c r="HIR27" s="82"/>
      <c r="HIY27" s="82"/>
      <c r="HJF27" s="82"/>
      <c r="HJM27" s="82"/>
      <c r="HJT27" s="82"/>
      <c r="HKA27" s="82"/>
      <c r="HKH27" s="82"/>
      <c r="HKO27" s="82"/>
      <c r="HKV27" s="82"/>
      <c r="HLC27" s="82"/>
      <c r="HLJ27" s="82"/>
      <c r="HLQ27" s="82"/>
      <c r="HLX27" s="82"/>
      <c r="HME27" s="82"/>
      <c r="HML27" s="82"/>
      <c r="HMS27" s="82"/>
      <c r="HMZ27" s="82"/>
      <c r="HNG27" s="82"/>
      <c r="HNN27" s="82"/>
      <c r="HNU27" s="82"/>
      <c r="HOB27" s="82"/>
      <c r="HOI27" s="82"/>
      <c r="HOP27" s="82"/>
      <c r="HOW27" s="82"/>
      <c r="HPD27" s="82"/>
      <c r="HPK27" s="82"/>
      <c r="HPR27" s="82"/>
      <c r="HPY27" s="82"/>
      <c r="HQF27" s="82"/>
      <c r="HQM27" s="82"/>
      <c r="HQT27" s="82"/>
      <c r="HRA27" s="82"/>
      <c r="HRH27" s="82"/>
      <c r="HRO27" s="82"/>
      <c r="HRV27" s="82"/>
      <c r="HSC27" s="82"/>
      <c r="HSJ27" s="82"/>
      <c r="HSQ27" s="82"/>
      <c r="HSX27" s="82"/>
      <c r="HTE27" s="82"/>
      <c r="HTL27" s="82"/>
      <c r="HTS27" s="82"/>
      <c r="HTZ27" s="82"/>
      <c r="HUG27" s="82"/>
      <c r="HUN27" s="82"/>
      <c r="HUU27" s="82"/>
      <c r="HVB27" s="82"/>
      <c r="HVI27" s="82"/>
      <c r="HVP27" s="82"/>
      <c r="HVW27" s="82"/>
      <c r="HWD27" s="82"/>
      <c r="HWK27" s="82"/>
      <c r="HWR27" s="82"/>
      <c r="HWY27" s="82"/>
      <c r="HXF27" s="82"/>
      <c r="HXM27" s="82"/>
      <c r="HXT27" s="82"/>
      <c r="HYA27" s="82"/>
      <c r="HYH27" s="82"/>
      <c r="HYO27" s="82"/>
      <c r="HYV27" s="82"/>
      <c r="HZC27" s="82"/>
      <c r="HZJ27" s="82"/>
      <c r="HZQ27" s="82"/>
      <c r="HZX27" s="82"/>
      <c r="IAE27" s="82"/>
      <c r="IAL27" s="82"/>
      <c r="IAS27" s="82"/>
      <c r="IAZ27" s="82"/>
      <c r="IBG27" s="82"/>
      <c r="IBN27" s="82"/>
      <c r="IBU27" s="82"/>
      <c r="ICB27" s="82"/>
      <c r="ICI27" s="82"/>
      <c r="ICP27" s="82"/>
      <c r="ICW27" s="82"/>
      <c r="IDD27" s="82"/>
      <c r="IDK27" s="82"/>
      <c r="IDR27" s="82"/>
      <c r="IDY27" s="82"/>
      <c r="IEF27" s="82"/>
      <c r="IEM27" s="82"/>
      <c r="IET27" s="82"/>
      <c r="IFA27" s="82"/>
      <c r="IFH27" s="82"/>
      <c r="IFO27" s="82"/>
      <c r="IFV27" s="82"/>
      <c r="IGC27" s="82"/>
      <c r="IGJ27" s="82"/>
      <c r="IGQ27" s="82"/>
      <c r="IGX27" s="82"/>
      <c r="IHE27" s="82"/>
      <c r="IHL27" s="82"/>
      <c r="IHS27" s="82"/>
      <c r="IHZ27" s="82"/>
      <c r="IIG27" s="82"/>
      <c r="IIN27" s="82"/>
      <c r="IIU27" s="82"/>
      <c r="IJB27" s="82"/>
      <c r="IJI27" s="82"/>
      <c r="IJP27" s="82"/>
      <c r="IJW27" s="82"/>
      <c r="IKD27" s="82"/>
      <c r="IKK27" s="82"/>
      <c r="IKR27" s="82"/>
      <c r="IKY27" s="82"/>
      <c r="ILF27" s="82"/>
      <c r="ILM27" s="82"/>
      <c r="ILT27" s="82"/>
      <c r="IMA27" s="82"/>
      <c r="IMH27" s="82"/>
      <c r="IMO27" s="82"/>
      <c r="IMV27" s="82"/>
      <c r="INC27" s="82"/>
      <c r="INJ27" s="82"/>
      <c r="INQ27" s="82"/>
      <c r="INX27" s="82"/>
      <c r="IOE27" s="82"/>
      <c r="IOL27" s="82"/>
      <c r="IOS27" s="82"/>
      <c r="IOZ27" s="82"/>
      <c r="IPG27" s="82"/>
      <c r="IPN27" s="82"/>
      <c r="IPU27" s="82"/>
      <c r="IQB27" s="82"/>
      <c r="IQI27" s="82"/>
      <c r="IQP27" s="82"/>
      <c r="IQW27" s="82"/>
      <c r="IRD27" s="82"/>
      <c r="IRK27" s="82"/>
      <c r="IRR27" s="82"/>
      <c r="IRY27" s="82"/>
      <c r="ISF27" s="82"/>
      <c r="ISM27" s="82"/>
      <c r="IST27" s="82"/>
      <c r="ITA27" s="82"/>
      <c r="ITH27" s="82"/>
      <c r="ITO27" s="82"/>
      <c r="ITV27" s="82"/>
      <c r="IUC27" s="82"/>
      <c r="IUJ27" s="82"/>
      <c r="IUQ27" s="82"/>
      <c r="IUX27" s="82"/>
      <c r="IVE27" s="82"/>
      <c r="IVL27" s="82"/>
      <c r="IVS27" s="82"/>
      <c r="IVZ27" s="82"/>
      <c r="IWG27" s="82"/>
      <c r="IWN27" s="82"/>
      <c r="IWU27" s="82"/>
      <c r="IXB27" s="82"/>
      <c r="IXI27" s="82"/>
      <c r="IXP27" s="82"/>
      <c r="IXW27" s="82"/>
      <c r="IYD27" s="82"/>
      <c r="IYK27" s="82"/>
      <c r="IYR27" s="82"/>
      <c r="IYY27" s="82"/>
      <c r="IZF27" s="82"/>
      <c r="IZM27" s="82"/>
      <c r="IZT27" s="82"/>
      <c r="JAA27" s="82"/>
      <c r="JAH27" s="82"/>
      <c r="JAO27" s="82"/>
      <c r="JAV27" s="82"/>
      <c r="JBC27" s="82"/>
      <c r="JBJ27" s="82"/>
      <c r="JBQ27" s="82"/>
      <c r="JBX27" s="82"/>
      <c r="JCE27" s="82"/>
      <c r="JCL27" s="82"/>
      <c r="JCS27" s="82"/>
      <c r="JCZ27" s="82"/>
      <c r="JDG27" s="82"/>
      <c r="JDN27" s="82"/>
      <c r="JDU27" s="82"/>
      <c r="JEB27" s="82"/>
      <c r="JEI27" s="82"/>
      <c r="JEP27" s="82"/>
      <c r="JEW27" s="82"/>
      <c r="JFD27" s="82"/>
      <c r="JFK27" s="82"/>
      <c r="JFR27" s="82"/>
      <c r="JFY27" s="82"/>
      <c r="JGF27" s="82"/>
      <c r="JGM27" s="82"/>
      <c r="JGT27" s="82"/>
      <c r="JHA27" s="82"/>
      <c r="JHH27" s="82"/>
      <c r="JHO27" s="82"/>
      <c r="JHV27" s="82"/>
      <c r="JIC27" s="82"/>
      <c r="JIJ27" s="82"/>
      <c r="JIQ27" s="82"/>
      <c r="JIX27" s="82"/>
      <c r="JJE27" s="82"/>
      <c r="JJL27" s="82"/>
      <c r="JJS27" s="82"/>
      <c r="JJZ27" s="82"/>
      <c r="JKG27" s="82"/>
      <c r="JKN27" s="82"/>
      <c r="JKU27" s="82"/>
      <c r="JLB27" s="82"/>
      <c r="JLI27" s="82"/>
      <c r="JLP27" s="82"/>
      <c r="JLW27" s="82"/>
      <c r="JMD27" s="82"/>
      <c r="JMK27" s="82"/>
      <c r="JMR27" s="82"/>
      <c r="JMY27" s="82"/>
      <c r="JNF27" s="82"/>
      <c r="JNM27" s="82"/>
      <c r="JNT27" s="82"/>
      <c r="JOA27" s="82"/>
      <c r="JOH27" s="82"/>
      <c r="JOO27" s="82"/>
      <c r="JOV27" s="82"/>
      <c r="JPC27" s="82"/>
      <c r="JPJ27" s="82"/>
      <c r="JPQ27" s="82"/>
      <c r="JPX27" s="82"/>
      <c r="JQE27" s="82"/>
      <c r="JQL27" s="82"/>
      <c r="JQS27" s="82"/>
      <c r="JQZ27" s="82"/>
      <c r="JRG27" s="82"/>
      <c r="JRN27" s="82"/>
      <c r="JRU27" s="82"/>
      <c r="JSB27" s="82"/>
      <c r="JSI27" s="82"/>
      <c r="JSP27" s="82"/>
      <c r="JSW27" s="82"/>
      <c r="JTD27" s="82"/>
      <c r="JTK27" s="82"/>
      <c r="JTR27" s="82"/>
      <c r="JTY27" s="82"/>
      <c r="JUF27" s="82"/>
      <c r="JUM27" s="82"/>
      <c r="JUT27" s="82"/>
      <c r="JVA27" s="82"/>
      <c r="JVH27" s="82"/>
      <c r="JVO27" s="82"/>
      <c r="JVV27" s="82"/>
      <c r="JWC27" s="82"/>
      <c r="JWJ27" s="82"/>
      <c r="JWQ27" s="82"/>
      <c r="JWX27" s="82"/>
      <c r="JXE27" s="82"/>
      <c r="JXL27" s="82"/>
      <c r="JXS27" s="82"/>
      <c r="JXZ27" s="82"/>
      <c r="JYG27" s="82"/>
      <c r="JYN27" s="82"/>
      <c r="JYU27" s="82"/>
      <c r="JZB27" s="82"/>
      <c r="JZI27" s="82"/>
      <c r="JZP27" s="82"/>
      <c r="JZW27" s="82"/>
      <c r="KAD27" s="82"/>
      <c r="KAK27" s="82"/>
      <c r="KAR27" s="82"/>
      <c r="KAY27" s="82"/>
      <c r="KBF27" s="82"/>
      <c r="KBM27" s="82"/>
      <c r="KBT27" s="82"/>
      <c r="KCA27" s="82"/>
      <c r="KCH27" s="82"/>
      <c r="KCO27" s="82"/>
      <c r="KCV27" s="82"/>
      <c r="KDC27" s="82"/>
      <c r="KDJ27" s="82"/>
      <c r="KDQ27" s="82"/>
      <c r="KDX27" s="82"/>
      <c r="KEE27" s="82"/>
      <c r="KEL27" s="82"/>
      <c r="KES27" s="82"/>
      <c r="KEZ27" s="82"/>
      <c r="KFG27" s="82"/>
      <c r="KFN27" s="82"/>
      <c r="KFU27" s="82"/>
      <c r="KGB27" s="82"/>
      <c r="KGI27" s="82"/>
      <c r="KGP27" s="82"/>
      <c r="KGW27" s="82"/>
      <c r="KHD27" s="82"/>
      <c r="KHK27" s="82"/>
      <c r="KHR27" s="82"/>
      <c r="KHY27" s="82"/>
      <c r="KIF27" s="82"/>
      <c r="KIM27" s="82"/>
      <c r="KIT27" s="82"/>
      <c r="KJA27" s="82"/>
      <c r="KJH27" s="82"/>
      <c r="KJO27" s="82"/>
      <c r="KJV27" s="82"/>
      <c r="KKC27" s="82"/>
      <c r="KKJ27" s="82"/>
      <c r="KKQ27" s="82"/>
      <c r="KKX27" s="82"/>
      <c r="KLE27" s="82"/>
      <c r="KLL27" s="82"/>
      <c r="KLS27" s="82"/>
      <c r="KLZ27" s="82"/>
      <c r="KMG27" s="82"/>
      <c r="KMN27" s="82"/>
      <c r="KMU27" s="82"/>
      <c r="KNB27" s="82"/>
      <c r="KNI27" s="82"/>
      <c r="KNP27" s="82"/>
      <c r="KNW27" s="82"/>
      <c r="KOD27" s="82"/>
      <c r="KOK27" s="82"/>
      <c r="KOR27" s="82"/>
      <c r="KOY27" s="82"/>
      <c r="KPF27" s="82"/>
      <c r="KPM27" s="82"/>
      <c r="KPT27" s="82"/>
      <c r="KQA27" s="82"/>
      <c r="KQH27" s="82"/>
      <c r="KQO27" s="82"/>
      <c r="KQV27" s="82"/>
      <c r="KRC27" s="82"/>
      <c r="KRJ27" s="82"/>
      <c r="KRQ27" s="82"/>
      <c r="KRX27" s="82"/>
      <c r="KSE27" s="82"/>
      <c r="KSL27" s="82"/>
      <c r="KSS27" s="82"/>
      <c r="KSZ27" s="82"/>
      <c r="KTG27" s="82"/>
      <c r="KTN27" s="82"/>
      <c r="KTU27" s="82"/>
      <c r="KUB27" s="82"/>
      <c r="KUI27" s="82"/>
      <c r="KUP27" s="82"/>
      <c r="KUW27" s="82"/>
      <c r="KVD27" s="82"/>
      <c r="KVK27" s="82"/>
      <c r="KVR27" s="82"/>
      <c r="KVY27" s="82"/>
      <c r="KWF27" s="82"/>
      <c r="KWM27" s="82"/>
      <c r="KWT27" s="82"/>
      <c r="KXA27" s="82"/>
      <c r="KXH27" s="82"/>
      <c r="KXO27" s="82"/>
      <c r="KXV27" s="82"/>
      <c r="KYC27" s="82"/>
      <c r="KYJ27" s="82"/>
      <c r="KYQ27" s="82"/>
      <c r="KYX27" s="82"/>
      <c r="KZE27" s="82"/>
      <c r="KZL27" s="82"/>
      <c r="KZS27" s="82"/>
      <c r="KZZ27" s="82"/>
      <c r="LAG27" s="82"/>
      <c r="LAN27" s="82"/>
      <c r="LAU27" s="82"/>
      <c r="LBB27" s="82"/>
      <c r="LBI27" s="82"/>
      <c r="LBP27" s="82"/>
      <c r="LBW27" s="82"/>
      <c r="LCD27" s="82"/>
      <c r="LCK27" s="82"/>
      <c r="LCR27" s="82"/>
      <c r="LCY27" s="82"/>
      <c r="LDF27" s="82"/>
      <c r="LDM27" s="82"/>
      <c r="LDT27" s="82"/>
      <c r="LEA27" s="82"/>
      <c r="LEH27" s="82"/>
      <c r="LEO27" s="82"/>
      <c r="LEV27" s="82"/>
      <c r="LFC27" s="82"/>
      <c r="LFJ27" s="82"/>
      <c r="LFQ27" s="82"/>
      <c r="LFX27" s="82"/>
      <c r="LGE27" s="82"/>
      <c r="LGL27" s="82"/>
      <c r="LGS27" s="82"/>
      <c r="LGZ27" s="82"/>
      <c r="LHG27" s="82"/>
      <c r="LHN27" s="82"/>
      <c r="LHU27" s="82"/>
      <c r="LIB27" s="82"/>
      <c r="LII27" s="82"/>
      <c r="LIP27" s="82"/>
      <c r="LIW27" s="82"/>
      <c r="LJD27" s="82"/>
      <c r="LJK27" s="82"/>
      <c r="LJR27" s="82"/>
      <c r="LJY27" s="82"/>
      <c r="LKF27" s="82"/>
      <c r="LKM27" s="82"/>
      <c r="LKT27" s="82"/>
      <c r="LLA27" s="82"/>
      <c r="LLH27" s="82"/>
      <c r="LLO27" s="82"/>
      <c r="LLV27" s="82"/>
      <c r="LMC27" s="82"/>
      <c r="LMJ27" s="82"/>
      <c r="LMQ27" s="82"/>
      <c r="LMX27" s="82"/>
      <c r="LNE27" s="82"/>
      <c r="LNL27" s="82"/>
      <c r="LNS27" s="82"/>
      <c r="LNZ27" s="82"/>
      <c r="LOG27" s="82"/>
      <c r="LON27" s="82"/>
      <c r="LOU27" s="82"/>
      <c r="LPB27" s="82"/>
      <c r="LPI27" s="82"/>
      <c r="LPP27" s="82"/>
      <c r="LPW27" s="82"/>
      <c r="LQD27" s="82"/>
      <c r="LQK27" s="82"/>
      <c r="LQR27" s="82"/>
      <c r="LQY27" s="82"/>
      <c r="LRF27" s="82"/>
      <c r="LRM27" s="82"/>
      <c r="LRT27" s="82"/>
      <c r="LSA27" s="82"/>
      <c r="LSH27" s="82"/>
      <c r="LSO27" s="82"/>
      <c r="LSV27" s="82"/>
      <c r="LTC27" s="82"/>
      <c r="LTJ27" s="82"/>
      <c r="LTQ27" s="82"/>
      <c r="LTX27" s="82"/>
      <c r="LUE27" s="82"/>
      <c r="LUL27" s="82"/>
      <c r="LUS27" s="82"/>
      <c r="LUZ27" s="82"/>
      <c r="LVG27" s="82"/>
      <c r="LVN27" s="82"/>
      <c r="LVU27" s="82"/>
      <c r="LWB27" s="82"/>
      <c r="LWI27" s="82"/>
      <c r="LWP27" s="82"/>
      <c r="LWW27" s="82"/>
      <c r="LXD27" s="82"/>
      <c r="LXK27" s="82"/>
      <c r="LXR27" s="82"/>
      <c r="LXY27" s="82"/>
      <c r="LYF27" s="82"/>
      <c r="LYM27" s="82"/>
      <c r="LYT27" s="82"/>
      <c r="LZA27" s="82"/>
      <c r="LZH27" s="82"/>
      <c r="LZO27" s="82"/>
      <c r="LZV27" s="82"/>
      <c r="MAC27" s="82"/>
      <c r="MAJ27" s="82"/>
      <c r="MAQ27" s="82"/>
      <c r="MAX27" s="82"/>
      <c r="MBE27" s="82"/>
      <c r="MBL27" s="82"/>
      <c r="MBS27" s="82"/>
      <c r="MBZ27" s="82"/>
      <c r="MCG27" s="82"/>
      <c r="MCN27" s="82"/>
      <c r="MCU27" s="82"/>
      <c r="MDB27" s="82"/>
      <c r="MDI27" s="82"/>
      <c r="MDP27" s="82"/>
      <c r="MDW27" s="82"/>
      <c r="MED27" s="82"/>
      <c r="MEK27" s="82"/>
      <c r="MER27" s="82"/>
      <c r="MEY27" s="82"/>
      <c r="MFF27" s="82"/>
      <c r="MFM27" s="82"/>
      <c r="MFT27" s="82"/>
      <c r="MGA27" s="82"/>
      <c r="MGH27" s="82"/>
      <c r="MGO27" s="82"/>
      <c r="MGV27" s="82"/>
      <c r="MHC27" s="82"/>
      <c r="MHJ27" s="82"/>
      <c r="MHQ27" s="82"/>
      <c r="MHX27" s="82"/>
      <c r="MIE27" s="82"/>
      <c r="MIL27" s="82"/>
      <c r="MIS27" s="82"/>
      <c r="MIZ27" s="82"/>
      <c r="MJG27" s="82"/>
      <c r="MJN27" s="82"/>
      <c r="MJU27" s="82"/>
      <c r="MKB27" s="82"/>
      <c r="MKI27" s="82"/>
      <c r="MKP27" s="82"/>
      <c r="MKW27" s="82"/>
      <c r="MLD27" s="82"/>
      <c r="MLK27" s="82"/>
      <c r="MLR27" s="82"/>
      <c r="MLY27" s="82"/>
      <c r="MMF27" s="82"/>
      <c r="MMM27" s="82"/>
      <c r="MMT27" s="82"/>
      <c r="MNA27" s="82"/>
      <c r="MNH27" s="82"/>
      <c r="MNO27" s="82"/>
      <c r="MNV27" s="82"/>
      <c r="MOC27" s="82"/>
      <c r="MOJ27" s="82"/>
      <c r="MOQ27" s="82"/>
      <c r="MOX27" s="82"/>
      <c r="MPE27" s="82"/>
      <c r="MPL27" s="82"/>
      <c r="MPS27" s="82"/>
      <c r="MPZ27" s="82"/>
      <c r="MQG27" s="82"/>
      <c r="MQN27" s="82"/>
      <c r="MQU27" s="82"/>
      <c r="MRB27" s="82"/>
      <c r="MRI27" s="82"/>
      <c r="MRP27" s="82"/>
      <c r="MRW27" s="82"/>
      <c r="MSD27" s="82"/>
      <c r="MSK27" s="82"/>
      <c r="MSR27" s="82"/>
      <c r="MSY27" s="82"/>
      <c r="MTF27" s="82"/>
      <c r="MTM27" s="82"/>
      <c r="MTT27" s="82"/>
      <c r="MUA27" s="82"/>
      <c r="MUH27" s="82"/>
      <c r="MUO27" s="82"/>
      <c r="MUV27" s="82"/>
      <c r="MVC27" s="82"/>
      <c r="MVJ27" s="82"/>
      <c r="MVQ27" s="82"/>
      <c r="MVX27" s="82"/>
      <c r="MWE27" s="82"/>
      <c r="MWL27" s="82"/>
      <c r="MWS27" s="82"/>
      <c r="MWZ27" s="82"/>
      <c r="MXG27" s="82"/>
      <c r="MXN27" s="82"/>
      <c r="MXU27" s="82"/>
      <c r="MYB27" s="82"/>
      <c r="MYI27" s="82"/>
      <c r="MYP27" s="82"/>
      <c r="MYW27" s="82"/>
      <c r="MZD27" s="82"/>
      <c r="MZK27" s="82"/>
      <c r="MZR27" s="82"/>
      <c r="MZY27" s="82"/>
      <c r="NAF27" s="82"/>
      <c r="NAM27" s="82"/>
      <c r="NAT27" s="82"/>
      <c r="NBA27" s="82"/>
      <c r="NBH27" s="82"/>
      <c r="NBO27" s="82"/>
      <c r="NBV27" s="82"/>
      <c r="NCC27" s="82"/>
      <c r="NCJ27" s="82"/>
      <c r="NCQ27" s="82"/>
      <c r="NCX27" s="82"/>
      <c r="NDE27" s="82"/>
      <c r="NDL27" s="82"/>
      <c r="NDS27" s="82"/>
      <c r="NDZ27" s="82"/>
      <c r="NEG27" s="82"/>
      <c r="NEN27" s="82"/>
      <c r="NEU27" s="82"/>
      <c r="NFB27" s="82"/>
      <c r="NFI27" s="82"/>
      <c r="NFP27" s="82"/>
      <c r="NFW27" s="82"/>
      <c r="NGD27" s="82"/>
      <c r="NGK27" s="82"/>
      <c r="NGR27" s="82"/>
      <c r="NGY27" s="82"/>
      <c r="NHF27" s="82"/>
      <c r="NHM27" s="82"/>
      <c r="NHT27" s="82"/>
      <c r="NIA27" s="82"/>
      <c r="NIH27" s="82"/>
      <c r="NIO27" s="82"/>
      <c r="NIV27" s="82"/>
      <c r="NJC27" s="82"/>
      <c r="NJJ27" s="82"/>
      <c r="NJQ27" s="82"/>
      <c r="NJX27" s="82"/>
      <c r="NKE27" s="82"/>
      <c r="NKL27" s="82"/>
      <c r="NKS27" s="82"/>
      <c r="NKZ27" s="82"/>
      <c r="NLG27" s="82"/>
      <c r="NLN27" s="82"/>
      <c r="NLU27" s="82"/>
      <c r="NMB27" s="82"/>
      <c r="NMI27" s="82"/>
      <c r="NMP27" s="82"/>
      <c r="NMW27" s="82"/>
      <c r="NND27" s="82"/>
      <c r="NNK27" s="82"/>
      <c r="NNR27" s="82"/>
      <c r="NNY27" s="82"/>
      <c r="NOF27" s="82"/>
      <c r="NOM27" s="82"/>
      <c r="NOT27" s="82"/>
      <c r="NPA27" s="82"/>
      <c r="NPH27" s="82"/>
      <c r="NPO27" s="82"/>
      <c r="NPV27" s="82"/>
      <c r="NQC27" s="82"/>
      <c r="NQJ27" s="82"/>
      <c r="NQQ27" s="82"/>
      <c r="NQX27" s="82"/>
      <c r="NRE27" s="82"/>
      <c r="NRL27" s="82"/>
      <c r="NRS27" s="82"/>
      <c r="NRZ27" s="82"/>
      <c r="NSG27" s="82"/>
      <c r="NSN27" s="82"/>
      <c r="NSU27" s="82"/>
      <c r="NTB27" s="82"/>
      <c r="NTI27" s="82"/>
      <c r="NTP27" s="82"/>
      <c r="NTW27" s="82"/>
      <c r="NUD27" s="82"/>
      <c r="NUK27" s="82"/>
      <c r="NUR27" s="82"/>
      <c r="NUY27" s="82"/>
      <c r="NVF27" s="82"/>
      <c r="NVM27" s="82"/>
      <c r="NVT27" s="82"/>
      <c r="NWA27" s="82"/>
      <c r="NWH27" s="82"/>
      <c r="NWO27" s="82"/>
      <c r="NWV27" s="82"/>
      <c r="NXC27" s="82"/>
      <c r="NXJ27" s="82"/>
      <c r="NXQ27" s="82"/>
      <c r="NXX27" s="82"/>
      <c r="NYE27" s="82"/>
      <c r="NYL27" s="82"/>
      <c r="NYS27" s="82"/>
      <c r="NYZ27" s="82"/>
      <c r="NZG27" s="82"/>
      <c r="NZN27" s="82"/>
      <c r="NZU27" s="82"/>
      <c r="OAB27" s="82"/>
      <c r="OAI27" s="82"/>
      <c r="OAP27" s="82"/>
      <c r="OAW27" s="82"/>
      <c r="OBD27" s="82"/>
      <c r="OBK27" s="82"/>
      <c r="OBR27" s="82"/>
      <c r="OBY27" s="82"/>
      <c r="OCF27" s="82"/>
      <c r="OCM27" s="82"/>
      <c r="OCT27" s="82"/>
      <c r="ODA27" s="82"/>
      <c r="ODH27" s="82"/>
      <c r="ODO27" s="82"/>
      <c r="ODV27" s="82"/>
      <c r="OEC27" s="82"/>
      <c r="OEJ27" s="82"/>
      <c r="OEQ27" s="82"/>
      <c r="OEX27" s="82"/>
      <c r="OFE27" s="82"/>
      <c r="OFL27" s="82"/>
      <c r="OFS27" s="82"/>
      <c r="OFZ27" s="82"/>
      <c r="OGG27" s="82"/>
      <c r="OGN27" s="82"/>
      <c r="OGU27" s="82"/>
      <c r="OHB27" s="82"/>
      <c r="OHI27" s="82"/>
      <c r="OHP27" s="82"/>
      <c r="OHW27" s="82"/>
      <c r="OID27" s="82"/>
      <c r="OIK27" s="82"/>
      <c r="OIR27" s="82"/>
      <c r="OIY27" s="82"/>
      <c r="OJF27" s="82"/>
      <c r="OJM27" s="82"/>
      <c r="OJT27" s="82"/>
      <c r="OKA27" s="82"/>
      <c r="OKH27" s="82"/>
      <c r="OKO27" s="82"/>
      <c r="OKV27" s="82"/>
      <c r="OLC27" s="82"/>
      <c r="OLJ27" s="82"/>
      <c r="OLQ27" s="82"/>
      <c r="OLX27" s="82"/>
      <c r="OME27" s="82"/>
      <c r="OML27" s="82"/>
      <c r="OMS27" s="82"/>
      <c r="OMZ27" s="82"/>
      <c r="ONG27" s="82"/>
      <c r="ONN27" s="82"/>
      <c r="ONU27" s="82"/>
      <c r="OOB27" s="82"/>
      <c r="OOI27" s="82"/>
      <c r="OOP27" s="82"/>
      <c r="OOW27" s="82"/>
      <c r="OPD27" s="82"/>
      <c r="OPK27" s="82"/>
      <c r="OPR27" s="82"/>
      <c r="OPY27" s="82"/>
      <c r="OQF27" s="82"/>
      <c r="OQM27" s="82"/>
      <c r="OQT27" s="82"/>
      <c r="ORA27" s="82"/>
      <c r="ORH27" s="82"/>
      <c r="ORO27" s="82"/>
      <c r="ORV27" s="82"/>
      <c r="OSC27" s="82"/>
      <c r="OSJ27" s="82"/>
      <c r="OSQ27" s="82"/>
      <c r="OSX27" s="82"/>
      <c r="OTE27" s="82"/>
      <c r="OTL27" s="82"/>
      <c r="OTS27" s="82"/>
      <c r="OTZ27" s="82"/>
      <c r="OUG27" s="82"/>
      <c r="OUN27" s="82"/>
      <c r="OUU27" s="82"/>
      <c r="OVB27" s="82"/>
      <c r="OVI27" s="82"/>
      <c r="OVP27" s="82"/>
      <c r="OVW27" s="82"/>
      <c r="OWD27" s="82"/>
      <c r="OWK27" s="82"/>
      <c r="OWR27" s="82"/>
      <c r="OWY27" s="82"/>
      <c r="OXF27" s="82"/>
      <c r="OXM27" s="82"/>
      <c r="OXT27" s="82"/>
      <c r="OYA27" s="82"/>
      <c r="OYH27" s="82"/>
      <c r="OYO27" s="82"/>
      <c r="OYV27" s="82"/>
      <c r="OZC27" s="82"/>
      <c r="OZJ27" s="82"/>
      <c r="OZQ27" s="82"/>
      <c r="OZX27" s="82"/>
      <c r="PAE27" s="82"/>
      <c r="PAL27" s="82"/>
      <c r="PAS27" s="82"/>
      <c r="PAZ27" s="82"/>
      <c r="PBG27" s="82"/>
      <c r="PBN27" s="82"/>
      <c r="PBU27" s="82"/>
      <c r="PCB27" s="82"/>
      <c r="PCI27" s="82"/>
      <c r="PCP27" s="82"/>
      <c r="PCW27" s="82"/>
      <c r="PDD27" s="82"/>
      <c r="PDK27" s="82"/>
      <c r="PDR27" s="82"/>
      <c r="PDY27" s="82"/>
      <c r="PEF27" s="82"/>
      <c r="PEM27" s="82"/>
      <c r="PET27" s="82"/>
      <c r="PFA27" s="82"/>
      <c r="PFH27" s="82"/>
      <c r="PFO27" s="82"/>
      <c r="PFV27" s="82"/>
      <c r="PGC27" s="82"/>
      <c r="PGJ27" s="82"/>
      <c r="PGQ27" s="82"/>
      <c r="PGX27" s="82"/>
      <c r="PHE27" s="82"/>
      <c r="PHL27" s="82"/>
      <c r="PHS27" s="82"/>
      <c r="PHZ27" s="82"/>
      <c r="PIG27" s="82"/>
      <c r="PIN27" s="82"/>
      <c r="PIU27" s="82"/>
      <c r="PJB27" s="82"/>
      <c r="PJI27" s="82"/>
      <c r="PJP27" s="82"/>
      <c r="PJW27" s="82"/>
      <c r="PKD27" s="82"/>
      <c r="PKK27" s="82"/>
      <c r="PKR27" s="82"/>
      <c r="PKY27" s="82"/>
      <c r="PLF27" s="82"/>
      <c r="PLM27" s="82"/>
      <c r="PLT27" s="82"/>
      <c r="PMA27" s="82"/>
      <c r="PMH27" s="82"/>
      <c r="PMO27" s="82"/>
      <c r="PMV27" s="82"/>
      <c r="PNC27" s="82"/>
      <c r="PNJ27" s="82"/>
      <c r="PNQ27" s="82"/>
      <c r="PNX27" s="82"/>
      <c r="POE27" s="82"/>
      <c r="POL27" s="82"/>
      <c r="POS27" s="82"/>
      <c r="POZ27" s="82"/>
      <c r="PPG27" s="82"/>
      <c r="PPN27" s="82"/>
      <c r="PPU27" s="82"/>
      <c r="PQB27" s="82"/>
      <c r="PQI27" s="82"/>
      <c r="PQP27" s="82"/>
      <c r="PQW27" s="82"/>
      <c r="PRD27" s="82"/>
      <c r="PRK27" s="82"/>
      <c r="PRR27" s="82"/>
      <c r="PRY27" s="82"/>
      <c r="PSF27" s="82"/>
      <c r="PSM27" s="82"/>
      <c r="PST27" s="82"/>
      <c r="PTA27" s="82"/>
      <c r="PTH27" s="82"/>
      <c r="PTO27" s="82"/>
      <c r="PTV27" s="82"/>
      <c r="PUC27" s="82"/>
      <c r="PUJ27" s="82"/>
      <c r="PUQ27" s="82"/>
      <c r="PUX27" s="82"/>
      <c r="PVE27" s="82"/>
      <c r="PVL27" s="82"/>
      <c r="PVS27" s="82"/>
      <c r="PVZ27" s="82"/>
      <c r="PWG27" s="82"/>
      <c r="PWN27" s="82"/>
      <c r="PWU27" s="82"/>
      <c r="PXB27" s="82"/>
      <c r="PXI27" s="82"/>
      <c r="PXP27" s="82"/>
      <c r="PXW27" s="82"/>
      <c r="PYD27" s="82"/>
      <c r="PYK27" s="82"/>
      <c r="PYR27" s="82"/>
      <c r="PYY27" s="82"/>
      <c r="PZF27" s="82"/>
      <c r="PZM27" s="82"/>
      <c r="PZT27" s="82"/>
      <c r="QAA27" s="82"/>
      <c r="QAH27" s="82"/>
      <c r="QAO27" s="82"/>
      <c r="QAV27" s="82"/>
      <c r="QBC27" s="82"/>
      <c r="QBJ27" s="82"/>
      <c r="QBQ27" s="82"/>
      <c r="QBX27" s="82"/>
      <c r="QCE27" s="82"/>
      <c r="QCL27" s="82"/>
      <c r="QCS27" s="82"/>
      <c r="QCZ27" s="82"/>
      <c r="QDG27" s="82"/>
      <c r="QDN27" s="82"/>
      <c r="QDU27" s="82"/>
      <c r="QEB27" s="82"/>
      <c r="QEI27" s="82"/>
      <c r="QEP27" s="82"/>
      <c r="QEW27" s="82"/>
      <c r="QFD27" s="82"/>
      <c r="QFK27" s="82"/>
      <c r="QFR27" s="82"/>
      <c r="QFY27" s="82"/>
      <c r="QGF27" s="82"/>
      <c r="QGM27" s="82"/>
      <c r="QGT27" s="82"/>
      <c r="QHA27" s="82"/>
      <c r="QHH27" s="82"/>
      <c r="QHO27" s="82"/>
      <c r="QHV27" s="82"/>
      <c r="QIC27" s="82"/>
      <c r="QIJ27" s="82"/>
      <c r="QIQ27" s="82"/>
      <c r="QIX27" s="82"/>
      <c r="QJE27" s="82"/>
      <c r="QJL27" s="82"/>
      <c r="QJS27" s="82"/>
      <c r="QJZ27" s="82"/>
      <c r="QKG27" s="82"/>
      <c r="QKN27" s="82"/>
      <c r="QKU27" s="82"/>
      <c r="QLB27" s="82"/>
      <c r="QLI27" s="82"/>
      <c r="QLP27" s="82"/>
      <c r="QLW27" s="82"/>
      <c r="QMD27" s="82"/>
      <c r="QMK27" s="82"/>
      <c r="QMR27" s="82"/>
      <c r="QMY27" s="82"/>
      <c r="QNF27" s="82"/>
      <c r="QNM27" s="82"/>
      <c r="QNT27" s="82"/>
      <c r="QOA27" s="82"/>
      <c r="QOH27" s="82"/>
      <c r="QOO27" s="82"/>
      <c r="QOV27" s="82"/>
      <c r="QPC27" s="82"/>
      <c r="QPJ27" s="82"/>
      <c r="QPQ27" s="82"/>
      <c r="QPX27" s="82"/>
      <c r="QQE27" s="82"/>
      <c r="QQL27" s="82"/>
      <c r="QQS27" s="82"/>
      <c r="QQZ27" s="82"/>
      <c r="QRG27" s="82"/>
      <c r="QRN27" s="82"/>
      <c r="QRU27" s="82"/>
      <c r="QSB27" s="82"/>
      <c r="QSI27" s="82"/>
      <c r="QSP27" s="82"/>
      <c r="QSW27" s="82"/>
      <c r="QTD27" s="82"/>
      <c r="QTK27" s="82"/>
      <c r="QTR27" s="82"/>
      <c r="QTY27" s="82"/>
      <c r="QUF27" s="82"/>
      <c r="QUM27" s="82"/>
      <c r="QUT27" s="82"/>
      <c r="QVA27" s="82"/>
      <c r="QVH27" s="82"/>
      <c r="QVO27" s="82"/>
      <c r="QVV27" s="82"/>
      <c r="QWC27" s="82"/>
      <c r="QWJ27" s="82"/>
      <c r="QWQ27" s="82"/>
      <c r="QWX27" s="82"/>
      <c r="QXE27" s="82"/>
      <c r="QXL27" s="82"/>
      <c r="QXS27" s="82"/>
      <c r="QXZ27" s="82"/>
      <c r="QYG27" s="82"/>
      <c r="QYN27" s="82"/>
      <c r="QYU27" s="82"/>
      <c r="QZB27" s="82"/>
      <c r="QZI27" s="82"/>
      <c r="QZP27" s="82"/>
      <c r="QZW27" s="82"/>
      <c r="RAD27" s="82"/>
      <c r="RAK27" s="82"/>
      <c r="RAR27" s="82"/>
      <c r="RAY27" s="82"/>
      <c r="RBF27" s="82"/>
      <c r="RBM27" s="82"/>
      <c r="RBT27" s="82"/>
      <c r="RCA27" s="82"/>
      <c r="RCH27" s="82"/>
      <c r="RCO27" s="82"/>
      <c r="RCV27" s="82"/>
      <c r="RDC27" s="82"/>
      <c r="RDJ27" s="82"/>
      <c r="RDQ27" s="82"/>
      <c r="RDX27" s="82"/>
      <c r="REE27" s="82"/>
      <c r="REL27" s="82"/>
      <c r="RES27" s="82"/>
      <c r="REZ27" s="82"/>
      <c r="RFG27" s="82"/>
      <c r="RFN27" s="82"/>
      <c r="RFU27" s="82"/>
      <c r="RGB27" s="82"/>
      <c r="RGI27" s="82"/>
      <c r="RGP27" s="82"/>
      <c r="RGW27" s="82"/>
      <c r="RHD27" s="82"/>
      <c r="RHK27" s="82"/>
      <c r="RHR27" s="82"/>
      <c r="RHY27" s="82"/>
      <c r="RIF27" s="82"/>
      <c r="RIM27" s="82"/>
      <c r="RIT27" s="82"/>
      <c r="RJA27" s="82"/>
      <c r="RJH27" s="82"/>
      <c r="RJO27" s="82"/>
      <c r="RJV27" s="82"/>
      <c r="RKC27" s="82"/>
      <c r="RKJ27" s="82"/>
      <c r="RKQ27" s="82"/>
      <c r="RKX27" s="82"/>
      <c r="RLE27" s="82"/>
      <c r="RLL27" s="82"/>
      <c r="RLS27" s="82"/>
      <c r="RLZ27" s="82"/>
      <c r="RMG27" s="82"/>
      <c r="RMN27" s="82"/>
      <c r="RMU27" s="82"/>
      <c r="RNB27" s="82"/>
      <c r="RNI27" s="82"/>
      <c r="RNP27" s="82"/>
      <c r="RNW27" s="82"/>
      <c r="ROD27" s="82"/>
      <c r="ROK27" s="82"/>
      <c r="ROR27" s="82"/>
      <c r="ROY27" s="82"/>
      <c r="RPF27" s="82"/>
      <c r="RPM27" s="82"/>
      <c r="RPT27" s="82"/>
      <c r="RQA27" s="82"/>
      <c r="RQH27" s="82"/>
      <c r="RQO27" s="82"/>
      <c r="RQV27" s="82"/>
      <c r="RRC27" s="82"/>
      <c r="RRJ27" s="82"/>
      <c r="RRQ27" s="82"/>
      <c r="RRX27" s="82"/>
      <c r="RSE27" s="82"/>
      <c r="RSL27" s="82"/>
      <c r="RSS27" s="82"/>
      <c r="RSZ27" s="82"/>
      <c r="RTG27" s="82"/>
      <c r="RTN27" s="82"/>
      <c r="RTU27" s="82"/>
      <c r="RUB27" s="82"/>
      <c r="RUI27" s="82"/>
      <c r="RUP27" s="82"/>
      <c r="RUW27" s="82"/>
      <c r="RVD27" s="82"/>
      <c r="RVK27" s="82"/>
      <c r="RVR27" s="82"/>
      <c r="RVY27" s="82"/>
      <c r="RWF27" s="82"/>
      <c r="RWM27" s="82"/>
      <c r="RWT27" s="82"/>
      <c r="RXA27" s="82"/>
      <c r="RXH27" s="82"/>
      <c r="RXO27" s="82"/>
      <c r="RXV27" s="82"/>
      <c r="RYC27" s="82"/>
      <c r="RYJ27" s="82"/>
      <c r="RYQ27" s="82"/>
      <c r="RYX27" s="82"/>
      <c r="RZE27" s="82"/>
      <c r="RZL27" s="82"/>
      <c r="RZS27" s="82"/>
      <c r="RZZ27" s="82"/>
      <c r="SAG27" s="82"/>
      <c r="SAN27" s="82"/>
      <c r="SAU27" s="82"/>
      <c r="SBB27" s="82"/>
      <c r="SBI27" s="82"/>
      <c r="SBP27" s="82"/>
      <c r="SBW27" s="82"/>
      <c r="SCD27" s="82"/>
      <c r="SCK27" s="82"/>
      <c r="SCR27" s="82"/>
      <c r="SCY27" s="82"/>
      <c r="SDF27" s="82"/>
      <c r="SDM27" s="82"/>
      <c r="SDT27" s="82"/>
      <c r="SEA27" s="82"/>
      <c r="SEH27" s="82"/>
      <c r="SEO27" s="82"/>
      <c r="SEV27" s="82"/>
      <c r="SFC27" s="82"/>
      <c r="SFJ27" s="82"/>
      <c r="SFQ27" s="82"/>
      <c r="SFX27" s="82"/>
      <c r="SGE27" s="82"/>
      <c r="SGL27" s="82"/>
      <c r="SGS27" s="82"/>
      <c r="SGZ27" s="82"/>
      <c r="SHG27" s="82"/>
      <c r="SHN27" s="82"/>
      <c r="SHU27" s="82"/>
      <c r="SIB27" s="82"/>
      <c r="SII27" s="82"/>
      <c r="SIP27" s="82"/>
      <c r="SIW27" s="82"/>
      <c r="SJD27" s="82"/>
      <c r="SJK27" s="82"/>
      <c r="SJR27" s="82"/>
      <c r="SJY27" s="82"/>
      <c r="SKF27" s="82"/>
      <c r="SKM27" s="82"/>
      <c r="SKT27" s="82"/>
      <c r="SLA27" s="82"/>
      <c r="SLH27" s="82"/>
      <c r="SLO27" s="82"/>
      <c r="SLV27" s="82"/>
      <c r="SMC27" s="82"/>
      <c r="SMJ27" s="82"/>
      <c r="SMQ27" s="82"/>
      <c r="SMX27" s="82"/>
      <c r="SNE27" s="82"/>
      <c r="SNL27" s="82"/>
      <c r="SNS27" s="82"/>
      <c r="SNZ27" s="82"/>
      <c r="SOG27" s="82"/>
      <c r="SON27" s="82"/>
      <c r="SOU27" s="82"/>
      <c r="SPB27" s="82"/>
      <c r="SPI27" s="82"/>
      <c r="SPP27" s="82"/>
      <c r="SPW27" s="82"/>
      <c r="SQD27" s="82"/>
      <c r="SQK27" s="82"/>
      <c r="SQR27" s="82"/>
      <c r="SQY27" s="82"/>
      <c r="SRF27" s="82"/>
      <c r="SRM27" s="82"/>
      <c r="SRT27" s="82"/>
      <c r="SSA27" s="82"/>
      <c r="SSH27" s="82"/>
      <c r="SSO27" s="82"/>
      <c r="SSV27" s="82"/>
      <c r="STC27" s="82"/>
      <c r="STJ27" s="82"/>
      <c r="STQ27" s="82"/>
      <c r="STX27" s="82"/>
      <c r="SUE27" s="82"/>
      <c r="SUL27" s="82"/>
      <c r="SUS27" s="82"/>
      <c r="SUZ27" s="82"/>
      <c r="SVG27" s="82"/>
      <c r="SVN27" s="82"/>
      <c r="SVU27" s="82"/>
      <c r="SWB27" s="82"/>
      <c r="SWI27" s="82"/>
      <c r="SWP27" s="82"/>
      <c r="SWW27" s="82"/>
      <c r="SXD27" s="82"/>
      <c r="SXK27" s="82"/>
      <c r="SXR27" s="82"/>
      <c r="SXY27" s="82"/>
      <c r="SYF27" s="82"/>
      <c r="SYM27" s="82"/>
      <c r="SYT27" s="82"/>
      <c r="SZA27" s="82"/>
      <c r="SZH27" s="82"/>
      <c r="SZO27" s="82"/>
      <c r="SZV27" s="82"/>
      <c r="TAC27" s="82"/>
      <c r="TAJ27" s="82"/>
      <c r="TAQ27" s="82"/>
      <c r="TAX27" s="82"/>
      <c r="TBE27" s="82"/>
      <c r="TBL27" s="82"/>
      <c r="TBS27" s="82"/>
      <c r="TBZ27" s="82"/>
      <c r="TCG27" s="82"/>
      <c r="TCN27" s="82"/>
      <c r="TCU27" s="82"/>
      <c r="TDB27" s="82"/>
      <c r="TDI27" s="82"/>
      <c r="TDP27" s="82"/>
      <c r="TDW27" s="82"/>
      <c r="TED27" s="82"/>
      <c r="TEK27" s="82"/>
      <c r="TER27" s="82"/>
      <c r="TEY27" s="82"/>
      <c r="TFF27" s="82"/>
      <c r="TFM27" s="82"/>
      <c r="TFT27" s="82"/>
      <c r="TGA27" s="82"/>
      <c r="TGH27" s="82"/>
      <c r="TGO27" s="82"/>
      <c r="TGV27" s="82"/>
      <c r="THC27" s="82"/>
      <c r="THJ27" s="82"/>
      <c r="THQ27" s="82"/>
      <c r="THX27" s="82"/>
      <c r="TIE27" s="82"/>
      <c r="TIL27" s="82"/>
      <c r="TIS27" s="82"/>
      <c r="TIZ27" s="82"/>
      <c r="TJG27" s="82"/>
      <c r="TJN27" s="82"/>
      <c r="TJU27" s="82"/>
      <c r="TKB27" s="82"/>
      <c r="TKI27" s="82"/>
      <c r="TKP27" s="82"/>
      <c r="TKW27" s="82"/>
      <c r="TLD27" s="82"/>
      <c r="TLK27" s="82"/>
      <c r="TLR27" s="82"/>
      <c r="TLY27" s="82"/>
      <c r="TMF27" s="82"/>
      <c r="TMM27" s="82"/>
      <c r="TMT27" s="82"/>
      <c r="TNA27" s="82"/>
      <c r="TNH27" s="82"/>
      <c r="TNO27" s="82"/>
      <c r="TNV27" s="82"/>
      <c r="TOC27" s="82"/>
      <c r="TOJ27" s="82"/>
      <c r="TOQ27" s="82"/>
      <c r="TOX27" s="82"/>
      <c r="TPE27" s="82"/>
      <c r="TPL27" s="82"/>
      <c r="TPS27" s="82"/>
      <c r="TPZ27" s="82"/>
      <c r="TQG27" s="82"/>
      <c r="TQN27" s="82"/>
      <c r="TQU27" s="82"/>
      <c r="TRB27" s="82"/>
      <c r="TRI27" s="82"/>
      <c r="TRP27" s="82"/>
      <c r="TRW27" s="82"/>
      <c r="TSD27" s="82"/>
      <c r="TSK27" s="82"/>
      <c r="TSR27" s="82"/>
      <c r="TSY27" s="82"/>
      <c r="TTF27" s="82"/>
      <c r="TTM27" s="82"/>
      <c r="TTT27" s="82"/>
      <c r="TUA27" s="82"/>
      <c r="TUH27" s="82"/>
      <c r="TUO27" s="82"/>
      <c r="TUV27" s="82"/>
      <c r="TVC27" s="82"/>
      <c r="TVJ27" s="82"/>
      <c r="TVQ27" s="82"/>
      <c r="TVX27" s="82"/>
      <c r="TWE27" s="82"/>
      <c r="TWL27" s="82"/>
      <c r="TWS27" s="82"/>
      <c r="TWZ27" s="82"/>
      <c r="TXG27" s="82"/>
      <c r="TXN27" s="82"/>
      <c r="TXU27" s="82"/>
      <c r="TYB27" s="82"/>
      <c r="TYI27" s="82"/>
      <c r="TYP27" s="82"/>
      <c r="TYW27" s="82"/>
      <c r="TZD27" s="82"/>
      <c r="TZK27" s="82"/>
      <c r="TZR27" s="82"/>
      <c r="TZY27" s="82"/>
      <c r="UAF27" s="82"/>
      <c r="UAM27" s="82"/>
      <c r="UAT27" s="82"/>
      <c r="UBA27" s="82"/>
      <c r="UBH27" s="82"/>
      <c r="UBO27" s="82"/>
      <c r="UBV27" s="82"/>
      <c r="UCC27" s="82"/>
      <c r="UCJ27" s="82"/>
      <c r="UCQ27" s="82"/>
      <c r="UCX27" s="82"/>
      <c r="UDE27" s="82"/>
      <c r="UDL27" s="82"/>
      <c r="UDS27" s="82"/>
      <c r="UDZ27" s="82"/>
      <c r="UEG27" s="82"/>
      <c r="UEN27" s="82"/>
      <c r="UEU27" s="82"/>
      <c r="UFB27" s="82"/>
      <c r="UFI27" s="82"/>
      <c r="UFP27" s="82"/>
      <c r="UFW27" s="82"/>
      <c r="UGD27" s="82"/>
      <c r="UGK27" s="82"/>
      <c r="UGR27" s="82"/>
      <c r="UGY27" s="82"/>
      <c r="UHF27" s="82"/>
      <c r="UHM27" s="82"/>
      <c r="UHT27" s="82"/>
      <c r="UIA27" s="82"/>
      <c r="UIH27" s="82"/>
      <c r="UIO27" s="82"/>
      <c r="UIV27" s="82"/>
      <c r="UJC27" s="82"/>
      <c r="UJJ27" s="82"/>
      <c r="UJQ27" s="82"/>
      <c r="UJX27" s="82"/>
      <c r="UKE27" s="82"/>
      <c r="UKL27" s="82"/>
      <c r="UKS27" s="82"/>
      <c r="UKZ27" s="82"/>
      <c r="ULG27" s="82"/>
      <c r="ULN27" s="82"/>
      <c r="ULU27" s="82"/>
      <c r="UMB27" s="82"/>
      <c r="UMI27" s="82"/>
      <c r="UMP27" s="82"/>
      <c r="UMW27" s="82"/>
      <c r="UND27" s="82"/>
      <c r="UNK27" s="82"/>
      <c r="UNR27" s="82"/>
      <c r="UNY27" s="82"/>
      <c r="UOF27" s="82"/>
      <c r="UOM27" s="82"/>
      <c r="UOT27" s="82"/>
      <c r="UPA27" s="82"/>
      <c r="UPH27" s="82"/>
      <c r="UPO27" s="82"/>
      <c r="UPV27" s="82"/>
      <c r="UQC27" s="82"/>
      <c r="UQJ27" s="82"/>
      <c r="UQQ27" s="82"/>
      <c r="UQX27" s="82"/>
      <c r="URE27" s="82"/>
      <c r="URL27" s="82"/>
      <c r="URS27" s="82"/>
      <c r="URZ27" s="82"/>
      <c r="USG27" s="82"/>
      <c r="USN27" s="82"/>
      <c r="USU27" s="82"/>
      <c r="UTB27" s="82"/>
      <c r="UTI27" s="82"/>
      <c r="UTP27" s="82"/>
      <c r="UTW27" s="82"/>
      <c r="UUD27" s="82"/>
      <c r="UUK27" s="82"/>
      <c r="UUR27" s="82"/>
      <c r="UUY27" s="82"/>
      <c r="UVF27" s="82"/>
      <c r="UVM27" s="82"/>
      <c r="UVT27" s="82"/>
      <c r="UWA27" s="82"/>
      <c r="UWH27" s="82"/>
      <c r="UWO27" s="82"/>
      <c r="UWV27" s="82"/>
      <c r="UXC27" s="82"/>
      <c r="UXJ27" s="82"/>
      <c r="UXQ27" s="82"/>
      <c r="UXX27" s="82"/>
      <c r="UYE27" s="82"/>
      <c r="UYL27" s="82"/>
      <c r="UYS27" s="82"/>
      <c r="UYZ27" s="82"/>
      <c r="UZG27" s="82"/>
      <c r="UZN27" s="82"/>
      <c r="UZU27" s="82"/>
      <c r="VAB27" s="82"/>
      <c r="VAI27" s="82"/>
      <c r="VAP27" s="82"/>
      <c r="VAW27" s="82"/>
      <c r="VBD27" s="82"/>
      <c r="VBK27" s="82"/>
      <c r="VBR27" s="82"/>
      <c r="VBY27" s="82"/>
      <c r="VCF27" s="82"/>
      <c r="VCM27" s="82"/>
      <c r="VCT27" s="82"/>
      <c r="VDA27" s="82"/>
      <c r="VDH27" s="82"/>
      <c r="VDO27" s="82"/>
      <c r="VDV27" s="82"/>
      <c r="VEC27" s="82"/>
      <c r="VEJ27" s="82"/>
      <c r="VEQ27" s="82"/>
      <c r="VEX27" s="82"/>
      <c r="VFE27" s="82"/>
      <c r="VFL27" s="82"/>
      <c r="VFS27" s="82"/>
      <c r="VFZ27" s="82"/>
      <c r="VGG27" s="82"/>
      <c r="VGN27" s="82"/>
      <c r="VGU27" s="82"/>
      <c r="VHB27" s="82"/>
      <c r="VHI27" s="82"/>
      <c r="VHP27" s="82"/>
      <c r="VHW27" s="82"/>
      <c r="VID27" s="82"/>
      <c r="VIK27" s="82"/>
      <c r="VIR27" s="82"/>
      <c r="VIY27" s="82"/>
      <c r="VJF27" s="82"/>
      <c r="VJM27" s="82"/>
      <c r="VJT27" s="82"/>
      <c r="VKA27" s="82"/>
      <c r="VKH27" s="82"/>
      <c r="VKO27" s="82"/>
      <c r="VKV27" s="82"/>
      <c r="VLC27" s="82"/>
      <c r="VLJ27" s="82"/>
      <c r="VLQ27" s="82"/>
      <c r="VLX27" s="82"/>
      <c r="VME27" s="82"/>
      <c r="VML27" s="82"/>
      <c r="VMS27" s="82"/>
      <c r="VMZ27" s="82"/>
      <c r="VNG27" s="82"/>
      <c r="VNN27" s="82"/>
      <c r="VNU27" s="82"/>
      <c r="VOB27" s="82"/>
      <c r="VOI27" s="82"/>
      <c r="VOP27" s="82"/>
      <c r="VOW27" s="82"/>
      <c r="VPD27" s="82"/>
      <c r="VPK27" s="82"/>
      <c r="VPR27" s="82"/>
      <c r="VPY27" s="82"/>
      <c r="VQF27" s="82"/>
      <c r="VQM27" s="82"/>
      <c r="VQT27" s="82"/>
      <c r="VRA27" s="82"/>
      <c r="VRH27" s="82"/>
      <c r="VRO27" s="82"/>
      <c r="VRV27" s="82"/>
      <c r="VSC27" s="82"/>
      <c r="VSJ27" s="82"/>
      <c r="VSQ27" s="82"/>
      <c r="VSX27" s="82"/>
      <c r="VTE27" s="82"/>
      <c r="VTL27" s="82"/>
      <c r="VTS27" s="82"/>
      <c r="VTZ27" s="82"/>
      <c r="VUG27" s="82"/>
      <c r="VUN27" s="82"/>
      <c r="VUU27" s="82"/>
      <c r="VVB27" s="82"/>
      <c r="VVI27" s="82"/>
      <c r="VVP27" s="82"/>
      <c r="VVW27" s="82"/>
      <c r="VWD27" s="82"/>
      <c r="VWK27" s="82"/>
      <c r="VWR27" s="82"/>
      <c r="VWY27" s="82"/>
      <c r="VXF27" s="82"/>
      <c r="VXM27" s="82"/>
      <c r="VXT27" s="82"/>
      <c r="VYA27" s="82"/>
      <c r="VYH27" s="82"/>
      <c r="VYO27" s="82"/>
      <c r="VYV27" s="82"/>
      <c r="VZC27" s="82"/>
      <c r="VZJ27" s="82"/>
      <c r="VZQ27" s="82"/>
      <c r="VZX27" s="82"/>
      <c r="WAE27" s="82"/>
      <c r="WAL27" s="82"/>
      <c r="WAS27" s="82"/>
      <c r="WAZ27" s="82"/>
      <c r="WBG27" s="82"/>
      <c r="WBN27" s="82"/>
      <c r="WBU27" s="82"/>
      <c r="WCB27" s="82"/>
      <c r="WCI27" s="82"/>
      <c r="WCP27" s="82"/>
      <c r="WCW27" s="82"/>
      <c r="WDD27" s="82"/>
      <c r="WDK27" s="82"/>
      <c r="WDR27" s="82"/>
      <c r="WDY27" s="82"/>
      <c r="WEF27" s="82"/>
      <c r="WEM27" s="82"/>
      <c r="WET27" s="82"/>
      <c r="WFA27" s="82"/>
      <c r="WFH27" s="82"/>
      <c r="WFO27" s="82"/>
      <c r="WFV27" s="82"/>
      <c r="WGC27" s="82"/>
      <c r="WGJ27" s="82"/>
      <c r="WGQ27" s="82"/>
      <c r="WGX27" s="82"/>
      <c r="WHE27" s="82"/>
      <c r="WHL27" s="82"/>
      <c r="WHS27" s="82"/>
      <c r="WHZ27" s="82"/>
      <c r="WIG27" s="82"/>
      <c r="WIN27" s="82"/>
      <c r="WIU27" s="82"/>
      <c r="WJB27" s="82"/>
      <c r="WJI27" s="82"/>
      <c r="WJP27" s="82"/>
      <c r="WJW27" s="82"/>
      <c r="WKD27" s="82"/>
      <c r="WKK27" s="82"/>
      <c r="WKR27" s="82"/>
      <c r="WKY27" s="82"/>
      <c r="WLF27" s="82"/>
      <c r="WLM27" s="82"/>
      <c r="WLT27" s="82"/>
      <c r="WMA27" s="82"/>
      <c r="WMH27" s="82"/>
      <c r="WMO27" s="82"/>
      <c r="WMV27" s="82"/>
      <c r="WNC27" s="82"/>
      <c r="WNJ27" s="82"/>
      <c r="WNQ27" s="82"/>
      <c r="WNX27" s="82"/>
      <c r="WOE27" s="82"/>
      <c r="WOL27" s="82"/>
      <c r="WOS27" s="82"/>
      <c r="WOZ27" s="82"/>
      <c r="WPG27" s="82"/>
      <c r="WPN27" s="82"/>
      <c r="WPU27" s="82"/>
      <c r="WQB27" s="82"/>
      <c r="WQI27" s="82"/>
      <c r="WQP27" s="82"/>
      <c r="WQW27" s="82"/>
      <c r="WRD27" s="82"/>
      <c r="WRK27" s="82"/>
      <c r="WRR27" s="82"/>
      <c r="WRY27" s="82"/>
      <c r="WSF27" s="82"/>
      <c r="WSM27" s="82"/>
      <c r="WST27" s="82"/>
      <c r="WTA27" s="82"/>
      <c r="WTH27" s="82"/>
      <c r="WTO27" s="82"/>
      <c r="WTV27" s="82"/>
      <c r="WUC27" s="82"/>
      <c r="WUJ27" s="82"/>
      <c r="WUQ27" s="82"/>
      <c r="WUX27" s="82"/>
      <c r="WVE27" s="82"/>
      <c r="WVL27" s="82"/>
      <c r="WVS27" s="82"/>
      <c r="WVZ27" s="82"/>
      <c r="WWG27" s="82"/>
      <c r="WWN27" s="82"/>
      <c r="WWU27" s="82"/>
      <c r="WXB27" s="82"/>
      <c r="WXI27" s="82"/>
      <c r="WXP27" s="82"/>
      <c r="WXW27" s="82"/>
      <c r="WYD27" s="82"/>
      <c r="WYK27" s="82"/>
      <c r="WYR27" s="82"/>
      <c r="WYY27" s="82"/>
      <c r="WZF27" s="82"/>
      <c r="WZM27" s="82"/>
      <c r="WZT27" s="82"/>
      <c r="XAA27" s="82"/>
      <c r="XAH27" s="82"/>
      <c r="XAO27" s="82"/>
      <c r="XAV27" s="82"/>
      <c r="XBC27" s="82"/>
      <c r="XBJ27" s="82"/>
      <c r="XBQ27" s="82"/>
      <c r="XBX27" s="82"/>
      <c r="XCE27" s="82"/>
      <c r="XCL27" s="82"/>
      <c r="XCS27" s="82"/>
      <c r="XCZ27" s="82"/>
      <c r="XDG27" s="82"/>
      <c r="XDN27" s="82"/>
      <c r="XDU27" s="82"/>
      <c r="XEB27" s="82"/>
      <c r="XEI27" s="82"/>
    </row>
    <row r="28" spans="1:1019 1026:2048 2055:3070 3077:4092 4099:5114 5121:6143 6150:7165 7172:8187 8194:9216 9223:10238 10245:11260 11267:12282 12289:13311 13318:14333 14340:15355 15362:16363" s="54" customFormat="1" ht="12" customHeight="1" x14ac:dyDescent="0.2">
      <c r="A28" s="82" t="s">
        <v>211</v>
      </c>
      <c r="B28" s="8">
        <v>3361</v>
      </c>
      <c r="C28" s="8"/>
      <c r="D28" s="8">
        <v>3361</v>
      </c>
      <c r="E28" s="74"/>
      <c r="F28" s="8">
        <v>2594</v>
      </c>
      <c r="G28" s="74"/>
      <c r="H28" s="8">
        <v>2594</v>
      </c>
      <c r="I28" s="74"/>
      <c r="J28" s="74">
        <v>5955</v>
      </c>
      <c r="K28" s="74"/>
      <c r="L28" s="74">
        <v>5955</v>
      </c>
    </row>
    <row r="29" spans="1:1019 1026:2048 2055:3070 3077:4092 4099:5114 5121:6143 6150:7165 7172:8187 8194:9216 9223:10238 10245:11260 11267:12282 12289:13311 13318:14333 14340:15355 15362:16363" s="54" customFormat="1" ht="12" customHeight="1" x14ac:dyDescent="0.2">
      <c r="A29" s="142" t="s">
        <v>221</v>
      </c>
      <c r="B29" s="8">
        <v>3894</v>
      </c>
      <c r="C29" s="8">
        <v>250</v>
      </c>
      <c r="D29" s="8">
        <v>4144</v>
      </c>
      <c r="E29" s="74"/>
      <c r="F29" s="8">
        <v>3685</v>
      </c>
      <c r="G29" s="8">
        <v>231</v>
      </c>
      <c r="H29" s="8">
        <v>3916</v>
      </c>
      <c r="I29" s="74"/>
      <c r="J29" s="74">
        <v>7579</v>
      </c>
      <c r="K29" s="74">
        <v>481</v>
      </c>
      <c r="L29" s="74">
        <v>8060</v>
      </c>
    </row>
    <row r="30" spans="1:1019 1026:2048 2055:3070 3077:4092 4099:5114 5121:6143 6150:7165 7172:8187 8194:9216 9223:10238 10245:11260 11267:12282 12289:13311 13318:14333 14340:15355 15362:16363" s="54" customFormat="1" ht="12" customHeight="1" x14ac:dyDescent="0.2">
      <c r="A30" s="82"/>
      <c r="B30" s="8"/>
      <c r="C30" s="8"/>
      <c r="D30" s="8"/>
      <c r="E30" s="74"/>
      <c r="F30" s="8"/>
      <c r="G30" s="8"/>
      <c r="H30" s="8"/>
      <c r="I30" s="74"/>
      <c r="J30" s="74"/>
      <c r="K30" s="74"/>
      <c r="L30" s="74"/>
    </row>
    <row r="31" spans="1:1019 1026:2048 2055:3070 3077:4092 4099:5114 5121:6143 6150:7165 7172:8187 8194:9216 9223:10238 10245:11260 11267:12282 12289:13311 13318:14333 14340:15355 15362:16363" s="54" customFormat="1" ht="12" customHeight="1" x14ac:dyDescent="0.2">
      <c r="A31" s="82" t="s">
        <v>32</v>
      </c>
      <c r="B31" s="9"/>
      <c r="C31" s="9"/>
      <c r="D31" s="9"/>
      <c r="E31" s="76"/>
      <c r="F31" s="9"/>
      <c r="G31" s="9"/>
      <c r="H31" s="9"/>
      <c r="I31" s="76"/>
      <c r="J31" s="76"/>
      <c r="K31" s="76"/>
      <c r="L31" s="76"/>
    </row>
    <row r="32" spans="1:1019 1026:2048 2055:3070 3077:4092 4099:5114 5121:6143 6150:7165 7172:8187 8194:9216 9223:10238 10245:11260 11267:12282 12289:13311 13318:14333 14340:15355 15362:16363" s="54" customFormat="1" ht="12" customHeight="1" x14ac:dyDescent="0.2">
      <c r="A32" s="83" t="s">
        <v>212</v>
      </c>
      <c r="B32" s="103">
        <v>29.47</v>
      </c>
      <c r="C32" s="103">
        <v>1.9</v>
      </c>
      <c r="D32" s="103">
        <v>31.36</v>
      </c>
      <c r="E32" s="79"/>
      <c r="F32" s="103">
        <v>27.8</v>
      </c>
      <c r="G32" s="103">
        <v>1.8</v>
      </c>
      <c r="H32" s="103">
        <v>29.6</v>
      </c>
      <c r="I32" s="79"/>
      <c r="J32" s="79">
        <v>57.3</v>
      </c>
      <c r="K32" s="79">
        <v>3.7</v>
      </c>
      <c r="L32" s="79">
        <v>61</v>
      </c>
    </row>
    <row r="33" spans="1:12" s="54" customFormat="1" ht="12" customHeight="1" x14ac:dyDescent="0.2">
      <c r="A33" s="82" t="s">
        <v>34</v>
      </c>
      <c r="B33" s="104">
        <v>29.47</v>
      </c>
      <c r="C33" s="137">
        <v>1.9</v>
      </c>
      <c r="D33" s="104">
        <v>31.36</v>
      </c>
      <c r="E33" s="77"/>
      <c r="F33" s="104">
        <v>27.8</v>
      </c>
      <c r="G33" s="104">
        <v>1.8</v>
      </c>
      <c r="H33" s="104">
        <v>29.6</v>
      </c>
      <c r="I33" s="77"/>
      <c r="J33" s="77">
        <v>57.3</v>
      </c>
      <c r="K33" s="77">
        <v>3.7</v>
      </c>
      <c r="L33" s="77">
        <v>61</v>
      </c>
    </row>
    <row r="34" spans="1:12" s="54" customFormat="1" ht="12" customHeight="1" x14ac:dyDescent="0.2">
      <c r="A34" s="82"/>
      <c r="B34" s="77"/>
      <c r="C34" s="90"/>
      <c r="D34" s="77"/>
      <c r="E34" s="77"/>
      <c r="F34" s="77"/>
      <c r="G34" s="77"/>
      <c r="H34" s="77"/>
      <c r="I34" s="77"/>
      <c r="J34" s="77"/>
      <c r="K34" s="77"/>
      <c r="L34" s="77"/>
    </row>
    <row r="35" spans="1:12" s="54" customFormat="1" ht="12" customHeight="1" x14ac:dyDescent="0.2">
      <c r="A35" s="89"/>
    </row>
    <row r="36" spans="1:12" s="54" customFormat="1" ht="12" customHeight="1" x14ac:dyDescent="0.2">
      <c r="A36" s="143" t="s">
        <v>224</v>
      </c>
      <c r="F36" s="135"/>
      <c r="H36" s="138"/>
      <c r="I36" s="138"/>
    </row>
    <row r="37" spans="1:12" x14ac:dyDescent="0.25">
      <c r="A37" s="142" t="s">
        <v>223</v>
      </c>
    </row>
  </sheetData>
  <mergeCells count="3">
    <mergeCell ref="B4:D4"/>
    <mergeCell ref="F4:H4"/>
    <mergeCell ref="J4:L4"/>
  </mergeCells>
  <pageMargins left="0.7" right="0.7" top="0.75" bottom="0.75" header="0.3" footer="0.3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AS58"/>
  <sheetViews>
    <sheetView showGridLines="0" zoomScale="115" zoomScaleNormal="115" zoomScaleSheetLayoutView="100" workbookViewId="0">
      <selection activeCell="A3" sqref="A3"/>
    </sheetView>
  </sheetViews>
  <sheetFormatPr defaultColWidth="9.42578125" defaultRowHeight="15" outlineLevelCol="1" x14ac:dyDescent="0.25"/>
  <cols>
    <col min="1" max="1" width="48.5703125" style="1" customWidth="1"/>
    <col min="2" max="13" width="10.42578125" style="1" hidden="1" customWidth="1" outlineLevel="1"/>
    <col min="14" max="17" width="9.5703125" style="1" hidden="1" customWidth="1" outlineLevel="1"/>
    <col min="18" max="18" width="9.42578125" style="1" hidden="1" customWidth="1" outlineLevel="1" collapsed="1"/>
    <col min="19" max="25" width="9.42578125" style="1" hidden="1" customWidth="1" outlineLevel="1"/>
    <col min="26" max="26" width="9.42578125" style="1" hidden="1" customWidth="1" outlineLevel="1" collapsed="1"/>
    <col min="27" max="31" width="9.42578125" style="1" hidden="1" customWidth="1" outlineLevel="1"/>
    <col min="32" max="32" width="9.42578125" style="1" hidden="1" customWidth="1" outlineLevel="1" collapsed="1"/>
    <col min="33" max="39" width="9.42578125" style="1" hidden="1" customWidth="1" outlineLevel="1"/>
    <col min="40" max="40" width="9.42578125" style="1" collapsed="1"/>
    <col min="41" max="16384" width="9.42578125" style="1"/>
  </cols>
  <sheetData>
    <row r="1" spans="1:45" ht="15" customHeight="1" x14ac:dyDescent="0.25"/>
    <row r="2" spans="1:45" ht="15" customHeight="1" x14ac:dyDescent="0.25"/>
    <row r="3" spans="1:45" s="5" customFormat="1" ht="22.5" customHeight="1" x14ac:dyDescent="0.25">
      <c r="A3" s="7" t="s">
        <v>38</v>
      </c>
    </row>
    <row r="4" spans="1:45" ht="15.75" customHeight="1" x14ac:dyDescent="0.25">
      <c r="A4" s="33"/>
      <c r="B4" s="34" t="s">
        <v>39</v>
      </c>
      <c r="C4" s="34" t="s">
        <v>40</v>
      </c>
      <c r="D4" s="39" t="s">
        <v>41</v>
      </c>
      <c r="E4" s="39" t="s">
        <v>42</v>
      </c>
      <c r="F4" s="34" t="s">
        <v>39</v>
      </c>
      <c r="G4" s="34" t="s">
        <v>40</v>
      </c>
      <c r="H4" s="39" t="s">
        <v>41</v>
      </c>
      <c r="I4" s="39" t="s">
        <v>42</v>
      </c>
      <c r="J4" s="34" t="s">
        <v>39</v>
      </c>
      <c r="K4" s="34" t="s">
        <v>40</v>
      </c>
      <c r="L4" s="39" t="s">
        <v>41</v>
      </c>
      <c r="M4" s="39" t="s">
        <v>42</v>
      </c>
      <c r="N4" s="34" t="s">
        <v>39</v>
      </c>
      <c r="O4" s="34" t="s">
        <v>40</v>
      </c>
      <c r="P4" s="39" t="s">
        <v>41</v>
      </c>
      <c r="Q4" s="39" t="s">
        <v>42</v>
      </c>
      <c r="R4" s="34" t="s">
        <v>39</v>
      </c>
      <c r="S4" s="34" t="s">
        <v>40</v>
      </c>
      <c r="T4" s="39" t="s">
        <v>41</v>
      </c>
      <c r="U4" s="39" t="s">
        <v>42</v>
      </c>
      <c r="V4" s="34" t="s">
        <v>39</v>
      </c>
      <c r="W4" s="34" t="s">
        <v>40</v>
      </c>
      <c r="X4" s="39" t="s">
        <v>41</v>
      </c>
      <c r="Y4" s="39" t="s">
        <v>42</v>
      </c>
      <c r="Z4" s="34" t="s">
        <v>40</v>
      </c>
      <c r="AA4" s="39" t="s">
        <v>42</v>
      </c>
      <c r="AB4" s="34" t="s">
        <v>40</v>
      </c>
      <c r="AC4" s="39" t="s">
        <v>42</v>
      </c>
      <c r="AD4" s="34" t="s">
        <v>40</v>
      </c>
      <c r="AE4" s="39" t="s">
        <v>42</v>
      </c>
      <c r="AF4" s="34" t="s">
        <v>40</v>
      </c>
      <c r="AG4" s="39" t="s">
        <v>42</v>
      </c>
      <c r="AH4" s="34" t="s">
        <v>40</v>
      </c>
      <c r="AI4" s="39" t="s">
        <v>42</v>
      </c>
      <c r="AJ4" s="34" t="s">
        <v>40</v>
      </c>
      <c r="AK4" s="39" t="s">
        <v>42</v>
      </c>
      <c r="AL4" s="34" t="s">
        <v>40</v>
      </c>
      <c r="AM4" s="39" t="s">
        <v>42</v>
      </c>
      <c r="AN4" s="34" t="s">
        <v>40</v>
      </c>
      <c r="AO4" s="39" t="s">
        <v>42</v>
      </c>
      <c r="AP4" s="34" t="s">
        <v>40</v>
      </c>
      <c r="AQ4" s="39" t="s">
        <v>42</v>
      </c>
      <c r="AR4" s="39" t="s">
        <v>40</v>
      </c>
      <c r="AS4" s="39" t="s">
        <v>42</v>
      </c>
    </row>
    <row r="5" spans="1:45" ht="13.5" customHeight="1" x14ac:dyDescent="0.25">
      <c r="A5" s="33" t="s">
        <v>7</v>
      </c>
      <c r="B5" s="34">
        <v>2010</v>
      </c>
      <c r="C5" s="34">
        <v>2010</v>
      </c>
      <c r="D5" s="34">
        <v>2010</v>
      </c>
      <c r="E5" s="34">
        <v>2010</v>
      </c>
      <c r="F5" s="34">
        <v>2011</v>
      </c>
      <c r="G5" s="34">
        <v>2011</v>
      </c>
      <c r="H5" s="34">
        <v>2011</v>
      </c>
      <c r="I5" s="34">
        <v>2011</v>
      </c>
      <c r="J5" s="34">
        <v>2012</v>
      </c>
      <c r="K5" s="34">
        <v>2012</v>
      </c>
      <c r="L5" s="34">
        <v>2012</v>
      </c>
      <c r="M5" s="34">
        <v>2012</v>
      </c>
      <c r="N5" s="35" t="s">
        <v>43</v>
      </c>
      <c r="O5" s="35" t="s">
        <v>43</v>
      </c>
      <c r="P5" s="35" t="s">
        <v>43</v>
      </c>
      <c r="Q5" s="35" t="s">
        <v>43</v>
      </c>
      <c r="R5" s="35" t="s">
        <v>44</v>
      </c>
      <c r="S5" s="35" t="s">
        <v>44</v>
      </c>
      <c r="T5" s="35" t="s">
        <v>44</v>
      </c>
      <c r="U5" s="35" t="s">
        <v>44</v>
      </c>
      <c r="V5" s="35" t="s">
        <v>45</v>
      </c>
      <c r="W5" s="35" t="s">
        <v>45</v>
      </c>
      <c r="X5" s="35" t="s">
        <v>45</v>
      </c>
      <c r="Y5" s="35" t="s">
        <v>46</v>
      </c>
      <c r="Z5" s="35" t="s">
        <v>47</v>
      </c>
      <c r="AA5" s="35" t="s">
        <v>47</v>
      </c>
      <c r="AB5" s="35" t="s">
        <v>48</v>
      </c>
      <c r="AC5" s="35" t="s">
        <v>48</v>
      </c>
      <c r="AD5" s="35" t="s">
        <v>49</v>
      </c>
      <c r="AE5" s="35" t="s">
        <v>49</v>
      </c>
      <c r="AF5" s="35" t="s">
        <v>50</v>
      </c>
      <c r="AG5" s="35" t="s">
        <v>50</v>
      </c>
      <c r="AH5" s="35" t="s">
        <v>51</v>
      </c>
      <c r="AI5" s="35" t="s">
        <v>51</v>
      </c>
      <c r="AJ5" s="35" t="s">
        <v>52</v>
      </c>
      <c r="AK5" s="35" t="s">
        <v>52</v>
      </c>
      <c r="AL5" s="35" t="s">
        <v>53</v>
      </c>
      <c r="AM5" s="35" t="s">
        <v>53</v>
      </c>
      <c r="AN5" s="35" t="s">
        <v>54</v>
      </c>
      <c r="AO5" s="35" t="s">
        <v>54</v>
      </c>
      <c r="AP5" s="35" t="s">
        <v>55</v>
      </c>
      <c r="AQ5" s="35" t="s">
        <v>194</v>
      </c>
      <c r="AR5" s="35" t="s">
        <v>12</v>
      </c>
      <c r="AS5" s="35" t="s">
        <v>12</v>
      </c>
    </row>
    <row r="6" spans="1:45" ht="6" customHeight="1" x14ac:dyDescent="0.25"/>
    <row r="7" spans="1:45" ht="12" customHeight="1" x14ac:dyDescent="0.25">
      <c r="A7" s="4" t="s">
        <v>57</v>
      </c>
    </row>
    <row r="8" spans="1:45" ht="12" customHeight="1" x14ac:dyDescent="0.25">
      <c r="A8" s="4" t="s">
        <v>58</v>
      </c>
      <c r="B8" s="8">
        <v>87227</v>
      </c>
      <c r="C8" s="8">
        <v>90388</v>
      </c>
      <c r="D8" s="8">
        <v>85519</v>
      </c>
      <c r="E8" s="8">
        <v>87813</v>
      </c>
      <c r="F8" s="8">
        <v>87853</v>
      </c>
      <c r="G8" s="8">
        <v>87731</v>
      </c>
      <c r="H8" s="8">
        <v>84104</v>
      </c>
      <c r="I8" s="8">
        <v>89041</v>
      </c>
      <c r="J8" s="8">
        <v>92077</v>
      </c>
      <c r="K8" s="8">
        <v>89726</v>
      </c>
      <c r="L8" s="8">
        <v>91554</v>
      </c>
      <c r="M8" s="8">
        <v>91216</v>
      </c>
      <c r="N8" s="8">
        <v>91381</v>
      </c>
      <c r="O8" s="8">
        <v>87929</v>
      </c>
      <c r="P8" s="8">
        <v>86500</v>
      </c>
      <c r="Q8" s="8">
        <v>94236</v>
      </c>
      <c r="R8" s="8">
        <v>89874</v>
      </c>
      <c r="S8" s="8">
        <v>92956</v>
      </c>
      <c r="T8" s="8">
        <v>90546</v>
      </c>
      <c r="U8" s="8">
        <v>82409</v>
      </c>
      <c r="V8" s="8">
        <v>87649</v>
      </c>
      <c r="W8" s="8">
        <v>87295</v>
      </c>
      <c r="X8" s="8">
        <v>75453</v>
      </c>
      <c r="Y8" s="8">
        <v>72920</v>
      </c>
      <c r="Z8" s="8">
        <v>74334</v>
      </c>
      <c r="AA8" s="8">
        <v>76736</v>
      </c>
      <c r="AB8" s="8">
        <v>73805</v>
      </c>
      <c r="AC8" s="8">
        <v>67793</v>
      </c>
      <c r="AD8" s="8">
        <v>66642</v>
      </c>
      <c r="AE8" s="8">
        <v>66868</v>
      </c>
      <c r="AF8" s="8">
        <v>68978</v>
      </c>
      <c r="AG8" s="8">
        <v>70027</v>
      </c>
      <c r="AH8" s="8">
        <v>67867</v>
      </c>
      <c r="AI8" s="8">
        <v>66061</v>
      </c>
      <c r="AJ8" s="74">
        <v>67916</v>
      </c>
      <c r="AK8" s="74">
        <v>68475</v>
      </c>
      <c r="AL8" s="74">
        <v>50248</v>
      </c>
      <c r="AM8" s="74">
        <v>49223</v>
      </c>
      <c r="AN8" s="74">
        <v>49029</v>
      </c>
      <c r="AO8" s="74">
        <v>49100</v>
      </c>
      <c r="AP8" s="74">
        <v>50916</v>
      </c>
      <c r="AQ8" s="8">
        <v>53176</v>
      </c>
      <c r="AR8" s="8">
        <v>81040</v>
      </c>
      <c r="AS8" s="8">
        <v>83231</v>
      </c>
    </row>
    <row r="9" spans="1:45" ht="12" customHeight="1" x14ac:dyDescent="0.25">
      <c r="A9" s="4" t="s">
        <v>59</v>
      </c>
      <c r="B9" s="8">
        <v>33376</v>
      </c>
      <c r="C9" s="8">
        <v>34345</v>
      </c>
      <c r="D9" s="8">
        <v>32318</v>
      </c>
      <c r="E9" s="8">
        <v>32420</v>
      </c>
      <c r="F9" s="8">
        <v>31790</v>
      </c>
      <c r="G9" s="8">
        <v>31858</v>
      </c>
      <c r="H9" s="8">
        <v>31489</v>
      </c>
      <c r="I9" s="8">
        <v>31848</v>
      </c>
      <c r="J9" s="8">
        <v>32548</v>
      </c>
      <c r="K9" s="8">
        <v>32117</v>
      </c>
      <c r="L9" s="8">
        <v>32563</v>
      </c>
      <c r="M9" s="8">
        <v>31991</v>
      </c>
      <c r="N9" s="8">
        <v>31160</v>
      </c>
      <c r="O9" s="8">
        <v>30300</v>
      </c>
      <c r="P9" s="8">
        <v>29748</v>
      </c>
      <c r="Q9" s="8">
        <v>31738</v>
      </c>
      <c r="R9" s="8">
        <v>30586</v>
      </c>
      <c r="S9" s="8">
        <v>31442</v>
      </c>
      <c r="T9" s="8">
        <v>31454</v>
      </c>
      <c r="U9" s="8">
        <v>29173</v>
      </c>
      <c r="V9" s="8">
        <v>30425</v>
      </c>
      <c r="W9" s="8">
        <v>30795</v>
      </c>
      <c r="X9" s="8">
        <v>28182</v>
      </c>
      <c r="Y9" s="8">
        <v>26678</v>
      </c>
      <c r="Z9" s="8">
        <v>25246</v>
      </c>
      <c r="AA9" s="8">
        <v>25810</v>
      </c>
      <c r="AB9" s="8">
        <v>24576</v>
      </c>
      <c r="AC9" s="8">
        <v>24325</v>
      </c>
      <c r="AD9" s="8">
        <v>23907</v>
      </c>
      <c r="AE9" s="8">
        <v>25394</v>
      </c>
      <c r="AF9" s="8">
        <v>27567</v>
      </c>
      <c r="AG9" s="8">
        <v>27607</v>
      </c>
      <c r="AH9" s="8">
        <v>26267</v>
      </c>
      <c r="AI9" s="8">
        <v>26299</v>
      </c>
      <c r="AJ9" s="74">
        <v>26710</v>
      </c>
      <c r="AK9" s="74">
        <v>26648</v>
      </c>
      <c r="AL9" s="74">
        <v>23669</v>
      </c>
      <c r="AM9" s="74">
        <v>23679</v>
      </c>
      <c r="AN9" s="74">
        <v>23591</v>
      </c>
      <c r="AO9" s="74">
        <v>24405</v>
      </c>
      <c r="AP9" s="74">
        <v>25853</v>
      </c>
      <c r="AQ9" s="8">
        <v>27053</v>
      </c>
      <c r="AR9" s="8">
        <v>30960</v>
      </c>
      <c r="AS9" s="8">
        <v>32780</v>
      </c>
    </row>
    <row r="10" spans="1:45" ht="12" customHeight="1" x14ac:dyDescent="0.25">
      <c r="A10" s="36" t="s">
        <v>60</v>
      </c>
      <c r="B10" s="37">
        <v>6365</v>
      </c>
      <c r="C10" s="37">
        <v>6550</v>
      </c>
      <c r="D10" s="37">
        <v>6026</v>
      </c>
      <c r="E10" s="37">
        <v>8057</v>
      </c>
      <c r="F10" s="37">
        <v>7829</v>
      </c>
      <c r="G10" s="37">
        <v>7858</v>
      </c>
      <c r="H10" s="37">
        <v>8342</v>
      </c>
      <c r="I10" s="37">
        <v>8039</v>
      </c>
      <c r="J10" s="37">
        <v>8552</v>
      </c>
      <c r="K10" s="37">
        <v>8628</v>
      </c>
      <c r="L10" s="37">
        <v>8528</v>
      </c>
      <c r="M10" s="37">
        <v>9623</v>
      </c>
      <c r="N10" s="37">
        <v>11163</v>
      </c>
      <c r="O10" s="37">
        <v>11158</v>
      </c>
      <c r="P10" s="37">
        <v>11067</v>
      </c>
      <c r="Q10" s="37">
        <v>6950</v>
      </c>
      <c r="R10" s="37">
        <v>7158</v>
      </c>
      <c r="S10" s="37">
        <v>7012</v>
      </c>
      <c r="T10" s="37">
        <v>7154</v>
      </c>
      <c r="U10" s="37">
        <v>7837</v>
      </c>
      <c r="V10" s="37">
        <v>8603</v>
      </c>
      <c r="W10" s="37">
        <v>7749</v>
      </c>
      <c r="X10" s="37">
        <v>7547</v>
      </c>
      <c r="Y10" s="37">
        <v>8227</v>
      </c>
      <c r="Z10" s="37">
        <v>7382</v>
      </c>
      <c r="AA10" s="37">
        <v>7382</v>
      </c>
      <c r="AB10" s="37">
        <v>6917</v>
      </c>
      <c r="AC10" s="37">
        <v>6881</v>
      </c>
      <c r="AD10" s="37">
        <v>6937</v>
      </c>
      <c r="AE10" s="37">
        <v>7352</v>
      </c>
      <c r="AF10" s="37">
        <v>7338</v>
      </c>
      <c r="AG10" s="37">
        <v>7481</v>
      </c>
      <c r="AH10" s="37">
        <v>7202</v>
      </c>
      <c r="AI10" s="37">
        <v>7460</v>
      </c>
      <c r="AJ10" s="75">
        <v>6779</v>
      </c>
      <c r="AK10" s="75">
        <v>8169</v>
      </c>
      <c r="AL10" s="75">
        <v>7859</v>
      </c>
      <c r="AM10" s="75">
        <v>8190</v>
      </c>
      <c r="AN10" s="75">
        <v>8097</v>
      </c>
      <c r="AO10" s="75">
        <v>8128</v>
      </c>
      <c r="AP10" s="75">
        <v>8473</v>
      </c>
      <c r="AQ10" s="37">
        <v>7416</v>
      </c>
      <c r="AR10" s="37">
        <v>7981</v>
      </c>
      <c r="AS10" s="37">
        <v>8695</v>
      </c>
    </row>
    <row r="11" spans="1:45" ht="7.35" customHeight="1" x14ac:dyDescent="0.25">
      <c r="A11" s="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74"/>
      <c r="AK11" s="74"/>
      <c r="AL11" s="74"/>
      <c r="AM11" s="74"/>
      <c r="AN11" s="74"/>
      <c r="AO11" s="74"/>
      <c r="AP11" s="74"/>
      <c r="AQ11" s="8"/>
      <c r="AR11" s="8"/>
      <c r="AS11" s="8"/>
    </row>
    <row r="12" spans="1:45" ht="12" customHeight="1" x14ac:dyDescent="0.25">
      <c r="A12" s="36" t="s">
        <v>61</v>
      </c>
      <c r="B12" s="37">
        <v>126968</v>
      </c>
      <c r="C12" s="37">
        <v>131283</v>
      </c>
      <c r="D12" s="37">
        <v>123863</v>
      </c>
      <c r="E12" s="37">
        <v>128290</v>
      </c>
      <c r="F12" s="37">
        <v>127472</v>
      </c>
      <c r="G12" s="37">
        <v>127447</v>
      </c>
      <c r="H12" s="37">
        <v>123935</v>
      </c>
      <c r="I12" s="37">
        <v>128928</v>
      </c>
      <c r="J12" s="37">
        <v>133177</v>
      </c>
      <c r="K12" s="37">
        <v>130471</v>
      </c>
      <c r="L12" s="37">
        <v>132645</v>
      </c>
      <c r="M12" s="37">
        <v>132830</v>
      </c>
      <c r="N12" s="37">
        <v>133704</v>
      </c>
      <c r="O12" s="37">
        <v>129387</v>
      </c>
      <c r="P12" s="37">
        <v>127315</v>
      </c>
      <c r="Q12" s="37">
        <v>132924</v>
      </c>
      <c r="R12" s="37">
        <v>127618</v>
      </c>
      <c r="S12" s="37">
        <v>131410</v>
      </c>
      <c r="T12" s="37">
        <v>129154</v>
      </c>
      <c r="U12" s="37">
        <v>119419</v>
      </c>
      <c r="V12" s="37">
        <v>126677</v>
      </c>
      <c r="W12" s="37">
        <v>126469</v>
      </c>
      <c r="X12" s="37">
        <v>111182</v>
      </c>
      <c r="Y12" s="37">
        <v>107825</v>
      </c>
      <c r="Z12" s="37">
        <v>106962</v>
      </c>
      <c r="AA12" s="37">
        <v>109928</v>
      </c>
      <c r="AB12" s="37">
        <v>105298</v>
      </c>
      <c r="AC12" s="37">
        <v>98999</v>
      </c>
      <c r="AD12" s="37">
        <v>97486</v>
      </c>
      <c r="AE12" s="37">
        <v>99614</v>
      </c>
      <c r="AF12" s="37">
        <v>103883</v>
      </c>
      <c r="AG12" s="37">
        <v>105115</v>
      </c>
      <c r="AH12" s="37">
        <v>101336</v>
      </c>
      <c r="AI12" s="37">
        <v>99820</v>
      </c>
      <c r="AJ12" s="75">
        <v>101405</v>
      </c>
      <c r="AK12" s="75">
        <v>103292</v>
      </c>
      <c r="AL12" s="75">
        <v>81776</v>
      </c>
      <c r="AM12" s="75">
        <v>81092</v>
      </c>
      <c r="AN12" s="75">
        <v>80717</v>
      </c>
      <c r="AO12" s="75">
        <v>81633</v>
      </c>
      <c r="AP12" s="75">
        <v>85242</v>
      </c>
      <c r="AQ12" s="37">
        <v>87645</v>
      </c>
      <c r="AR12" s="37">
        <v>119981</v>
      </c>
      <c r="AS12" s="37">
        <v>124706</v>
      </c>
    </row>
    <row r="13" spans="1:45" ht="7.35" customHeight="1" x14ac:dyDescent="0.25">
      <c r="A13" s="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74"/>
      <c r="AK13" s="74"/>
      <c r="AL13" s="74"/>
      <c r="AM13" s="74"/>
      <c r="AN13" s="74"/>
      <c r="AO13" s="74"/>
      <c r="AP13" s="74"/>
      <c r="AQ13" s="8"/>
      <c r="AR13" s="8"/>
      <c r="AS13" s="8"/>
    </row>
    <row r="14" spans="1:45" ht="12" customHeight="1" x14ac:dyDescent="0.25">
      <c r="A14" s="4" t="s">
        <v>62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>
        <v>4293</v>
      </c>
      <c r="V14" s="8">
        <v>5052</v>
      </c>
      <c r="W14" s="8">
        <v>5058</v>
      </c>
      <c r="X14" s="8">
        <v>4173</v>
      </c>
      <c r="Y14" s="8">
        <v>3817</v>
      </c>
      <c r="Z14" s="8">
        <v>4462</v>
      </c>
      <c r="AA14" s="8">
        <v>3963</v>
      </c>
      <c r="AB14" s="8">
        <v>4356</v>
      </c>
      <c r="AC14" s="8">
        <v>3834</v>
      </c>
      <c r="AD14" s="8">
        <v>4336</v>
      </c>
      <c r="AE14" s="8">
        <v>4435</v>
      </c>
      <c r="AF14" s="8">
        <v>5118</v>
      </c>
      <c r="AG14" s="8">
        <v>4751</v>
      </c>
      <c r="AH14" s="8">
        <v>4901</v>
      </c>
      <c r="AI14" s="8">
        <v>4613</v>
      </c>
      <c r="AJ14" s="74">
        <v>5455</v>
      </c>
      <c r="AK14" s="74">
        <v>5391</v>
      </c>
      <c r="AL14" s="74">
        <v>5674</v>
      </c>
      <c r="AM14" s="74">
        <v>5718</v>
      </c>
      <c r="AN14" s="74">
        <v>6700</v>
      </c>
      <c r="AO14" s="74">
        <v>5811</v>
      </c>
      <c r="AP14" s="74">
        <v>6521</v>
      </c>
      <c r="AQ14" s="8">
        <v>5953</v>
      </c>
      <c r="AR14" s="8">
        <v>8019</v>
      </c>
      <c r="AS14" s="8">
        <v>7110</v>
      </c>
    </row>
    <row r="15" spans="1:45" ht="12" customHeight="1" x14ac:dyDescent="0.25">
      <c r="A15" s="4" t="s">
        <v>63</v>
      </c>
      <c r="B15" s="8">
        <v>10770</v>
      </c>
      <c r="C15" s="8">
        <v>13618</v>
      </c>
      <c r="D15" s="8">
        <v>10949</v>
      </c>
      <c r="E15" s="8">
        <v>9878</v>
      </c>
      <c r="F15" s="8">
        <v>11450</v>
      </c>
      <c r="G15" s="8">
        <v>14143</v>
      </c>
      <c r="H15" s="8">
        <v>12169</v>
      </c>
      <c r="I15" s="8">
        <v>12205</v>
      </c>
      <c r="J15" s="8">
        <v>12899</v>
      </c>
      <c r="K15" s="8">
        <v>14793</v>
      </c>
      <c r="L15" s="8">
        <v>12640</v>
      </c>
      <c r="M15" s="8">
        <v>12369</v>
      </c>
      <c r="N15" s="8">
        <v>13108</v>
      </c>
      <c r="O15" s="8">
        <v>15189</v>
      </c>
      <c r="P15" s="8">
        <v>12250</v>
      </c>
      <c r="Q15" s="8">
        <v>12273</v>
      </c>
      <c r="R15" s="8">
        <v>13086</v>
      </c>
      <c r="S15" s="8">
        <v>15926</v>
      </c>
      <c r="T15" s="8">
        <v>13615</v>
      </c>
      <c r="U15" s="8">
        <v>6851</v>
      </c>
      <c r="V15" s="8">
        <v>7591</v>
      </c>
      <c r="W15" s="8">
        <v>8799</v>
      </c>
      <c r="X15" s="8">
        <v>6705</v>
      </c>
      <c r="Y15" s="8">
        <v>5729</v>
      </c>
      <c r="Z15" s="8">
        <v>7628</v>
      </c>
      <c r="AA15" s="8">
        <v>5485</v>
      </c>
      <c r="AB15" s="8">
        <v>6777</v>
      </c>
      <c r="AC15" s="8">
        <v>4611</v>
      </c>
      <c r="AD15" s="8">
        <v>6714</v>
      </c>
      <c r="AE15" s="8">
        <v>5084</v>
      </c>
      <c r="AF15" s="8">
        <v>6878</v>
      </c>
      <c r="AG15" s="8">
        <v>5339</v>
      </c>
      <c r="AH15" s="8">
        <v>6868</v>
      </c>
      <c r="AI15" s="8">
        <v>3725</v>
      </c>
      <c r="AJ15" s="74">
        <v>7931</v>
      </c>
      <c r="AK15" s="74">
        <v>5710</v>
      </c>
      <c r="AL15" s="74">
        <v>7382</v>
      </c>
      <c r="AM15" s="74">
        <v>5067</v>
      </c>
      <c r="AN15" s="74">
        <v>7923</v>
      </c>
      <c r="AO15" s="74">
        <v>5102</v>
      </c>
      <c r="AP15" s="74">
        <v>8080</v>
      </c>
      <c r="AQ15" s="8">
        <v>4940</v>
      </c>
      <c r="AR15" s="8">
        <v>11807</v>
      </c>
      <c r="AS15" s="8">
        <v>7709</v>
      </c>
    </row>
    <row r="16" spans="1:45" ht="12" customHeight="1" x14ac:dyDescent="0.25">
      <c r="A16" s="4" t="s">
        <v>64</v>
      </c>
      <c r="B16" s="8">
        <v>2958</v>
      </c>
      <c r="C16" s="8">
        <v>3981</v>
      </c>
      <c r="D16" s="8">
        <v>3855</v>
      </c>
      <c r="E16" s="8">
        <v>2910</v>
      </c>
      <c r="F16" s="8">
        <v>3129</v>
      </c>
      <c r="G16" s="8">
        <v>3235</v>
      </c>
      <c r="H16" s="8">
        <v>3469</v>
      </c>
      <c r="I16" s="8">
        <v>2866</v>
      </c>
      <c r="J16" s="8">
        <v>3404</v>
      </c>
      <c r="K16" s="8">
        <v>4529</v>
      </c>
      <c r="L16" s="8">
        <v>4408</v>
      </c>
      <c r="M16" s="8">
        <v>2979</v>
      </c>
      <c r="N16" s="8">
        <v>3870</v>
      </c>
      <c r="O16" s="8">
        <v>4190</v>
      </c>
      <c r="P16" s="8">
        <v>4097</v>
      </c>
      <c r="Q16" s="8">
        <v>3499</v>
      </c>
      <c r="R16" s="8">
        <v>4142</v>
      </c>
      <c r="S16" s="8">
        <v>4592</v>
      </c>
      <c r="T16" s="8">
        <v>4930</v>
      </c>
      <c r="U16" s="8">
        <v>3754</v>
      </c>
      <c r="V16" s="8">
        <v>5207</v>
      </c>
      <c r="W16" s="8">
        <v>4561</v>
      </c>
      <c r="X16" s="8">
        <v>4045</v>
      </c>
      <c r="Y16" s="8">
        <v>3930</v>
      </c>
      <c r="Z16" s="8">
        <v>4270</v>
      </c>
      <c r="AA16" s="8">
        <v>3903</v>
      </c>
      <c r="AB16" s="8">
        <v>3627</v>
      </c>
      <c r="AC16" s="8">
        <v>3345</v>
      </c>
      <c r="AD16" s="8">
        <v>3323</v>
      </c>
      <c r="AE16" s="8">
        <v>2978</v>
      </c>
      <c r="AF16" s="8">
        <v>3357</v>
      </c>
      <c r="AG16" s="8">
        <v>2636</v>
      </c>
      <c r="AH16" s="8">
        <v>2637</v>
      </c>
      <c r="AI16" s="8">
        <v>2565</v>
      </c>
      <c r="AJ16" s="74">
        <v>2888</v>
      </c>
      <c r="AK16" s="74">
        <v>3455</v>
      </c>
      <c r="AL16" s="74">
        <v>3623</v>
      </c>
      <c r="AM16" s="74">
        <v>3683</v>
      </c>
      <c r="AN16" s="74">
        <v>4344</v>
      </c>
      <c r="AO16" s="74">
        <v>3667</v>
      </c>
      <c r="AP16" s="74">
        <v>4204</v>
      </c>
      <c r="AQ16" s="8">
        <v>3853</v>
      </c>
      <c r="AR16" s="8">
        <v>4714</v>
      </c>
      <c r="AS16" s="8">
        <v>4845</v>
      </c>
    </row>
    <row r="17" spans="1:45" ht="12" customHeight="1" x14ac:dyDescent="0.25">
      <c r="A17" s="4" t="s">
        <v>65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75">
        <v>0</v>
      </c>
      <c r="AD17" s="75">
        <v>0</v>
      </c>
      <c r="AE17" s="75">
        <v>0</v>
      </c>
      <c r="AF17" s="75">
        <v>0</v>
      </c>
      <c r="AG17" s="75">
        <v>0</v>
      </c>
      <c r="AH17" s="75">
        <v>0</v>
      </c>
      <c r="AI17" s="75">
        <v>0</v>
      </c>
      <c r="AJ17" s="75">
        <v>0</v>
      </c>
      <c r="AK17" s="75">
        <v>0</v>
      </c>
      <c r="AL17" s="75">
        <v>0</v>
      </c>
      <c r="AM17" s="75">
        <v>0</v>
      </c>
      <c r="AN17" s="97">
        <v>0</v>
      </c>
      <c r="AO17" s="97">
        <v>2236</v>
      </c>
      <c r="AP17" s="97">
        <v>0</v>
      </c>
      <c r="AQ17" s="105">
        <v>59</v>
      </c>
      <c r="AR17" s="105">
        <v>653</v>
      </c>
      <c r="AS17" s="105">
        <v>0</v>
      </c>
    </row>
    <row r="18" spans="1:45" ht="12" customHeight="1" x14ac:dyDescent="0.25">
      <c r="A18" s="36" t="s">
        <v>66</v>
      </c>
      <c r="B18" s="37">
        <v>4028</v>
      </c>
      <c r="C18" s="37">
        <v>2503</v>
      </c>
      <c r="D18" s="37">
        <v>2872</v>
      </c>
      <c r="E18" s="37">
        <v>2735</v>
      </c>
      <c r="F18" s="37">
        <v>3350</v>
      </c>
      <c r="G18" s="37">
        <v>2698</v>
      </c>
      <c r="H18" s="37">
        <v>3136</v>
      </c>
      <c r="I18" s="37">
        <v>3145</v>
      </c>
      <c r="J18" s="37">
        <v>3420</v>
      </c>
      <c r="K18" s="37">
        <v>4514</v>
      </c>
      <c r="L18" s="37">
        <v>5932</v>
      </c>
      <c r="M18" s="37">
        <v>5760</v>
      </c>
      <c r="N18" s="37">
        <v>4778</v>
      </c>
      <c r="O18" s="37">
        <v>3166</v>
      </c>
      <c r="P18" s="37">
        <v>3284</v>
      </c>
      <c r="Q18" s="37">
        <v>3612</v>
      </c>
      <c r="R18" s="37">
        <v>3075</v>
      </c>
      <c r="S18" s="37">
        <v>3429</v>
      </c>
      <c r="T18" s="37">
        <v>3383</v>
      </c>
      <c r="U18" s="37">
        <v>2418</v>
      </c>
      <c r="V18" s="37">
        <v>2309</v>
      </c>
      <c r="W18" s="37">
        <v>2826</v>
      </c>
      <c r="X18" s="37">
        <v>3024</v>
      </c>
      <c r="Y18" s="37">
        <v>3131</v>
      </c>
      <c r="Z18" s="37">
        <v>3642</v>
      </c>
      <c r="AA18" s="37">
        <v>3502</v>
      </c>
      <c r="AB18" s="37">
        <v>5719</v>
      </c>
      <c r="AC18" s="37">
        <v>3462</v>
      </c>
      <c r="AD18" s="37">
        <v>5722</v>
      </c>
      <c r="AE18" s="37">
        <v>5589</v>
      </c>
      <c r="AF18" s="37">
        <v>6125</v>
      </c>
      <c r="AG18" s="37">
        <v>5222</v>
      </c>
      <c r="AH18" s="37">
        <v>7763</v>
      </c>
      <c r="AI18" s="37">
        <v>8093</v>
      </c>
      <c r="AJ18" s="75">
        <v>8376</v>
      </c>
      <c r="AK18" s="75">
        <v>8344</v>
      </c>
      <c r="AL18" s="75">
        <v>13287</v>
      </c>
      <c r="AM18" s="75">
        <v>8163</v>
      </c>
      <c r="AN18" s="75">
        <v>11237</v>
      </c>
      <c r="AO18" s="75">
        <v>13382</v>
      </c>
      <c r="AP18" s="75">
        <v>10709</v>
      </c>
      <c r="AQ18" s="37">
        <v>11542</v>
      </c>
      <c r="AR18" s="37">
        <v>9447</v>
      </c>
      <c r="AS18" s="37">
        <v>9585</v>
      </c>
    </row>
    <row r="19" spans="1:45" ht="7.35" customHeight="1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84"/>
      <c r="AK19" s="84"/>
      <c r="AL19" s="84"/>
      <c r="AM19" s="84"/>
      <c r="AN19" s="84"/>
      <c r="AO19" s="84"/>
      <c r="AP19" s="84"/>
      <c r="AQ19" s="13"/>
      <c r="AR19" s="13"/>
      <c r="AS19" s="13"/>
    </row>
    <row r="20" spans="1:45" ht="12" customHeight="1" x14ac:dyDescent="0.25">
      <c r="A20" s="36" t="s">
        <v>67</v>
      </c>
      <c r="B20" s="37">
        <v>17756</v>
      </c>
      <c r="C20" s="37">
        <v>20102</v>
      </c>
      <c r="D20" s="37">
        <v>17676</v>
      </c>
      <c r="E20" s="37">
        <v>15523</v>
      </c>
      <c r="F20" s="37">
        <v>17929</v>
      </c>
      <c r="G20" s="37">
        <v>20076</v>
      </c>
      <c r="H20" s="37">
        <v>18774</v>
      </c>
      <c r="I20" s="37">
        <v>18216</v>
      </c>
      <c r="J20" s="37">
        <v>19723</v>
      </c>
      <c r="K20" s="37">
        <v>23836</v>
      </c>
      <c r="L20" s="37">
        <v>22980</v>
      </c>
      <c r="M20" s="37">
        <v>21108</v>
      </c>
      <c r="N20" s="37">
        <v>21756</v>
      </c>
      <c r="O20" s="37">
        <v>22545</v>
      </c>
      <c r="P20" s="37">
        <v>19631</v>
      </c>
      <c r="Q20" s="37">
        <v>19384</v>
      </c>
      <c r="R20" s="37">
        <v>20303</v>
      </c>
      <c r="S20" s="37">
        <v>23947</v>
      </c>
      <c r="T20" s="37">
        <v>21928</v>
      </c>
      <c r="U20" s="37">
        <v>17316</v>
      </c>
      <c r="V20" s="37">
        <v>20159</v>
      </c>
      <c r="W20" s="37">
        <v>21244</v>
      </c>
      <c r="X20" s="37">
        <v>17947</v>
      </c>
      <c r="Y20" s="37">
        <v>16607</v>
      </c>
      <c r="Z20" s="37">
        <v>20002</v>
      </c>
      <c r="AA20" s="37">
        <v>16853</v>
      </c>
      <c r="AB20" s="37">
        <v>20479</v>
      </c>
      <c r="AC20" s="37">
        <v>15252</v>
      </c>
      <c r="AD20" s="37">
        <v>20095</v>
      </c>
      <c r="AE20" s="37">
        <v>18086</v>
      </c>
      <c r="AF20" s="37">
        <v>21478</v>
      </c>
      <c r="AG20" s="37">
        <v>17948</v>
      </c>
      <c r="AH20" s="37">
        <v>22169</v>
      </c>
      <c r="AI20" s="37">
        <v>18996</v>
      </c>
      <c r="AJ20" s="75">
        <v>24650</v>
      </c>
      <c r="AK20" s="75">
        <v>22900</v>
      </c>
      <c r="AL20" s="75">
        <v>29966</v>
      </c>
      <c r="AM20" s="75">
        <v>22631</v>
      </c>
      <c r="AN20" s="75">
        <v>30204</v>
      </c>
      <c r="AO20" s="75">
        <v>30198</v>
      </c>
      <c r="AP20" s="75">
        <v>29514</v>
      </c>
      <c r="AQ20" s="37">
        <v>26347</v>
      </c>
      <c r="AR20" s="37">
        <v>34640</v>
      </c>
      <c r="AS20" s="37">
        <v>29249</v>
      </c>
    </row>
    <row r="21" spans="1:45" ht="7.35" customHeight="1" x14ac:dyDescent="0.25">
      <c r="A21" s="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74"/>
      <c r="AK21" s="74"/>
      <c r="AL21" s="74"/>
      <c r="AM21" s="74"/>
      <c r="AN21" s="74"/>
      <c r="AO21" s="74"/>
      <c r="AP21" s="74"/>
      <c r="AQ21" s="8"/>
      <c r="AR21" s="8"/>
      <c r="AS21" s="8"/>
    </row>
    <row r="22" spans="1:45" ht="12" customHeight="1" x14ac:dyDescent="0.25">
      <c r="A22" s="36" t="s">
        <v>68</v>
      </c>
      <c r="B22" s="37">
        <v>80</v>
      </c>
      <c r="C22" s="37">
        <v>71</v>
      </c>
      <c r="D22" s="37">
        <v>94</v>
      </c>
      <c r="E22" s="37">
        <v>419</v>
      </c>
      <c r="F22" s="37">
        <v>81</v>
      </c>
      <c r="G22" s="37">
        <v>110</v>
      </c>
      <c r="H22" s="37">
        <v>102</v>
      </c>
      <c r="I22" s="37">
        <v>570</v>
      </c>
      <c r="J22" s="37">
        <v>527</v>
      </c>
      <c r="K22" s="37">
        <v>67</v>
      </c>
      <c r="L22" s="37">
        <v>26</v>
      </c>
      <c r="M22" s="37">
        <v>27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723</v>
      </c>
      <c r="V22" s="37">
        <v>711</v>
      </c>
      <c r="W22" s="37">
        <v>321</v>
      </c>
      <c r="X22" s="37">
        <v>611</v>
      </c>
      <c r="Y22" s="37">
        <v>469</v>
      </c>
      <c r="Z22" s="37">
        <v>610</v>
      </c>
      <c r="AA22" s="37">
        <v>125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75">
        <v>0</v>
      </c>
      <c r="AK22" s="75">
        <v>191</v>
      </c>
      <c r="AL22" s="75">
        <v>16523</v>
      </c>
      <c r="AM22" s="75">
        <v>11618</v>
      </c>
      <c r="AN22" s="75">
        <v>10085</v>
      </c>
      <c r="AO22" s="75">
        <v>0</v>
      </c>
      <c r="AP22" s="75">
        <v>0</v>
      </c>
      <c r="AQ22" s="37">
        <v>0</v>
      </c>
      <c r="AR22" s="37">
        <v>0</v>
      </c>
      <c r="AS22" s="37">
        <v>0</v>
      </c>
    </row>
    <row r="23" spans="1:45" ht="15" customHeight="1" x14ac:dyDescent="0.25">
      <c r="A23" s="36" t="s">
        <v>67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>
        <v>21478</v>
      </c>
      <c r="AG23" s="37">
        <v>17948</v>
      </c>
      <c r="AH23" s="37">
        <v>22169</v>
      </c>
      <c r="AI23" s="37">
        <v>18996</v>
      </c>
      <c r="AJ23" s="75">
        <v>24650</v>
      </c>
      <c r="AK23" s="75">
        <v>23091</v>
      </c>
      <c r="AL23" s="75">
        <v>46489</v>
      </c>
      <c r="AM23" s="75">
        <v>34249</v>
      </c>
      <c r="AN23" s="75">
        <v>40289</v>
      </c>
      <c r="AO23" s="75">
        <v>30198</v>
      </c>
      <c r="AP23" s="75">
        <v>29514</v>
      </c>
      <c r="AQ23" s="37">
        <v>26347</v>
      </c>
      <c r="AR23" s="37">
        <v>34640</v>
      </c>
      <c r="AS23" s="37">
        <v>29249</v>
      </c>
    </row>
    <row r="24" spans="1:45" ht="12" customHeight="1" x14ac:dyDescent="0.25">
      <c r="A24" s="36" t="s">
        <v>69</v>
      </c>
      <c r="B24" s="37">
        <v>144804</v>
      </c>
      <c r="C24" s="37">
        <v>151456</v>
      </c>
      <c r="D24" s="37">
        <v>141633</v>
      </c>
      <c r="E24" s="37">
        <v>144232</v>
      </c>
      <c r="F24" s="37">
        <v>145482</v>
      </c>
      <c r="G24" s="37">
        <v>147633</v>
      </c>
      <c r="H24" s="37">
        <v>142811</v>
      </c>
      <c r="I24" s="37">
        <v>147714</v>
      </c>
      <c r="J24" s="37">
        <v>153427</v>
      </c>
      <c r="K24" s="37">
        <v>154374</v>
      </c>
      <c r="L24" s="37">
        <v>155651</v>
      </c>
      <c r="M24" s="37">
        <v>153965</v>
      </c>
      <c r="N24" s="37">
        <v>155460</v>
      </c>
      <c r="O24" s="37">
        <v>151932</v>
      </c>
      <c r="P24" s="37">
        <v>146946</v>
      </c>
      <c r="Q24" s="37">
        <v>152308</v>
      </c>
      <c r="R24" s="37">
        <v>147921</v>
      </c>
      <c r="S24" s="37">
        <v>155357</v>
      </c>
      <c r="T24" s="37">
        <v>151082</v>
      </c>
      <c r="U24" s="37">
        <v>137458</v>
      </c>
      <c r="V24" s="37">
        <v>147547</v>
      </c>
      <c r="W24" s="37">
        <v>148034</v>
      </c>
      <c r="X24" s="37">
        <v>129740</v>
      </c>
      <c r="Y24" s="37">
        <v>124901</v>
      </c>
      <c r="Z24" s="37">
        <v>127574</v>
      </c>
      <c r="AA24" s="37">
        <v>126906</v>
      </c>
      <c r="AB24" s="37">
        <v>125777</v>
      </c>
      <c r="AC24" s="37">
        <v>114251</v>
      </c>
      <c r="AD24" s="37">
        <v>117581</v>
      </c>
      <c r="AE24" s="37">
        <v>117700</v>
      </c>
      <c r="AF24" s="37">
        <v>125361</v>
      </c>
      <c r="AG24" s="37">
        <v>123063</v>
      </c>
      <c r="AH24" s="37">
        <v>123505</v>
      </c>
      <c r="AI24" s="37">
        <v>118816</v>
      </c>
      <c r="AJ24" s="75">
        <v>126055</v>
      </c>
      <c r="AK24" s="75">
        <v>126383</v>
      </c>
      <c r="AL24" s="75">
        <v>128265</v>
      </c>
      <c r="AM24" s="75">
        <v>115341</v>
      </c>
      <c r="AN24" s="75">
        <v>121006</v>
      </c>
      <c r="AO24" s="75">
        <v>111831</v>
      </c>
      <c r="AP24" s="75">
        <v>114756</v>
      </c>
      <c r="AQ24" s="37">
        <v>113992</v>
      </c>
      <c r="AR24" s="37">
        <v>154621</v>
      </c>
      <c r="AS24" s="37">
        <v>153955</v>
      </c>
    </row>
    <row r="25" spans="1:45" ht="12" customHeight="1" x14ac:dyDescent="0.25">
      <c r="A25" s="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74"/>
      <c r="AK25" s="74"/>
      <c r="AL25" s="74"/>
      <c r="AM25" s="74"/>
      <c r="AN25" s="74"/>
      <c r="AO25" s="74"/>
      <c r="AP25" s="74"/>
      <c r="AQ25" s="8"/>
      <c r="AR25" s="8"/>
      <c r="AS25" s="8"/>
    </row>
    <row r="26" spans="1:45" ht="12" customHeight="1" x14ac:dyDescent="0.25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74"/>
      <c r="AK26" s="74"/>
      <c r="AL26" s="74"/>
      <c r="AM26" s="74"/>
      <c r="AN26" s="74"/>
      <c r="AO26" s="74"/>
      <c r="AP26" s="74"/>
      <c r="AQ26" s="8"/>
      <c r="AR26" s="8"/>
      <c r="AS26" s="8"/>
    </row>
    <row r="27" spans="1:45" ht="12" customHeight="1" x14ac:dyDescent="0.25">
      <c r="A27" s="4" t="s">
        <v>70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74"/>
      <c r="AK27" s="74"/>
      <c r="AL27" s="74"/>
      <c r="AM27" s="74"/>
      <c r="AN27" s="74"/>
      <c r="AO27" s="74"/>
      <c r="AP27" s="74"/>
      <c r="AQ27" s="8"/>
      <c r="AR27" s="8"/>
      <c r="AS27" s="8"/>
    </row>
    <row r="28" spans="1:45" ht="12" customHeight="1" x14ac:dyDescent="0.25">
      <c r="A28" s="4" t="s">
        <v>71</v>
      </c>
      <c r="B28" s="8">
        <v>59636</v>
      </c>
      <c r="C28" s="8">
        <v>64951</v>
      </c>
      <c r="D28" s="8">
        <v>62022</v>
      </c>
      <c r="E28" s="8">
        <v>64248</v>
      </c>
      <c r="F28" s="8">
        <v>63527.872834137277</v>
      </c>
      <c r="G28" s="8">
        <v>64721.158240947174</v>
      </c>
      <c r="H28" s="8">
        <v>63541.685366377802</v>
      </c>
      <c r="I28" s="8">
        <v>65866.342687624754</v>
      </c>
      <c r="J28" s="8">
        <v>68073</v>
      </c>
      <c r="K28" s="8">
        <v>68825</v>
      </c>
      <c r="L28" s="8">
        <v>71372</v>
      </c>
      <c r="M28" s="8">
        <v>70261</v>
      </c>
      <c r="N28" s="8">
        <v>70315</v>
      </c>
      <c r="O28" s="8">
        <v>67870</v>
      </c>
      <c r="P28" s="8">
        <v>68264</v>
      </c>
      <c r="Q28" s="8">
        <v>67811</v>
      </c>
      <c r="R28" s="8">
        <v>61273</v>
      </c>
      <c r="S28" s="8">
        <v>66482</v>
      </c>
      <c r="T28" s="8">
        <v>65521</v>
      </c>
      <c r="U28" s="8">
        <v>52437</v>
      </c>
      <c r="V28" s="8">
        <v>55538</v>
      </c>
      <c r="W28" s="8">
        <v>56871</v>
      </c>
      <c r="X28" s="8">
        <v>45454</v>
      </c>
      <c r="Y28" s="8">
        <v>43489</v>
      </c>
      <c r="Z28" s="8">
        <v>45654</v>
      </c>
      <c r="AA28" s="8">
        <v>50811</v>
      </c>
      <c r="AB28" s="8">
        <v>48513</v>
      </c>
      <c r="AC28" s="8">
        <v>46930</v>
      </c>
      <c r="AD28" s="8">
        <v>46023</v>
      </c>
      <c r="AE28" s="8">
        <v>45302</v>
      </c>
      <c r="AF28" s="8">
        <v>44207</v>
      </c>
      <c r="AG28" s="8">
        <v>43449</v>
      </c>
      <c r="AH28" s="8">
        <v>38952</v>
      </c>
      <c r="AI28" s="8">
        <v>39308</v>
      </c>
      <c r="AJ28" s="74">
        <v>40789</v>
      </c>
      <c r="AK28" s="74">
        <v>45497</v>
      </c>
      <c r="AL28" s="74">
        <v>34968</v>
      </c>
      <c r="AM28" s="74">
        <v>31902</v>
      </c>
      <c r="AN28" s="74">
        <v>28286</v>
      </c>
      <c r="AO28" s="74">
        <v>23234</v>
      </c>
      <c r="AP28" s="74">
        <v>23068</v>
      </c>
      <c r="AQ28" s="8">
        <v>27771</v>
      </c>
      <c r="AR28" s="8">
        <v>25021</v>
      </c>
      <c r="AS28" s="8">
        <v>27804</v>
      </c>
    </row>
    <row r="29" spans="1:45" ht="12" customHeight="1" x14ac:dyDescent="0.25">
      <c r="A29" s="36" t="s">
        <v>30</v>
      </c>
      <c r="B29" s="37">
        <v>5544</v>
      </c>
      <c r="C29" s="37">
        <v>5488</v>
      </c>
      <c r="D29" s="37">
        <v>5196</v>
      </c>
      <c r="E29" s="37">
        <v>5381</v>
      </c>
      <c r="F29" s="37">
        <v>5404</v>
      </c>
      <c r="G29" s="37">
        <v>4800</v>
      </c>
      <c r="H29" s="37">
        <v>4085</v>
      </c>
      <c r="I29" s="37">
        <v>5763</v>
      </c>
      <c r="J29" s="37">
        <v>5918</v>
      </c>
      <c r="K29" s="37">
        <v>5834</v>
      </c>
      <c r="L29" s="37">
        <v>3447</v>
      </c>
      <c r="M29" s="37">
        <v>3389</v>
      </c>
      <c r="N29" s="37">
        <v>3352</v>
      </c>
      <c r="O29" s="37">
        <v>3241</v>
      </c>
      <c r="P29" s="37">
        <v>3231</v>
      </c>
      <c r="Q29" s="37">
        <v>3190</v>
      </c>
      <c r="R29" s="37">
        <v>3083</v>
      </c>
      <c r="S29" s="37">
        <v>3086</v>
      </c>
      <c r="T29" s="37">
        <v>3464</v>
      </c>
      <c r="U29" s="37">
        <v>3560</v>
      </c>
      <c r="V29" s="37">
        <v>3946</v>
      </c>
      <c r="W29" s="37">
        <v>3762</v>
      </c>
      <c r="X29" s="37">
        <v>3643</v>
      </c>
      <c r="Y29" s="37">
        <v>3742</v>
      </c>
      <c r="Z29" s="37">
        <v>3172</v>
      </c>
      <c r="AA29" s="37">
        <v>2839</v>
      </c>
      <c r="AB29" s="37">
        <v>2585</v>
      </c>
      <c r="AC29" s="37">
        <v>2595</v>
      </c>
      <c r="AD29" s="37">
        <v>2443</v>
      </c>
      <c r="AE29" s="37">
        <v>2587</v>
      </c>
      <c r="AF29" s="37">
        <v>2475</v>
      </c>
      <c r="AG29" s="37">
        <v>2585</v>
      </c>
      <c r="AH29" s="37">
        <v>2434</v>
      </c>
      <c r="AI29" s="37">
        <v>4054</v>
      </c>
      <c r="AJ29" s="75">
        <v>4369</v>
      </c>
      <c r="AK29" s="75">
        <v>3259</v>
      </c>
      <c r="AL29" s="75">
        <v>2737</v>
      </c>
      <c r="AM29" s="75">
        <v>2820</v>
      </c>
      <c r="AN29" s="75">
        <v>2429</v>
      </c>
      <c r="AO29" s="75">
        <v>2515</v>
      </c>
      <c r="AP29" s="75">
        <v>3240</v>
      </c>
      <c r="AQ29" s="37">
        <v>2841</v>
      </c>
      <c r="AR29" s="37">
        <v>2748</v>
      </c>
      <c r="AS29" s="37">
        <v>2872</v>
      </c>
    </row>
    <row r="30" spans="1:45" ht="7.35" customHeight="1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84"/>
      <c r="AK30" s="84"/>
      <c r="AL30" s="84"/>
      <c r="AM30" s="84"/>
      <c r="AN30" s="84"/>
      <c r="AO30" s="84"/>
      <c r="AP30" s="84"/>
      <c r="AQ30" s="13"/>
      <c r="AR30" s="13"/>
      <c r="AS30" s="13"/>
    </row>
    <row r="31" spans="1:45" ht="12" customHeight="1" x14ac:dyDescent="0.25">
      <c r="A31" s="36" t="s">
        <v>72</v>
      </c>
      <c r="B31" s="37">
        <v>65180</v>
      </c>
      <c r="C31" s="37">
        <v>70439</v>
      </c>
      <c r="D31" s="37">
        <v>67218</v>
      </c>
      <c r="E31" s="37">
        <v>69629</v>
      </c>
      <c r="F31" s="37">
        <v>68931.872834137277</v>
      </c>
      <c r="G31" s="37">
        <v>69521.158240947174</v>
      </c>
      <c r="H31" s="37">
        <v>67626.685366377802</v>
      </c>
      <c r="I31" s="37">
        <v>71629.342687624754</v>
      </c>
      <c r="J31" s="37">
        <v>73991</v>
      </c>
      <c r="K31" s="37">
        <v>74659</v>
      </c>
      <c r="L31" s="37">
        <v>74819</v>
      </c>
      <c r="M31" s="37">
        <v>73650</v>
      </c>
      <c r="N31" s="37">
        <v>73667</v>
      </c>
      <c r="O31" s="37">
        <v>71111</v>
      </c>
      <c r="P31" s="37">
        <v>71495</v>
      </c>
      <c r="Q31" s="37">
        <v>71001</v>
      </c>
      <c r="R31" s="37">
        <v>64356</v>
      </c>
      <c r="S31" s="37">
        <v>69568</v>
      </c>
      <c r="T31" s="37">
        <v>68985</v>
      </c>
      <c r="U31" s="37">
        <v>55997</v>
      </c>
      <c r="V31" s="37">
        <v>59484</v>
      </c>
      <c r="W31" s="37">
        <v>60633</v>
      </c>
      <c r="X31" s="37">
        <v>49097</v>
      </c>
      <c r="Y31" s="37">
        <v>47231</v>
      </c>
      <c r="Z31" s="37">
        <v>48826</v>
      </c>
      <c r="AA31" s="37">
        <v>53650</v>
      </c>
      <c r="AB31" s="37">
        <v>51098</v>
      </c>
      <c r="AC31" s="37">
        <v>49525</v>
      </c>
      <c r="AD31" s="37">
        <v>48466</v>
      </c>
      <c r="AE31" s="37">
        <v>47889</v>
      </c>
      <c r="AF31" s="37">
        <v>46682</v>
      </c>
      <c r="AG31" s="37">
        <v>46034</v>
      </c>
      <c r="AH31" s="37">
        <v>41386</v>
      </c>
      <c r="AI31" s="37">
        <v>43362</v>
      </c>
      <c r="AJ31" s="75">
        <v>45158</v>
      </c>
      <c r="AK31" s="75">
        <v>48756</v>
      </c>
      <c r="AL31" s="75">
        <v>37705</v>
      </c>
      <c r="AM31" s="75">
        <v>34722</v>
      </c>
      <c r="AN31" s="75">
        <v>30715</v>
      </c>
      <c r="AO31" s="75">
        <v>25749</v>
      </c>
      <c r="AP31" s="75">
        <v>26308</v>
      </c>
      <c r="AQ31" s="37">
        <v>30612</v>
      </c>
      <c r="AR31" s="37">
        <v>27769</v>
      </c>
      <c r="AS31" s="37">
        <v>30676</v>
      </c>
    </row>
    <row r="32" spans="1:45" ht="7.35" customHeight="1" x14ac:dyDescent="0.25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74"/>
      <c r="AK32" s="74"/>
      <c r="AL32" s="74"/>
      <c r="AM32" s="74"/>
      <c r="AN32" s="74"/>
      <c r="AO32" s="74"/>
      <c r="AP32" s="74"/>
      <c r="AQ32" s="8"/>
      <c r="AR32" s="8"/>
      <c r="AS32" s="8"/>
    </row>
    <row r="33" spans="1:45" ht="12" customHeight="1" x14ac:dyDescent="0.25">
      <c r="A33" s="4" t="s">
        <v>73</v>
      </c>
      <c r="B33" s="8">
        <v>38347</v>
      </c>
      <c r="C33" s="8">
        <v>36979</v>
      </c>
      <c r="D33" s="8">
        <v>34058</v>
      </c>
      <c r="E33" s="8">
        <v>32587</v>
      </c>
      <c r="F33" s="8">
        <v>35415</v>
      </c>
      <c r="G33" s="8">
        <v>32459</v>
      </c>
      <c r="H33" s="8">
        <v>32704</v>
      </c>
      <c r="I33" s="8">
        <v>34364</v>
      </c>
      <c r="J33" s="8">
        <v>36202</v>
      </c>
      <c r="K33" s="8">
        <v>33184</v>
      </c>
      <c r="L33" s="8">
        <v>34612</v>
      </c>
      <c r="M33" s="8">
        <v>36706</v>
      </c>
      <c r="N33" s="8">
        <v>40639</v>
      </c>
      <c r="O33" s="8">
        <v>28801</v>
      </c>
      <c r="P33" s="8">
        <v>27066</v>
      </c>
      <c r="Q33" s="8">
        <v>30239</v>
      </c>
      <c r="R33" s="8">
        <v>33776</v>
      </c>
      <c r="S33" s="8">
        <v>39179</v>
      </c>
      <c r="T33" s="8">
        <v>37558</v>
      </c>
      <c r="U33" s="8">
        <v>38690</v>
      </c>
      <c r="V33" s="8">
        <v>42050</v>
      </c>
      <c r="W33" s="8">
        <v>38811</v>
      </c>
      <c r="X33" s="8">
        <v>36177</v>
      </c>
      <c r="Y33" s="8">
        <v>31479</v>
      </c>
      <c r="Z33" s="8">
        <v>27603</v>
      </c>
      <c r="AA33" s="8">
        <v>21137</v>
      </c>
      <c r="AB33" s="8">
        <v>20400</v>
      </c>
      <c r="AC33" s="8">
        <v>23340</v>
      </c>
      <c r="AD33" s="8">
        <v>22298</v>
      </c>
      <c r="AE33" s="8">
        <v>16750</v>
      </c>
      <c r="AF33" s="8">
        <v>18046</v>
      </c>
      <c r="AG33" s="8">
        <v>20879</v>
      </c>
      <c r="AH33" s="8">
        <v>28479</v>
      </c>
      <c r="AI33" s="8">
        <v>29291</v>
      </c>
      <c r="AJ33" s="74">
        <v>28396</v>
      </c>
      <c r="AK33" s="74">
        <v>22755</v>
      </c>
      <c r="AL33" s="74">
        <v>22705</v>
      </c>
      <c r="AM33" s="74">
        <v>22865</v>
      </c>
      <c r="AN33" s="74">
        <v>21175</v>
      </c>
      <c r="AO33" s="74">
        <v>30763</v>
      </c>
      <c r="AP33" s="74">
        <v>30794</v>
      </c>
      <c r="AQ33" s="8">
        <v>27392</v>
      </c>
      <c r="AR33" s="8">
        <v>66811</v>
      </c>
      <c r="AS33" s="8">
        <v>61452</v>
      </c>
    </row>
    <row r="34" spans="1:45" ht="12" customHeight="1" x14ac:dyDescent="0.25">
      <c r="A34" s="36" t="s">
        <v>74</v>
      </c>
      <c r="B34" s="37">
        <v>14764</v>
      </c>
      <c r="C34" s="37">
        <v>15060</v>
      </c>
      <c r="D34" s="37">
        <v>14320</v>
      </c>
      <c r="E34" s="37">
        <v>14791</v>
      </c>
      <c r="F34" s="37">
        <v>14337</v>
      </c>
      <c r="G34" s="37">
        <v>14263</v>
      </c>
      <c r="H34" s="37">
        <v>13968</v>
      </c>
      <c r="I34" s="37">
        <v>15178</v>
      </c>
      <c r="J34" s="37">
        <v>15246</v>
      </c>
      <c r="K34" s="37">
        <v>15137</v>
      </c>
      <c r="L34" s="37">
        <v>15314</v>
      </c>
      <c r="M34" s="37">
        <v>16074</v>
      </c>
      <c r="N34" s="37">
        <v>15927</v>
      </c>
      <c r="O34" s="37">
        <v>15306</v>
      </c>
      <c r="P34" s="37">
        <v>15195</v>
      </c>
      <c r="Q34" s="37">
        <v>16429</v>
      </c>
      <c r="R34" s="37">
        <v>15657</v>
      </c>
      <c r="S34" s="37">
        <v>16112</v>
      </c>
      <c r="T34" s="37">
        <v>15885</v>
      </c>
      <c r="U34" s="37">
        <v>16225</v>
      </c>
      <c r="V34" s="37">
        <v>17163</v>
      </c>
      <c r="W34" s="37">
        <v>17484</v>
      </c>
      <c r="X34" s="37">
        <v>16704</v>
      </c>
      <c r="Y34" s="37">
        <v>16432</v>
      </c>
      <c r="Z34" s="37">
        <v>16058</v>
      </c>
      <c r="AA34" s="37">
        <v>17969</v>
      </c>
      <c r="AB34" s="37">
        <v>17910</v>
      </c>
      <c r="AC34" s="37">
        <v>16320</v>
      </c>
      <c r="AD34" s="37">
        <v>15520</v>
      </c>
      <c r="AE34" s="37">
        <v>18580</v>
      </c>
      <c r="AF34" s="37">
        <v>20904</v>
      </c>
      <c r="AG34" s="37">
        <v>22839</v>
      </c>
      <c r="AH34" s="37">
        <v>20679</v>
      </c>
      <c r="AI34" s="37">
        <v>17714</v>
      </c>
      <c r="AJ34" s="75">
        <v>16458</v>
      </c>
      <c r="AK34" s="75">
        <v>11590</v>
      </c>
      <c r="AL34" s="75">
        <v>9699</v>
      </c>
      <c r="AM34" s="75">
        <v>9007</v>
      </c>
      <c r="AN34" s="75">
        <v>8395</v>
      </c>
      <c r="AO34" s="75">
        <v>8089</v>
      </c>
      <c r="AP34" s="75">
        <v>7918</v>
      </c>
      <c r="AQ34" s="37">
        <v>9965</v>
      </c>
      <c r="AR34" s="37">
        <v>10369</v>
      </c>
      <c r="AS34" s="37">
        <v>13281</v>
      </c>
    </row>
    <row r="35" spans="1:45" ht="7.35" customHeight="1" x14ac:dyDescent="0.25">
      <c r="A35" s="14"/>
      <c r="B35" s="13"/>
      <c r="C35" s="13"/>
      <c r="D35" s="13"/>
      <c r="E35" s="15"/>
      <c r="F35" s="15"/>
      <c r="G35" s="15"/>
      <c r="H35" s="15"/>
      <c r="I35" s="15"/>
      <c r="J35" s="13"/>
      <c r="K35" s="15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84"/>
      <c r="AK35" s="84"/>
      <c r="AL35" s="84"/>
      <c r="AM35" s="84"/>
      <c r="AN35" s="84"/>
      <c r="AO35" s="84"/>
      <c r="AP35" s="84"/>
      <c r="AQ35" s="13"/>
      <c r="AR35" s="13"/>
      <c r="AS35" s="13"/>
    </row>
    <row r="36" spans="1:45" ht="12" customHeight="1" x14ac:dyDescent="0.25">
      <c r="A36" s="36" t="s">
        <v>75</v>
      </c>
      <c r="B36" s="37">
        <v>53111</v>
      </c>
      <c r="C36" s="37">
        <v>52039</v>
      </c>
      <c r="D36" s="37">
        <v>48378</v>
      </c>
      <c r="E36" s="37">
        <v>47378</v>
      </c>
      <c r="F36" s="37">
        <v>49752</v>
      </c>
      <c r="G36" s="37">
        <v>46722</v>
      </c>
      <c r="H36" s="37">
        <v>46672</v>
      </c>
      <c r="I36" s="37">
        <v>49542</v>
      </c>
      <c r="J36" s="37">
        <v>51448</v>
      </c>
      <c r="K36" s="37">
        <v>48321</v>
      </c>
      <c r="L36" s="37">
        <v>49926</v>
      </c>
      <c r="M36" s="37">
        <v>52780</v>
      </c>
      <c r="N36" s="37">
        <v>56566</v>
      </c>
      <c r="O36" s="37">
        <v>44107</v>
      </c>
      <c r="P36" s="37">
        <v>42261</v>
      </c>
      <c r="Q36" s="37">
        <v>46668</v>
      </c>
      <c r="R36" s="37">
        <v>49433</v>
      </c>
      <c r="S36" s="37">
        <v>55291</v>
      </c>
      <c r="T36" s="37">
        <v>53443</v>
      </c>
      <c r="U36" s="37">
        <v>54915</v>
      </c>
      <c r="V36" s="37">
        <v>59213</v>
      </c>
      <c r="W36" s="37">
        <v>56295</v>
      </c>
      <c r="X36" s="37">
        <v>52881</v>
      </c>
      <c r="Y36" s="37">
        <v>47911</v>
      </c>
      <c r="Z36" s="37">
        <v>43661</v>
      </c>
      <c r="AA36" s="37">
        <v>39106</v>
      </c>
      <c r="AB36" s="37">
        <v>38310</v>
      </c>
      <c r="AC36" s="37">
        <v>39660</v>
      </c>
      <c r="AD36" s="37">
        <v>37818</v>
      </c>
      <c r="AE36" s="37">
        <v>35330</v>
      </c>
      <c r="AF36" s="37">
        <v>38950</v>
      </c>
      <c r="AG36" s="37">
        <v>43718</v>
      </c>
      <c r="AH36" s="37">
        <v>49158</v>
      </c>
      <c r="AI36" s="37">
        <v>47005</v>
      </c>
      <c r="AJ36" s="75">
        <v>44854</v>
      </c>
      <c r="AK36" s="75">
        <v>34345</v>
      </c>
      <c r="AL36" s="75">
        <v>32404</v>
      </c>
      <c r="AM36" s="75">
        <v>31872</v>
      </c>
      <c r="AN36" s="75">
        <v>29570</v>
      </c>
      <c r="AO36" s="75">
        <v>38852</v>
      </c>
      <c r="AP36" s="75">
        <v>38712</v>
      </c>
      <c r="AQ36" s="37">
        <v>37357</v>
      </c>
      <c r="AR36" s="37">
        <v>77180</v>
      </c>
      <c r="AS36" s="37">
        <v>74733</v>
      </c>
    </row>
    <row r="37" spans="1:45" ht="7.35" customHeight="1" x14ac:dyDescent="0.25">
      <c r="A37" s="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74"/>
      <c r="AK37" s="74"/>
      <c r="AL37" s="74"/>
      <c r="AM37" s="74"/>
      <c r="AN37" s="74"/>
      <c r="AO37" s="74"/>
      <c r="AP37" s="74"/>
      <c r="AQ37" s="8"/>
      <c r="AR37" s="8"/>
      <c r="AS37" s="8"/>
    </row>
    <row r="38" spans="1:45" ht="12" customHeight="1" x14ac:dyDescent="0.25">
      <c r="A38" s="4" t="s">
        <v>73</v>
      </c>
      <c r="B38" s="8">
        <v>3664</v>
      </c>
      <c r="C38" s="8">
        <v>1731</v>
      </c>
      <c r="D38" s="8">
        <v>1513</v>
      </c>
      <c r="E38" s="8">
        <v>3959</v>
      </c>
      <c r="F38" s="8">
        <v>3746</v>
      </c>
      <c r="G38" s="8">
        <v>4347</v>
      </c>
      <c r="H38" s="8">
        <v>4415</v>
      </c>
      <c r="I38" s="8">
        <v>1875</v>
      </c>
      <c r="J38" s="8">
        <v>4126</v>
      </c>
      <c r="K38" s="8">
        <v>4425</v>
      </c>
      <c r="L38" s="8">
        <v>4928</v>
      </c>
      <c r="M38" s="8">
        <v>3352</v>
      </c>
      <c r="N38" s="8">
        <v>1686</v>
      </c>
      <c r="O38" s="8">
        <v>9513</v>
      </c>
      <c r="P38" s="8">
        <v>8998</v>
      </c>
      <c r="Q38" s="8">
        <v>9417</v>
      </c>
      <c r="R38" s="8">
        <v>9444</v>
      </c>
      <c r="S38" s="8">
        <v>1917</v>
      </c>
      <c r="T38" s="8">
        <v>1672</v>
      </c>
      <c r="U38" s="8">
        <v>1835</v>
      </c>
      <c r="V38" s="8">
        <v>2108</v>
      </c>
      <c r="W38" s="8">
        <v>2078</v>
      </c>
      <c r="X38" s="8">
        <v>1481</v>
      </c>
      <c r="Y38" s="8">
        <v>4549</v>
      </c>
      <c r="Z38" s="8">
        <v>5719</v>
      </c>
      <c r="AA38" s="8">
        <v>9067</v>
      </c>
      <c r="AB38" s="8">
        <v>8304</v>
      </c>
      <c r="AC38" s="8">
        <v>849</v>
      </c>
      <c r="AD38" s="8">
        <v>1789</v>
      </c>
      <c r="AE38" s="8">
        <v>7233</v>
      </c>
      <c r="AF38" s="8">
        <v>8240</v>
      </c>
      <c r="AG38" s="8">
        <v>4112</v>
      </c>
      <c r="AH38" s="8">
        <v>2189</v>
      </c>
      <c r="AI38" s="8">
        <v>959</v>
      </c>
      <c r="AJ38" s="74">
        <v>1654</v>
      </c>
      <c r="AK38" s="74">
        <v>6167</v>
      </c>
      <c r="AL38" s="74">
        <v>10019</v>
      </c>
      <c r="AM38" s="74">
        <v>5781</v>
      </c>
      <c r="AN38" s="74">
        <v>13620</v>
      </c>
      <c r="AO38" s="74">
        <v>8338</v>
      </c>
      <c r="AP38" s="74">
        <v>6284</v>
      </c>
      <c r="AQ38" s="8">
        <v>10748</v>
      </c>
      <c r="AR38" s="8">
        <v>7269</v>
      </c>
      <c r="AS38" s="8">
        <v>9171</v>
      </c>
    </row>
    <row r="39" spans="1:45" ht="12" customHeight="1" x14ac:dyDescent="0.25">
      <c r="A39" s="4" t="s">
        <v>76</v>
      </c>
      <c r="B39" s="8">
        <v>8035</v>
      </c>
      <c r="C39" s="8">
        <v>11059</v>
      </c>
      <c r="D39" s="8">
        <v>9448</v>
      </c>
      <c r="E39" s="8">
        <v>9385</v>
      </c>
      <c r="F39" s="8">
        <v>9425</v>
      </c>
      <c r="G39" s="8">
        <v>11942</v>
      </c>
      <c r="H39" s="8">
        <v>10150</v>
      </c>
      <c r="I39" s="8">
        <v>11021</v>
      </c>
      <c r="J39" s="8">
        <v>10661</v>
      </c>
      <c r="K39" s="8">
        <v>13188</v>
      </c>
      <c r="L39" s="8">
        <v>11577</v>
      </c>
      <c r="M39" s="8">
        <v>11862</v>
      </c>
      <c r="N39" s="8">
        <v>11082</v>
      </c>
      <c r="O39" s="8">
        <v>13546</v>
      </c>
      <c r="P39" s="8">
        <v>12289</v>
      </c>
      <c r="Q39" s="8">
        <v>12614</v>
      </c>
      <c r="R39" s="8">
        <v>11977</v>
      </c>
      <c r="S39" s="8">
        <v>14860</v>
      </c>
      <c r="T39" s="8">
        <v>13737</v>
      </c>
      <c r="U39" s="8">
        <v>12048</v>
      </c>
      <c r="V39" s="8">
        <v>12247</v>
      </c>
      <c r="W39" s="8">
        <v>13951</v>
      </c>
      <c r="X39" s="8">
        <v>12547</v>
      </c>
      <c r="Y39" s="8">
        <v>12260</v>
      </c>
      <c r="Z39" s="8">
        <v>15406</v>
      </c>
      <c r="AA39" s="8">
        <v>13497</v>
      </c>
      <c r="AB39" s="8">
        <v>15525</v>
      </c>
      <c r="AC39" s="8">
        <v>13474</v>
      </c>
      <c r="AD39" s="8">
        <v>17123</v>
      </c>
      <c r="AE39" s="8">
        <v>16199</v>
      </c>
      <c r="AF39" s="8">
        <v>18711</v>
      </c>
      <c r="AG39" s="8">
        <v>17149</v>
      </c>
      <c r="AH39" s="8">
        <v>17732</v>
      </c>
      <c r="AI39" s="8">
        <v>16598</v>
      </c>
      <c r="AJ39" s="74">
        <v>21430</v>
      </c>
      <c r="AK39" s="74">
        <v>20642</v>
      </c>
      <c r="AL39" s="74">
        <v>24373</v>
      </c>
      <c r="AM39" s="74">
        <v>21917</v>
      </c>
      <c r="AN39" s="74">
        <v>25054</v>
      </c>
      <c r="AO39" s="74">
        <v>22159</v>
      </c>
      <c r="AP39" s="74">
        <v>25803</v>
      </c>
      <c r="AQ39" s="8">
        <v>23295</v>
      </c>
      <c r="AR39" s="8">
        <v>28786</v>
      </c>
      <c r="AS39" s="8">
        <v>26877</v>
      </c>
    </row>
    <row r="40" spans="1:45" ht="12" customHeight="1" x14ac:dyDescent="0.25">
      <c r="A40" s="4" t="s">
        <v>77</v>
      </c>
      <c r="B40" s="8">
        <v>1317</v>
      </c>
      <c r="C40" s="8">
        <v>1451</v>
      </c>
      <c r="D40" s="8">
        <v>1305</v>
      </c>
      <c r="E40" s="8">
        <v>1279</v>
      </c>
      <c r="F40" s="8">
        <v>1205</v>
      </c>
      <c r="G40" s="8">
        <v>1434</v>
      </c>
      <c r="H40" s="8">
        <v>1290</v>
      </c>
      <c r="I40" s="8">
        <v>1291</v>
      </c>
      <c r="J40" s="8">
        <v>1221</v>
      </c>
      <c r="K40" s="8">
        <v>1476</v>
      </c>
      <c r="L40" s="8">
        <v>1414</v>
      </c>
      <c r="M40" s="8">
        <v>1381</v>
      </c>
      <c r="N40" s="8">
        <v>1260</v>
      </c>
      <c r="O40" s="8">
        <v>1375</v>
      </c>
      <c r="P40" s="8">
        <v>1306</v>
      </c>
      <c r="Q40" s="8">
        <v>1812</v>
      </c>
      <c r="R40" s="8">
        <v>1524</v>
      </c>
      <c r="S40" s="8">
        <v>1874</v>
      </c>
      <c r="T40" s="8">
        <v>1766</v>
      </c>
      <c r="U40" s="8">
        <v>2034</v>
      </c>
      <c r="V40" s="8">
        <v>2103</v>
      </c>
      <c r="W40" s="8">
        <v>2177</v>
      </c>
      <c r="X40" s="8">
        <v>2025</v>
      </c>
      <c r="Y40" s="8">
        <v>1819</v>
      </c>
      <c r="Z40" s="8">
        <v>2012</v>
      </c>
      <c r="AA40" s="8">
        <v>1681</v>
      </c>
      <c r="AB40" s="8">
        <v>1855</v>
      </c>
      <c r="AC40" s="8">
        <v>1576</v>
      </c>
      <c r="AD40" s="8">
        <v>1789</v>
      </c>
      <c r="AE40" s="8">
        <v>1583</v>
      </c>
      <c r="AF40" s="8">
        <v>1771</v>
      </c>
      <c r="AG40" s="8">
        <v>1545</v>
      </c>
      <c r="AH40" s="8">
        <v>1478</v>
      </c>
      <c r="AI40" s="8">
        <v>1276</v>
      </c>
      <c r="AJ40" s="74">
        <v>1640</v>
      </c>
      <c r="AK40" s="74">
        <v>1504</v>
      </c>
      <c r="AL40" s="74">
        <v>1839</v>
      </c>
      <c r="AM40" s="74">
        <v>1627</v>
      </c>
      <c r="AN40" s="74">
        <v>1905</v>
      </c>
      <c r="AO40" s="74">
        <v>1717</v>
      </c>
      <c r="AP40" s="74">
        <v>2030</v>
      </c>
      <c r="AQ40" s="8">
        <v>1728</v>
      </c>
      <c r="AR40" s="8">
        <v>1979</v>
      </c>
      <c r="AS40" s="8">
        <v>1702</v>
      </c>
    </row>
    <row r="41" spans="1:45" ht="12" customHeight="1" x14ac:dyDescent="0.25">
      <c r="A41" s="36" t="s">
        <v>78</v>
      </c>
      <c r="B41" s="37">
        <v>13455</v>
      </c>
      <c r="C41" s="37">
        <v>14696</v>
      </c>
      <c r="D41" s="37">
        <v>13730</v>
      </c>
      <c r="E41" s="37">
        <v>12424</v>
      </c>
      <c r="F41" s="37">
        <v>12388</v>
      </c>
      <c r="G41" s="37">
        <v>13633</v>
      </c>
      <c r="H41" s="37">
        <v>12623</v>
      </c>
      <c r="I41" s="37">
        <v>11528</v>
      </c>
      <c r="J41" s="37">
        <v>11157</v>
      </c>
      <c r="K41" s="37">
        <v>12252</v>
      </c>
      <c r="L41" s="37">
        <v>12968</v>
      </c>
      <c r="M41" s="37">
        <v>10922</v>
      </c>
      <c r="N41" s="37">
        <v>11199</v>
      </c>
      <c r="O41" s="37">
        <v>12280</v>
      </c>
      <c r="P41" s="37">
        <v>10597</v>
      </c>
      <c r="Q41" s="37">
        <v>10796</v>
      </c>
      <c r="R41" s="37">
        <v>11187</v>
      </c>
      <c r="S41" s="37">
        <v>11847</v>
      </c>
      <c r="T41" s="37">
        <v>11479</v>
      </c>
      <c r="U41" s="37">
        <v>10629</v>
      </c>
      <c r="V41" s="37">
        <v>12392</v>
      </c>
      <c r="W41" s="37">
        <v>12900</v>
      </c>
      <c r="X41" s="37">
        <v>11709</v>
      </c>
      <c r="Y41" s="37">
        <v>11043</v>
      </c>
      <c r="Z41" s="37">
        <v>11754</v>
      </c>
      <c r="AA41" s="37">
        <v>9890</v>
      </c>
      <c r="AB41" s="37">
        <v>10685</v>
      </c>
      <c r="AC41" s="37">
        <v>9167</v>
      </c>
      <c r="AD41" s="37">
        <v>10596</v>
      </c>
      <c r="AE41" s="37">
        <v>9466</v>
      </c>
      <c r="AF41" s="37">
        <v>11007</v>
      </c>
      <c r="AG41" s="37">
        <v>10505</v>
      </c>
      <c r="AH41" s="37">
        <v>11562</v>
      </c>
      <c r="AI41" s="37">
        <v>9616</v>
      </c>
      <c r="AJ41" s="75">
        <v>11319</v>
      </c>
      <c r="AK41" s="75">
        <v>14969</v>
      </c>
      <c r="AL41" s="75">
        <v>15022</v>
      </c>
      <c r="AM41" s="75">
        <v>15322</v>
      </c>
      <c r="AN41" s="75">
        <v>15754</v>
      </c>
      <c r="AO41" s="75">
        <v>15016</v>
      </c>
      <c r="AP41" s="75">
        <v>15619</v>
      </c>
      <c r="AQ41" s="37">
        <v>10252</v>
      </c>
      <c r="AR41" s="37">
        <v>11638</v>
      </c>
      <c r="AS41" s="37">
        <v>10796</v>
      </c>
    </row>
    <row r="42" spans="1:45" ht="7.35" customHeight="1" x14ac:dyDescent="0.25">
      <c r="A42" s="14"/>
      <c r="B42" s="13"/>
      <c r="C42" s="13"/>
      <c r="D42" s="13"/>
      <c r="E42" s="15"/>
      <c r="F42" s="15"/>
      <c r="G42" s="15"/>
      <c r="H42" s="15"/>
      <c r="I42" s="15"/>
      <c r="J42" s="13"/>
      <c r="K42" s="15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84"/>
      <c r="AK42" s="84"/>
      <c r="AL42" s="84"/>
      <c r="AM42" s="84"/>
      <c r="AN42" s="84"/>
      <c r="AO42" s="84"/>
      <c r="AP42" s="84"/>
      <c r="AQ42" s="13"/>
      <c r="AR42" s="13"/>
      <c r="AS42" s="13"/>
    </row>
    <row r="43" spans="1:45" ht="12" customHeight="1" x14ac:dyDescent="0.25">
      <c r="A43" s="36" t="s">
        <v>79</v>
      </c>
      <c r="B43" s="37">
        <v>26471</v>
      </c>
      <c r="C43" s="37">
        <v>28937</v>
      </c>
      <c r="D43" s="37">
        <v>25996</v>
      </c>
      <c r="E43" s="37">
        <v>27047</v>
      </c>
      <c r="F43" s="37">
        <v>26764</v>
      </c>
      <c r="G43" s="37">
        <v>31356</v>
      </c>
      <c r="H43" s="37">
        <v>28478</v>
      </c>
      <c r="I43" s="37">
        <v>25715</v>
      </c>
      <c r="J43" s="37">
        <v>27165</v>
      </c>
      <c r="K43" s="37">
        <v>31341</v>
      </c>
      <c r="L43" s="37">
        <v>30887</v>
      </c>
      <c r="M43" s="37">
        <v>27517</v>
      </c>
      <c r="N43" s="37">
        <v>25227</v>
      </c>
      <c r="O43" s="37">
        <v>36714</v>
      </c>
      <c r="P43" s="37">
        <v>33190</v>
      </c>
      <c r="Q43" s="37">
        <v>34639</v>
      </c>
      <c r="R43" s="37">
        <v>34132</v>
      </c>
      <c r="S43" s="37">
        <v>30498</v>
      </c>
      <c r="T43" s="37">
        <v>28654</v>
      </c>
      <c r="U43" s="37">
        <v>26546</v>
      </c>
      <c r="V43" s="37">
        <v>28850</v>
      </c>
      <c r="W43" s="37">
        <v>31106</v>
      </c>
      <c r="X43" s="37">
        <v>27762</v>
      </c>
      <c r="Y43" s="37">
        <v>29671</v>
      </c>
      <c r="Z43" s="37">
        <v>34891</v>
      </c>
      <c r="AA43" s="37">
        <v>34135</v>
      </c>
      <c r="AB43" s="37">
        <v>36369</v>
      </c>
      <c r="AC43" s="37">
        <v>25066</v>
      </c>
      <c r="AD43" s="37">
        <v>31297</v>
      </c>
      <c r="AE43" s="37">
        <v>34481</v>
      </c>
      <c r="AF43" s="37">
        <v>39729</v>
      </c>
      <c r="AG43" s="37">
        <v>33311</v>
      </c>
      <c r="AH43" s="37">
        <v>32961</v>
      </c>
      <c r="AI43" s="37">
        <v>28449</v>
      </c>
      <c r="AJ43" s="75">
        <v>36043</v>
      </c>
      <c r="AK43" s="75">
        <v>43282</v>
      </c>
      <c r="AL43" s="75">
        <v>51253</v>
      </c>
      <c r="AM43" s="75">
        <v>44647</v>
      </c>
      <c r="AN43" s="75">
        <v>56333</v>
      </c>
      <c r="AO43" s="75">
        <v>47230</v>
      </c>
      <c r="AP43" s="75">
        <v>49736</v>
      </c>
      <c r="AQ43" s="37">
        <v>46023</v>
      </c>
      <c r="AR43" s="37">
        <v>49672</v>
      </c>
      <c r="AS43" s="37">
        <v>48546</v>
      </c>
    </row>
    <row r="44" spans="1:45" ht="7.35" customHeight="1" x14ac:dyDescent="0.25">
      <c r="A44" s="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74"/>
      <c r="AK44" s="74"/>
      <c r="AL44" s="74"/>
      <c r="AM44" s="74"/>
      <c r="AN44" s="74"/>
      <c r="AO44" s="74"/>
      <c r="AP44" s="74"/>
      <c r="AQ44" s="8"/>
      <c r="AR44" s="8"/>
      <c r="AS44" s="8"/>
    </row>
    <row r="45" spans="1:45" ht="12" customHeight="1" x14ac:dyDescent="0.25">
      <c r="A45" s="36" t="s">
        <v>80</v>
      </c>
      <c r="B45" s="37">
        <v>42</v>
      </c>
      <c r="C45" s="37">
        <v>41</v>
      </c>
      <c r="D45" s="37">
        <v>41</v>
      </c>
      <c r="E45" s="37">
        <v>178</v>
      </c>
      <c r="F45" s="37">
        <v>34</v>
      </c>
      <c r="G45" s="37">
        <v>34</v>
      </c>
      <c r="H45" s="37">
        <v>34</v>
      </c>
      <c r="I45" s="37">
        <v>828</v>
      </c>
      <c r="J45" s="37">
        <v>823</v>
      </c>
      <c r="K45" s="37">
        <v>53</v>
      </c>
      <c r="L45" s="37">
        <v>19</v>
      </c>
      <c r="M45" s="37">
        <v>18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88</v>
      </c>
      <c r="Z45" s="37">
        <v>196</v>
      </c>
      <c r="AA45" s="37">
        <v>15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75">
        <v>0</v>
      </c>
      <c r="AK45" s="75">
        <v>0</v>
      </c>
      <c r="AL45" s="75">
        <v>6903</v>
      </c>
      <c r="AM45" s="75">
        <v>4100</v>
      </c>
      <c r="AN45" s="75">
        <v>4388</v>
      </c>
      <c r="AO45" s="75">
        <v>0</v>
      </c>
      <c r="AP45" s="75">
        <v>0</v>
      </c>
      <c r="AQ45" s="37">
        <v>0</v>
      </c>
      <c r="AR45" s="37">
        <v>0</v>
      </c>
      <c r="AS45" s="37">
        <v>0</v>
      </c>
    </row>
    <row r="46" spans="1:45" ht="12" customHeight="1" x14ac:dyDescent="0.25">
      <c r="A46" s="36" t="s">
        <v>81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>
        <v>39729</v>
      </c>
      <c r="AG46" s="37">
        <v>33311</v>
      </c>
      <c r="AH46" s="37">
        <v>32961</v>
      </c>
      <c r="AI46" s="37">
        <v>28449</v>
      </c>
      <c r="AJ46" s="75">
        <v>36043</v>
      </c>
      <c r="AK46" s="75">
        <v>43282</v>
      </c>
      <c r="AL46" s="75">
        <v>58156</v>
      </c>
      <c r="AM46" s="75">
        <v>48747</v>
      </c>
      <c r="AN46" s="75">
        <v>60721</v>
      </c>
      <c r="AO46" s="75">
        <v>47230</v>
      </c>
      <c r="AP46" s="75">
        <v>49736</v>
      </c>
      <c r="AQ46" s="37">
        <v>46023</v>
      </c>
      <c r="AR46" s="37">
        <v>49672</v>
      </c>
      <c r="AS46" s="37">
        <v>48546</v>
      </c>
    </row>
    <row r="47" spans="1:45" ht="12" customHeight="1" x14ac:dyDescent="0.25">
      <c r="A47" s="36" t="s">
        <v>82</v>
      </c>
      <c r="B47" s="37">
        <v>144804</v>
      </c>
      <c r="C47" s="37">
        <v>151456</v>
      </c>
      <c r="D47" s="37">
        <v>141633</v>
      </c>
      <c r="E47" s="37">
        <v>144232</v>
      </c>
      <c r="F47" s="37">
        <v>145481.87283413729</v>
      </c>
      <c r="G47" s="37">
        <v>147633.15824094717</v>
      </c>
      <c r="H47" s="37">
        <v>142810.68536637782</v>
      </c>
      <c r="I47" s="37">
        <v>147714.34268762474</v>
      </c>
      <c r="J47" s="37">
        <v>153427</v>
      </c>
      <c r="K47" s="37">
        <v>154374</v>
      </c>
      <c r="L47" s="37">
        <v>155651</v>
      </c>
      <c r="M47" s="37">
        <v>153965</v>
      </c>
      <c r="N47" s="37">
        <v>155460</v>
      </c>
      <c r="O47" s="37">
        <v>151932</v>
      </c>
      <c r="P47" s="37">
        <v>146946</v>
      </c>
      <c r="Q47" s="37">
        <v>152308</v>
      </c>
      <c r="R47" s="37">
        <v>147921</v>
      </c>
      <c r="S47" s="37">
        <v>155357</v>
      </c>
      <c r="T47" s="37">
        <v>151082</v>
      </c>
      <c r="U47" s="37">
        <v>137458</v>
      </c>
      <c r="V47" s="37">
        <v>147547</v>
      </c>
      <c r="W47" s="37">
        <v>148034</v>
      </c>
      <c r="X47" s="37">
        <v>129740</v>
      </c>
      <c r="Y47" s="37">
        <v>124901</v>
      </c>
      <c r="Z47" s="37">
        <v>127574</v>
      </c>
      <c r="AA47" s="37">
        <v>126906</v>
      </c>
      <c r="AB47" s="37">
        <v>125777</v>
      </c>
      <c r="AC47" s="37">
        <v>114251</v>
      </c>
      <c r="AD47" s="37">
        <v>117581</v>
      </c>
      <c r="AE47" s="37">
        <v>117700</v>
      </c>
      <c r="AF47" s="37">
        <v>125361</v>
      </c>
      <c r="AG47" s="37">
        <v>123063</v>
      </c>
      <c r="AH47" s="37">
        <v>123505</v>
      </c>
      <c r="AI47" s="37">
        <v>118816</v>
      </c>
      <c r="AJ47" s="75">
        <v>126055</v>
      </c>
      <c r="AK47" s="75">
        <v>126383</v>
      </c>
      <c r="AL47" s="75">
        <v>128265</v>
      </c>
      <c r="AM47" s="75">
        <v>115341</v>
      </c>
      <c r="AN47" s="75">
        <v>121006</v>
      </c>
      <c r="AO47" s="75">
        <v>111831</v>
      </c>
      <c r="AP47" s="75">
        <v>114756</v>
      </c>
      <c r="AQ47" s="37">
        <v>113992</v>
      </c>
      <c r="AR47" s="37">
        <v>154621</v>
      </c>
      <c r="AS47" s="37">
        <v>153955</v>
      </c>
    </row>
    <row r="48" spans="1:45" ht="12" customHeight="1" x14ac:dyDescent="0.25"/>
    <row r="49" spans="1:39" ht="12" customHeight="1" x14ac:dyDescent="0.25">
      <c r="A49" s="4" t="s">
        <v>83</v>
      </c>
    </row>
    <row r="50" spans="1:39" x14ac:dyDescent="0.25">
      <c r="A50" s="29" t="s">
        <v>84</v>
      </c>
    </row>
    <row r="51" spans="1:39" x14ac:dyDescent="0.25">
      <c r="A51" s="29" t="s">
        <v>85</v>
      </c>
    </row>
    <row r="52" spans="1:39" x14ac:dyDescent="0.25">
      <c r="A52" s="29" t="s">
        <v>86</v>
      </c>
    </row>
    <row r="53" spans="1:39" x14ac:dyDescent="0.25">
      <c r="A53" s="29" t="s">
        <v>87</v>
      </c>
    </row>
    <row r="54" spans="1:39" x14ac:dyDescent="0.25">
      <c r="A54" s="29" t="s">
        <v>196</v>
      </c>
    </row>
    <row r="55" spans="1:39" x14ac:dyDescent="0.25">
      <c r="A55" s="4" t="s">
        <v>88</v>
      </c>
    </row>
    <row r="56" spans="1:39" ht="14.45" customHeight="1" x14ac:dyDescent="0.25">
      <c r="A56" s="4" t="s">
        <v>89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8" spans="1:39" x14ac:dyDescent="0.25">
      <c r="AF58" s="93"/>
      <c r="AG58" s="93"/>
      <c r="AH58" s="93"/>
      <c r="AI58" s="93"/>
      <c r="AJ58" s="93"/>
      <c r="AK58" s="93"/>
      <c r="AL58" s="93"/>
    </row>
  </sheetData>
  <conditionalFormatting sqref="F8:I10">
    <cfRule type="cellIs" dxfId="28" priority="77" stopIfTrue="1" operator="between">
      <formula>0</formula>
      <formula>0</formula>
    </cfRule>
  </conditionalFormatting>
  <conditionalFormatting sqref="F12:I12">
    <cfRule type="cellIs" dxfId="27" priority="72" stopIfTrue="1" operator="between">
      <formula>0</formula>
      <formula>0</formula>
    </cfRule>
  </conditionalFormatting>
  <conditionalFormatting sqref="F18:I18">
    <cfRule type="cellIs" dxfId="26" priority="67" stopIfTrue="1" operator="between">
      <formula>0</formula>
      <formula>0</formula>
    </cfRule>
  </conditionalFormatting>
  <conditionalFormatting sqref="F20:I20">
    <cfRule type="cellIs" dxfId="25" priority="62" stopIfTrue="1" operator="between">
      <formula>0</formula>
      <formula>0</formula>
    </cfRule>
  </conditionalFormatting>
  <conditionalFormatting sqref="F22:I24">
    <cfRule type="cellIs" dxfId="24" priority="2" stopIfTrue="1" operator="between">
      <formula>0</formula>
      <formula>0</formula>
    </cfRule>
  </conditionalFormatting>
  <conditionalFormatting sqref="F28:I29">
    <cfRule type="cellIs" dxfId="23" priority="52" stopIfTrue="1" operator="between">
      <formula>0</formula>
      <formula>0</formula>
    </cfRule>
  </conditionalFormatting>
  <conditionalFormatting sqref="F31:I31">
    <cfRule type="cellIs" dxfId="22" priority="47" stopIfTrue="1" operator="between">
      <formula>0</formula>
      <formula>0</formula>
    </cfRule>
  </conditionalFormatting>
  <conditionalFormatting sqref="F33:I34">
    <cfRule type="cellIs" dxfId="21" priority="42" stopIfTrue="1" operator="between">
      <formula>0</formula>
      <formula>0</formula>
    </cfRule>
  </conditionalFormatting>
  <conditionalFormatting sqref="F36:I36">
    <cfRule type="cellIs" dxfId="20" priority="37" stopIfTrue="1" operator="between">
      <formula>0</formula>
      <formula>0</formula>
    </cfRule>
  </conditionalFormatting>
  <conditionalFormatting sqref="F38:I41">
    <cfRule type="cellIs" dxfId="19" priority="32" stopIfTrue="1" operator="between">
      <formula>0</formula>
      <formula>0</formula>
    </cfRule>
  </conditionalFormatting>
  <conditionalFormatting sqref="F43:I43">
    <cfRule type="cellIs" dxfId="18" priority="27" stopIfTrue="1" operator="between">
      <formula>0</formula>
      <formula>0</formula>
    </cfRule>
  </conditionalFormatting>
  <conditionalFormatting sqref="F45:I47">
    <cfRule type="cellIs" dxfId="17" priority="7" stopIfTrue="1" operator="between">
      <formula>0</formula>
      <formula>0</formula>
    </cfRule>
  </conditionalFormatting>
  <conditionalFormatting sqref="K8:K10">
    <cfRule type="cellIs" dxfId="16" priority="76" stopIfTrue="1" operator="between">
      <formula>0</formula>
      <formula>0</formula>
    </cfRule>
  </conditionalFormatting>
  <conditionalFormatting sqref="K12">
    <cfRule type="cellIs" dxfId="15" priority="71" stopIfTrue="1" operator="between">
      <formula>0</formula>
      <formula>0</formula>
    </cfRule>
  </conditionalFormatting>
  <conditionalFormatting sqref="K18">
    <cfRule type="cellIs" dxfId="14" priority="66" stopIfTrue="1" operator="between">
      <formula>0</formula>
      <formula>0</formula>
    </cfRule>
  </conditionalFormatting>
  <conditionalFormatting sqref="K20">
    <cfRule type="cellIs" dxfId="13" priority="61" stopIfTrue="1" operator="between">
      <formula>0</formula>
      <formula>0</formula>
    </cfRule>
  </conditionalFormatting>
  <conditionalFormatting sqref="K22:K24">
    <cfRule type="cellIs" dxfId="12" priority="1" stopIfTrue="1" operator="between">
      <formula>0</formula>
      <formula>0</formula>
    </cfRule>
  </conditionalFormatting>
  <conditionalFormatting sqref="K28:K29">
    <cfRule type="cellIs" dxfId="11" priority="51" stopIfTrue="1" operator="between">
      <formula>0</formula>
      <formula>0</formula>
    </cfRule>
  </conditionalFormatting>
  <conditionalFormatting sqref="K31">
    <cfRule type="cellIs" dxfId="10" priority="46" stopIfTrue="1" operator="between">
      <formula>0</formula>
      <formula>0</formula>
    </cfRule>
  </conditionalFormatting>
  <conditionalFormatting sqref="K33:K34">
    <cfRule type="cellIs" dxfId="9" priority="41" stopIfTrue="1" operator="between">
      <formula>0</formula>
      <formula>0</formula>
    </cfRule>
  </conditionalFormatting>
  <conditionalFormatting sqref="K36">
    <cfRule type="cellIs" dxfId="8" priority="36" stopIfTrue="1" operator="between">
      <formula>0</formula>
      <formula>0</formula>
    </cfRule>
  </conditionalFormatting>
  <conditionalFormatting sqref="K38:K41">
    <cfRule type="cellIs" dxfId="7" priority="31" stopIfTrue="1" operator="between">
      <formula>0</formula>
      <formula>0</formula>
    </cfRule>
  </conditionalFormatting>
  <conditionalFormatting sqref="K43">
    <cfRule type="cellIs" dxfId="6" priority="26" stopIfTrue="1" operator="between">
      <formula>0</formula>
      <formula>0</formula>
    </cfRule>
  </conditionalFormatting>
  <conditionalFormatting sqref="K45:K47">
    <cfRule type="cellIs" dxfId="5" priority="6" stopIfTrue="1" operator="between">
      <formula>0</formula>
      <formula>0</formula>
    </cfRule>
  </conditionalFormatting>
  <pageMargins left="0.7" right="0.7" top="0.75" bottom="0.75" header="0.3" footer="0.3"/>
  <pageSetup paperSize="9" scale="85" orientation="landscape" r:id="rId1"/>
  <ignoredErrors>
    <ignoredError sqref="R5:U5 Y5:AO5 V5:X5 AP5:AS5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3:IY72"/>
  <sheetViews>
    <sheetView zoomScaleNormal="100" zoomScaleSheetLayoutView="100" workbookViewId="0">
      <selection activeCell="A3" sqref="A3"/>
    </sheetView>
  </sheetViews>
  <sheetFormatPr defaultColWidth="9.42578125" defaultRowHeight="15" outlineLevelCol="1" x14ac:dyDescent="0.25"/>
  <cols>
    <col min="1" max="1" width="61.85546875" style="1" customWidth="1"/>
    <col min="2" max="21" width="8.5703125" style="1" hidden="1" customWidth="1" outlineLevel="1"/>
    <col min="22" max="46" width="9.42578125" style="1" hidden="1" customWidth="1" outlineLevel="1"/>
    <col min="47" max="47" width="9.42578125" style="1" hidden="1" customWidth="1" outlineLevel="1" collapsed="1"/>
    <col min="48" max="52" width="9.42578125" style="1" hidden="1" customWidth="1" outlineLevel="1"/>
    <col min="53" max="53" width="9.42578125" style="1" collapsed="1"/>
    <col min="54" max="54" width="9.42578125" style="1"/>
    <col min="55" max="55" width="9.5703125" style="1" customWidth="1"/>
    <col min="56" max="16384" width="9.42578125" style="1"/>
  </cols>
  <sheetData>
    <row r="3" spans="1:259" ht="22.5" customHeight="1" x14ac:dyDescent="0.25">
      <c r="A3" s="7" t="s">
        <v>90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</row>
    <row r="4" spans="1:259" s="6" customFormat="1" ht="15.75" customHeight="1" x14ac:dyDescent="0.2">
      <c r="A4" s="33"/>
      <c r="B4" s="34" t="s">
        <v>1</v>
      </c>
      <c r="C4" s="34" t="s">
        <v>91</v>
      </c>
      <c r="D4" s="34" t="s">
        <v>3</v>
      </c>
      <c r="E4" s="34" t="s">
        <v>92</v>
      </c>
      <c r="F4" s="34" t="s">
        <v>5</v>
      </c>
      <c r="G4" s="34" t="s">
        <v>1</v>
      </c>
      <c r="H4" s="34" t="s">
        <v>91</v>
      </c>
      <c r="I4" s="34" t="s">
        <v>3</v>
      </c>
      <c r="J4" s="34" t="s">
        <v>92</v>
      </c>
      <c r="K4" s="34" t="s">
        <v>5</v>
      </c>
      <c r="L4" s="34" t="s">
        <v>1</v>
      </c>
      <c r="M4" s="34" t="s">
        <v>91</v>
      </c>
      <c r="N4" s="34" t="s">
        <v>3</v>
      </c>
      <c r="O4" s="34" t="s">
        <v>92</v>
      </c>
      <c r="P4" s="34" t="s">
        <v>5</v>
      </c>
      <c r="Q4" s="34" t="s">
        <v>1</v>
      </c>
      <c r="R4" s="34" t="s">
        <v>91</v>
      </c>
      <c r="S4" s="34" t="s">
        <v>3</v>
      </c>
      <c r="T4" s="34" t="s">
        <v>92</v>
      </c>
      <c r="U4" s="34" t="s">
        <v>5</v>
      </c>
      <c r="V4" s="34" t="s">
        <v>1</v>
      </c>
      <c r="W4" s="34" t="s">
        <v>91</v>
      </c>
      <c r="X4" s="34" t="s">
        <v>3</v>
      </c>
      <c r="Y4" s="34" t="s">
        <v>92</v>
      </c>
      <c r="Z4" s="34" t="s">
        <v>5</v>
      </c>
      <c r="AA4" s="34" t="s">
        <v>1</v>
      </c>
      <c r="AB4" s="34" t="s">
        <v>91</v>
      </c>
      <c r="AC4" s="34" t="s">
        <v>3</v>
      </c>
      <c r="AD4" s="34" t="s">
        <v>92</v>
      </c>
      <c r="AE4" s="34" t="s">
        <v>5</v>
      </c>
      <c r="AF4" s="34" t="s">
        <v>2</v>
      </c>
      <c r="AG4" s="34" t="s">
        <v>4</v>
      </c>
      <c r="AH4" s="34" t="s">
        <v>5</v>
      </c>
      <c r="AI4" s="34" t="s">
        <v>2</v>
      </c>
      <c r="AJ4" s="34" t="s">
        <v>4</v>
      </c>
      <c r="AK4" s="34" t="s">
        <v>5</v>
      </c>
      <c r="AL4" s="34" t="s">
        <v>2</v>
      </c>
      <c r="AM4" s="34" t="s">
        <v>4</v>
      </c>
      <c r="AN4" s="34" t="s">
        <v>5</v>
      </c>
      <c r="AO4" s="34" t="s">
        <v>2</v>
      </c>
      <c r="AP4" s="34" t="s">
        <v>4</v>
      </c>
      <c r="AQ4" s="34" t="s">
        <v>5</v>
      </c>
      <c r="AR4" s="34" t="s">
        <v>2</v>
      </c>
      <c r="AS4" s="34" t="s">
        <v>4</v>
      </c>
      <c r="AT4" s="34" t="s">
        <v>5</v>
      </c>
      <c r="AU4" s="34" t="s">
        <v>2</v>
      </c>
      <c r="AV4" s="34" t="s">
        <v>4</v>
      </c>
      <c r="AW4" s="34" t="s">
        <v>5</v>
      </c>
      <c r="AX4" s="34" t="s">
        <v>2</v>
      </c>
      <c r="AY4" s="34" t="s">
        <v>4</v>
      </c>
      <c r="AZ4" s="34" t="s">
        <v>5</v>
      </c>
      <c r="BA4" s="34" t="s">
        <v>2</v>
      </c>
      <c r="BB4" s="34" t="s">
        <v>4</v>
      </c>
      <c r="BC4" s="34" t="s">
        <v>5</v>
      </c>
      <c r="BD4" s="34" t="s">
        <v>2</v>
      </c>
      <c r="BE4" s="34" t="s">
        <v>4</v>
      </c>
      <c r="BF4" s="34" t="s">
        <v>5</v>
      </c>
      <c r="BG4" s="34" t="s">
        <v>2</v>
      </c>
      <c r="BH4" s="34" t="s">
        <v>4</v>
      </c>
      <c r="BI4" s="34" t="s">
        <v>5</v>
      </c>
    </row>
    <row r="5" spans="1:259" s="6" customFormat="1" ht="13.5" customHeight="1" x14ac:dyDescent="0.2">
      <c r="A5" s="33" t="s">
        <v>7</v>
      </c>
      <c r="B5" s="34">
        <v>2010</v>
      </c>
      <c r="C5" s="34">
        <v>2010</v>
      </c>
      <c r="D5" s="34">
        <v>2010</v>
      </c>
      <c r="E5" s="34">
        <v>2010</v>
      </c>
      <c r="F5" s="34">
        <v>2010</v>
      </c>
      <c r="G5" s="34">
        <v>2011</v>
      </c>
      <c r="H5" s="34">
        <v>2011</v>
      </c>
      <c r="I5" s="34">
        <v>2011</v>
      </c>
      <c r="J5" s="34">
        <v>2011</v>
      </c>
      <c r="K5" s="34">
        <v>2011</v>
      </c>
      <c r="L5" s="34">
        <v>2012</v>
      </c>
      <c r="M5" s="34">
        <v>2012</v>
      </c>
      <c r="N5" s="34">
        <v>2012</v>
      </c>
      <c r="O5" s="34">
        <v>2012</v>
      </c>
      <c r="P5" s="34">
        <v>2012</v>
      </c>
      <c r="Q5" s="35" t="s">
        <v>93</v>
      </c>
      <c r="R5" s="35" t="s">
        <v>93</v>
      </c>
      <c r="S5" s="35" t="s">
        <v>93</v>
      </c>
      <c r="T5" s="35" t="s">
        <v>93</v>
      </c>
      <c r="U5" s="35" t="s">
        <v>93</v>
      </c>
      <c r="V5" s="35" t="s">
        <v>94</v>
      </c>
      <c r="W5" s="35" t="s">
        <v>94</v>
      </c>
      <c r="X5" s="35" t="s">
        <v>94</v>
      </c>
      <c r="Y5" s="35" t="s">
        <v>94</v>
      </c>
      <c r="Z5" s="35" t="s">
        <v>95</v>
      </c>
      <c r="AA5" s="34">
        <v>2015</v>
      </c>
      <c r="AB5" s="35" t="s">
        <v>46</v>
      </c>
      <c r="AC5" s="35" t="s">
        <v>46</v>
      </c>
      <c r="AD5" s="35" t="s">
        <v>46</v>
      </c>
      <c r="AE5" s="35" t="s">
        <v>46</v>
      </c>
      <c r="AF5" s="35" t="s">
        <v>47</v>
      </c>
      <c r="AG5" s="35" t="s">
        <v>47</v>
      </c>
      <c r="AH5" s="35" t="s">
        <v>47</v>
      </c>
      <c r="AI5" s="35" t="s">
        <v>48</v>
      </c>
      <c r="AJ5" s="35" t="s">
        <v>48</v>
      </c>
      <c r="AK5" s="35" t="s">
        <v>48</v>
      </c>
      <c r="AL5" s="35" t="s">
        <v>49</v>
      </c>
      <c r="AM5" s="35" t="s">
        <v>49</v>
      </c>
      <c r="AN5" s="35" t="s">
        <v>49</v>
      </c>
      <c r="AO5" s="35" t="s">
        <v>50</v>
      </c>
      <c r="AP5" s="35" t="s">
        <v>50</v>
      </c>
      <c r="AQ5" s="35" t="s">
        <v>50</v>
      </c>
      <c r="AR5" s="35" t="s">
        <v>51</v>
      </c>
      <c r="AS5" s="35" t="s">
        <v>51</v>
      </c>
      <c r="AT5" s="35" t="s">
        <v>51</v>
      </c>
      <c r="AU5" s="35" t="s">
        <v>52</v>
      </c>
      <c r="AV5" s="35" t="s">
        <v>52</v>
      </c>
      <c r="AW5" s="35" t="s">
        <v>52</v>
      </c>
      <c r="AX5" s="35" t="s">
        <v>53</v>
      </c>
      <c r="AY5" s="35" t="s">
        <v>53</v>
      </c>
      <c r="AZ5" s="35" t="s">
        <v>53</v>
      </c>
      <c r="BA5" s="35" t="s">
        <v>54</v>
      </c>
      <c r="BB5" s="35" t="s">
        <v>54</v>
      </c>
      <c r="BC5" s="35" t="s">
        <v>54</v>
      </c>
      <c r="BD5" s="35" t="s">
        <v>96</v>
      </c>
      <c r="BE5" s="35" t="s">
        <v>56</v>
      </c>
      <c r="BF5" s="35" t="s">
        <v>56</v>
      </c>
      <c r="BG5" s="35" t="s">
        <v>12</v>
      </c>
      <c r="BH5" s="35" t="s">
        <v>12</v>
      </c>
      <c r="BI5" s="35" t="s">
        <v>12</v>
      </c>
    </row>
    <row r="6" spans="1:259" s="6" customFormat="1" ht="6" customHeight="1" x14ac:dyDescent="0.2">
      <c r="F6" s="21"/>
      <c r="K6" s="21"/>
      <c r="P6" s="21"/>
      <c r="U6" s="21"/>
      <c r="Z6" s="21"/>
      <c r="AE6" s="21"/>
      <c r="AH6" s="21"/>
      <c r="AK6" s="21"/>
      <c r="AN6" s="21"/>
      <c r="AQ6" s="21"/>
      <c r="AT6" s="21"/>
      <c r="AW6" s="21"/>
      <c r="AZ6" s="21"/>
      <c r="BC6" s="21"/>
      <c r="BF6" s="21"/>
      <c r="BI6" s="21"/>
    </row>
    <row r="7" spans="1:259" s="6" customFormat="1" ht="14.1" customHeight="1" x14ac:dyDescent="0.2">
      <c r="A7" s="4" t="s">
        <v>20</v>
      </c>
      <c r="B7" s="8">
        <v>727</v>
      </c>
      <c r="C7" s="8">
        <v>4239</v>
      </c>
      <c r="D7" s="8">
        <v>4167</v>
      </c>
      <c r="E7" s="8">
        <v>1127</v>
      </c>
      <c r="F7" s="2">
        <v>10249</v>
      </c>
      <c r="G7" s="8">
        <v>1003</v>
      </c>
      <c r="H7" s="8">
        <v>3695</v>
      </c>
      <c r="I7" s="8">
        <v>3284</v>
      </c>
      <c r="J7" s="8">
        <v>1834</v>
      </c>
      <c r="K7" s="2">
        <v>9816</v>
      </c>
      <c r="L7" s="8">
        <v>574</v>
      </c>
      <c r="M7" s="8">
        <v>3471</v>
      </c>
      <c r="N7" s="8">
        <v>3596</v>
      </c>
      <c r="O7" s="8">
        <v>2152</v>
      </c>
      <c r="P7" s="2">
        <v>9793</v>
      </c>
      <c r="Q7" s="8">
        <v>628</v>
      </c>
      <c r="R7" s="8">
        <v>3399</v>
      </c>
      <c r="S7" s="8">
        <v>3392</v>
      </c>
      <c r="T7" s="8">
        <v>2304</v>
      </c>
      <c r="U7" s="2">
        <v>9723</v>
      </c>
      <c r="V7" s="8">
        <v>453</v>
      </c>
      <c r="W7" s="8">
        <v>3601</v>
      </c>
      <c r="X7" s="8">
        <v>3390</v>
      </c>
      <c r="Y7" s="8">
        <v>1786</v>
      </c>
      <c r="Z7" s="2">
        <v>9230</v>
      </c>
      <c r="AA7" s="8">
        <v>661</v>
      </c>
      <c r="AB7" s="8">
        <v>2922</v>
      </c>
      <c r="AC7" s="8">
        <v>3465</v>
      </c>
      <c r="AD7" s="8">
        <v>1409</v>
      </c>
      <c r="AE7" s="2">
        <v>8457</v>
      </c>
      <c r="AF7" s="8">
        <v>3448</v>
      </c>
      <c r="AG7" s="8">
        <v>4797</v>
      </c>
      <c r="AH7" s="2">
        <v>8245</v>
      </c>
      <c r="AI7" s="8">
        <v>4125</v>
      </c>
      <c r="AJ7" s="8">
        <v>4751</v>
      </c>
      <c r="AK7" s="2">
        <v>8876</v>
      </c>
      <c r="AL7" s="8">
        <v>4373</v>
      </c>
      <c r="AM7" s="8">
        <v>4956</v>
      </c>
      <c r="AN7" s="2">
        <v>9329</v>
      </c>
      <c r="AO7" s="8">
        <v>5171</v>
      </c>
      <c r="AP7" s="8">
        <v>5294</v>
      </c>
      <c r="AQ7" s="2">
        <v>10465</v>
      </c>
      <c r="AR7" s="8">
        <v>4615</v>
      </c>
      <c r="AS7" s="8">
        <v>5084</v>
      </c>
      <c r="AT7" s="2">
        <v>9699</v>
      </c>
      <c r="AU7" s="8">
        <v>4741</v>
      </c>
      <c r="AV7" s="8">
        <v>5388</v>
      </c>
      <c r="AW7" s="2">
        <v>10129</v>
      </c>
      <c r="AX7" s="8">
        <v>6442</v>
      </c>
      <c r="AY7" s="8">
        <v>5028</v>
      </c>
      <c r="AZ7" s="2">
        <v>11470</v>
      </c>
      <c r="BA7" s="8">
        <v>6272</v>
      </c>
      <c r="BB7" s="8">
        <v>4833</v>
      </c>
      <c r="BC7" s="2">
        <v>11105</v>
      </c>
      <c r="BD7" s="8">
        <v>6284</v>
      </c>
      <c r="BE7" s="8">
        <v>5127</v>
      </c>
      <c r="BF7" s="2">
        <v>11411</v>
      </c>
      <c r="BG7" s="8">
        <v>6964</v>
      </c>
      <c r="BH7" s="8">
        <v>6392</v>
      </c>
      <c r="BI7" s="2">
        <v>13356</v>
      </c>
    </row>
    <row r="8" spans="1:259" s="6" customFormat="1" ht="14.1" customHeight="1" x14ac:dyDescent="0.2">
      <c r="A8" s="4" t="s">
        <v>97</v>
      </c>
      <c r="B8" s="18"/>
      <c r="C8" s="18"/>
      <c r="D8" s="4" t="s">
        <v>98</v>
      </c>
      <c r="E8" s="18"/>
      <c r="F8" s="16"/>
      <c r="G8" s="18"/>
      <c r="H8" s="18"/>
      <c r="I8" s="18"/>
      <c r="J8" s="18"/>
      <c r="K8" s="16"/>
      <c r="L8" s="18"/>
      <c r="M8" s="18"/>
      <c r="N8" s="18"/>
      <c r="O8" s="18"/>
      <c r="P8" s="16"/>
      <c r="Q8" s="18"/>
      <c r="R8" s="18"/>
      <c r="S8" s="18"/>
      <c r="T8" s="18"/>
      <c r="U8" s="16"/>
      <c r="V8" s="18"/>
      <c r="W8" s="18"/>
      <c r="X8" s="18"/>
      <c r="Y8" s="18"/>
      <c r="Z8" s="16"/>
      <c r="AA8" s="18"/>
      <c r="AB8" s="18"/>
      <c r="AC8" s="18"/>
      <c r="AD8" s="18"/>
      <c r="AE8" s="16"/>
      <c r="AF8" s="18"/>
      <c r="AG8" s="18"/>
      <c r="AH8" s="16"/>
      <c r="AI8" s="18"/>
      <c r="AJ8" s="18"/>
      <c r="AK8" s="16"/>
      <c r="AL8" s="18"/>
      <c r="AM8" s="18"/>
      <c r="AN8" s="16"/>
      <c r="AO8" s="18"/>
      <c r="AP8" s="18"/>
      <c r="AQ8" s="16"/>
      <c r="AR8" s="18"/>
      <c r="AS8" s="18"/>
      <c r="AT8" s="43"/>
      <c r="AU8" s="18"/>
      <c r="AV8" s="18"/>
      <c r="AW8" s="43"/>
      <c r="AX8" s="18"/>
      <c r="AY8" s="18"/>
      <c r="AZ8" s="43"/>
      <c r="BA8" s="18"/>
      <c r="BB8" s="18"/>
      <c r="BC8" s="43"/>
      <c r="BD8" s="18"/>
      <c r="BE8" s="18"/>
      <c r="BF8" s="43"/>
      <c r="BG8" s="18"/>
      <c r="BH8" s="18"/>
      <c r="BI8" s="43"/>
    </row>
    <row r="9" spans="1:259" s="6" customFormat="1" ht="14.1" customHeight="1" x14ac:dyDescent="0.2">
      <c r="A9" s="36" t="s">
        <v>99</v>
      </c>
      <c r="B9" s="37">
        <v>932</v>
      </c>
      <c r="C9" s="37">
        <v>978</v>
      </c>
      <c r="D9" s="37">
        <v>1001</v>
      </c>
      <c r="E9" s="37">
        <v>1065</v>
      </c>
      <c r="F9" s="38">
        <v>3987</v>
      </c>
      <c r="G9" s="37">
        <v>950</v>
      </c>
      <c r="H9" s="37">
        <v>905</v>
      </c>
      <c r="I9" s="37">
        <v>939</v>
      </c>
      <c r="J9" s="37">
        <v>990</v>
      </c>
      <c r="K9" s="38">
        <v>3784</v>
      </c>
      <c r="L9" s="37">
        <v>976</v>
      </c>
      <c r="M9" s="37">
        <v>979</v>
      </c>
      <c r="N9" s="37">
        <v>1016</v>
      </c>
      <c r="O9" s="37">
        <v>1048</v>
      </c>
      <c r="P9" s="38">
        <v>4019</v>
      </c>
      <c r="Q9" s="37">
        <v>960</v>
      </c>
      <c r="R9" s="37">
        <v>958</v>
      </c>
      <c r="S9" s="37">
        <v>946</v>
      </c>
      <c r="T9" s="37">
        <v>1005</v>
      </c>
      <c r="U9" s="38">
        <v>3869</v>
      </c>
      <c r="V9" s="37">
        <v>989</v>
      </c>
      <c r="W9" s="37">
        <v>993</v>
      </c>
      <c r="X9" s="37">
        <v>1032</v>
      </c>
      <c r="Y9" s="37">
        <v>1094</v>
      </c>
      <c r="Z9" s="38">
        <v>4108</v>
      </c>
      <c r="AA9" s="37">
        <v>1093</v>
      </c>
      <c r="AB9" s="37">
        <v>1181</v>
      </c>
      <c r="AC9" s="37">
        <v>1150</v>
      </c>
      <c r="AD9" s="37">
        <v>1332</v>
      </c>
      <c r="AE9" s="38">
        <v>4756</v>
      </c>
      <c r="AF9" s="37">
        <v>2265</v>
      </c>
      <c r="AG9" s="37">
        <v>2496</v>
      </c>
      <c r="AH9" s="38">
        <v>4761</v>
      </c>
      <c r="AI9" s="37">
        <v>2508</v>
      </c>
      <c r="AJ9" s="37">
        <v>2199</v>
      </c>
      <c r="AK9" s="38">
        <v>4707</v>
      </c>
      <c r="AL9" s="37">
        <v>2104</v>
      </c>
      <c r="AM9" s="37">
        <v>1987</v>
      </c>
      <c r="AN9" s="38">
        <v>4091</v>
      </c>
      <c r="AO9" s="37">
        <v>2166</v>
      </c>
      <c r="AP9" s="37">
        <v>2376</v>
      </c>
      <c r="AQ9" s="38">
        <v>4542</v>
      </c>
      <c r="AR9" s="37">
        <v>2182</v>
      </c>
      <c r="AS9" s="37">
        <v>2204</v>
      </c>
      <c r="AT9" s="38">
        <v>4386</v>
      </c>
      <c r="AU9" s="37">
        <v>1957</v>
      </c>
      <c r="AV9" s="37">
        <v>2281</v>
      </c>
      <c r="AW9" s="38">
        <v>4238</v>
      </c>
      <c r="AX9" s="37">
        <v>2128</v>
      </c>
      <c r="AY9" s="37">
        <v>2059</v>
      </c>
      <c r="AZ9" s="38">
        <v>4187</v>
      </c>
      <c r="BA9" s="37">
        <v>1957</v>
      </c>
      <c r="BB9" s="37">
        <v>2117</v>
      </c>
      <c r="BC9" s="38">
        <v>4074</v>
      </c>
      <c r="BD9" s="37">
        <v>2087</v>
      </c>
      <c r="BE9" s="37">
        <v>2283</v>
      </c>
      <c r="BF9" s="38">
        <v>4370</v>
      </c>
      <c r="BG9" s="37">
        <v>2757</v>
      </c>
      <c r="BH9" s="37">
        <v>2671</v>
      </c>
      <c r="BI9" s="38">
        <v>5428</v>
      </c>
    </row>
    <row r="10" spans="1:259" s="6" customFormat="1" ht="14.1" customHeight="1" x14ac:dyDescent="0.2">
      <c r="A10" s="4" t="s">
        <v>100</v>
      </c>
      <c r="B10" s="8">
        <v>1659</v>
      </c>
      <c r="C10" s="8">
        <v>5217</v>
      </c>
      <c r="D10" s="8">
        <v>5168</v>
      </c>
      <c r="E10" s="8">
        <v>2192</v>
      </c>
      <c r="F10" s="2">
        <v>14236</v>
      </c>
      <c r="G10" s="8">
        <v>1953</v>
      </c>
      <c r="H10" s="8">
        <v>4600</v>
      </c>
      <c r="I10" s="8">
        <v>4223</v>
      </c>
      <c r="J10" s="8">
        <v>2824</v>
      </c>
      <c r="K10" s="2">
        <v>13600</v>
      </c>
      <c r="L10" s="8">
        <v>1550</v>
      </c>
      <c r="M10" s="8">
        <v>4450</v>
      </c>
      <c r="N10" s="8">
        <v>4612</v>
      </c>
      <c r="O10" s="8">
        <v>3200</v>
      </c>
      <c r="P10" s="2">
        <v>13812</v>
      </c>
      <c r="Q10" s="8">
        <v>1588</v>
      </c>
      <c r="R10" s="8">
        <v>4357</v>
      </c>
      <c r="S10" s="8">
        <v>4338</v>
      </c>
      <c r="T10" s="8">
        <v>3309</v>
      </c>
      <c r="U10" s="2">
        <v>13592</v>
      </c>
      <c r="V10" s="8">
        <v>1442</v>
      </c>
      <c r="W10" s="8">
        <v>4594</v>
      </c>
      <c r="X10" s="8">
        <v>4422</v>
      </c>
      <c r="Y10" s="8">
        <v>2880</v>
      </c>
      <c r="Z10" s="2">
        <v>13338</v>
      </c>
      <c r="AA10" s="8">
        <v>1754</v>
      </c>
      <c r="AB10" s="8">
        <v>4103</v>
      </c>
      <c r="AC10" s="8">
        <v>4615</v>
      </c>
      <c r="AD10" s="8">
        <v>2741</v>
      </c>
      <c r="AE10" s="2">
        <v>13213</v>
      </c>
      <c r="AF10" s="8">
        <v>5713</v>
      </c>
      <c r="AG10" s="8">
        <v>7293</v>
      </c>
      <c r="AH10" s="2">
        <v>13006</v>
      </c>
      <c r="AI10" s="8">
        <v>6633</v>
      </c>
      <c r="AJ10" s="8">
        <v>6950</v>
      </c>
      <c r="AK10" s="2">
        <v>13583</v>
      </c>
      <c r="AL10" s="8">
        <v>6477</v>
      </c>
      <c r="AM10" s="8">
        <v>6943</v>
      </c>
      <c r="AN10" s="2">
        <v>13420</v>
      </c>
      <c r="AO10" s="8">
        <v>7337</v>
      </c>
      <c r="AP10" s="8">
        <v>7670</v>
      </c>
      <c r="AQ10" s="2">
        <v>15007</v>
      </c>
      <c r="AR10" s="8">
        <v>6797</v>
      </c>
      <c r="AS10" s="8">
        <v>7288</v>
      </c>
      <c r="AT10" s="2">
        <v>14085</v>
      </c>
      <c r="AU10" s="8">
        <v>6698</v>
      </c>
      <c r="AV10" s="8">
        <v>7669</v>
      </c>
      <c r="AW10" s="2">
        <v>14367</v>
      </c>
      <c r="AX10" s="8">
        <v>8570</v>
      </c>
      <c r="AY10" s="8">
        <v>7087</v>
      </c>
      <c r="AZ10" s="2">
        <v>15657</v>
      </c>
      <c r="BA10" s="8">
        <v>8229</v>
      </c>
      <c r="BB10" s="8">
        <v>6950</v>
      </c>
      <c r="BC10" s="2">
        <v>15179</v>
      </c>
      <c r="BD10" s="8">
        <v>8371</v>
      </c>
      <c r="BE10" s="8">
        <v>7410</v>
      </c>
      <c r="BF10" s="2">
        <v>15781</v>
      </c>
      <c r="BG10" s="8">
        <v>9721</v>
      </c>
      <c r="BH10" s="8">
        <v>9063</v>
      </c>
      <c r="BI10" s="2">
        <v>18784</v>
      </c>
    </row>
    <row r="11" spans="1:259" s="6" customFormat="1" ht="7.35" customHeight="1" x14ac:dyDescent="0.2">
      <c r="A11" s="4"/>
      <c r="B11" s="9"/>
      <c r="C11" s="9"/>
      <c r="D11" s="9"/>
      <c r="E11" s="9"/>
      <c r="F11" s="3"/>
      <c r="G11" s="9"/>
      <c r="H11" s="9"/>
      <c r="I11" s="9"/>
      <c r="J11" s="9"/>
      <c r="K11" s="3"/>
      <c r="L11" s="9"/>
      <c r="M11" s="9"/>
      <c r="N11" s="9"/>
      <c r="O11" s="9"/>
      <c r="P11" s="3"/>
      <c r="Q11" s="9"/>
      <c r="R11" s="9"/>
      <c r="S11" s="9"/>
      <c r="T11" s="9"/>
      <c r="U11" s="3"/>
      <c r="V11" s="9"/>
      <c r="W11" s="9"/>
      <c r="X11" s="9"/>
      <c r="Y11" s="9"/>
      <c r="Z11" s="3"/>
      <c r="AA11" s="9"/>
      <c r="AE11" s="3"/>
      <c r="AH11" s="3"/>
      <c r="AK11" s="3"/>
      <c r="AN11" s="3"/>
      <c r="AQ11" s="3"/>
      <c r="AT11" s="3"/>
      <c r="AW11" s="3"/>
      <c r="AZ11" s="3"/>
      <c r="BC11" s="3"/>
      <c r="BF11" s="3"/>
      <c r="BI11" s="3"/>
    </row>
    <row r="12" spans="1:259" s="6" customFormat="1" ht="14.1" customHeight="1" x14ac:dyDescent="0.2">
      <c r="A12" s="4" t="s">
        <v>101</v>
      </c>
      <c r="B12" s="9">
        <v>101</v>
      </c>
      <c r="C12" s="9">
        <v>228</v>
      </c>
      <c r="D12" s="8">
        <v>231</v>
      </c>
      <c r="E12" s="9">
        <v>-67</v>
      </c>
      <c r="F12" s="3">
        <v>493</v>
      </c>
      <c r="G12" s="8">
        <v>115</v>
      </c>
      <c r="H12" s="8">
        <v>94</v>
      </c>
      <c r="I12" s="8">
        <v>-8</v>
      </c>
      <c r="J12" s="8">
        <v>114</v>
      </c>
      <c r="K12" s="2">
        <v>315</v>
      </c>
      <c r="L12" s="8">
        <v>88</v>
      </c>
      <c r="M12" s="8">
        <v>14</v>
      </c>
      <c r="N12" s="8">
        <v>165</v>
      </c>
      <c r="O12" s="8">
        <v>67</v>
      </c>
      <c r="P12" s="2">
        <v>334</v>
      </c>
      <c r="Q12" s="8">
        <v>-58</v>
      </c>
      <c r="R12" s="8">
        <v>-76</v>
      </c>
      <c r="S12" s="8">
        <v>-49</v>
      </c>
      <c r="T12" s="8">
        <v>-38</v>
      </c>
      <c r="U12" s="2">
        <v>-221</v>
      </c>
      <c r="V12" s="8">
        <v>-50</v>
      </c>
      <c r="W12" s="8">
        <v>-114</v>
      </c>
      <c r="X12" s="8">
        <v>-169</v>
      </c>
      <c r="Y12" s="8">
        <v>-181</v>
      </c>
      <c r="Z12" s="2">
        <v>-514</v>
      </c>
      <c r="AA12" s="8">
        <v>-143</v>
      </c>
      <c r="AB12" s="9">
        <v>-37</v>
      </c>
      <c r="AC12" s="9">
        <v>-134</v>
      </c>
      <c r="AD12" s="9">
        <v>-60</v>
      </c>
      <c r="AE12" s="2">
        <v>-374</v>
      </c>
      <c r="AF12" s="9">
        <v>-37</v>
      </c>
      <c r="AG12" s="9">
        <v>-373</v>
      </c>
      <c r="AH12" s="2">
        <v>-410</v>
      </c>
      <c r="AI12" s="9">
        <v>-106</v>
      </c>
      <c r="AJ12" s="9">
        <v>-173</v>
      </c>
      <c r="AK12" s="2">
        <v>-279</v>
      </c>
      <c r="AL12" s="9">
        <v>46</v>
      </c>
      <c r="AM12" s="9">
        <v>97</v>
      </c>
      <c r="AN12" s="2">
        <v>143</v>
      </c>
      <c r="AO12" s="9">
        <v>-76</v>
      </c>
      <c r="AP12" s="9">
        <v>-244</v>
      </c>
      <c r="AQ12" s="2">
        <v>-320</v>
      </c>
      <c r="AR12" s="9">
        <v>-20</v>
      </c>
      <c r="AS12" s="9">
        <v>-512</v>
      </c>
      <c r="AT12" s="2">
        <v>-532</v>
      </c>
      <c r="AU12" s="9">
        <v>-106</v>
      </c>
      <c r="AV12" s="9">
        <v>-248</v>
      </c>
      <c r="AW12" s="2">
        <v>-354</v>
      </c>
      <c r="AX12" s="9">
        <v>-432</v>
      </c>
      <c r="AY12" s="9">
        <v>-435</v>
      </c>
      <c r="AZ12" s="2">
        <v>-867</v>
      </c>
      <c r="BA12" s="9">
        <v>-243</v>
      </c>
      <c r="BB12" s="9">
        <v>-256</v>
      </c>
      <c r="BC12" s="2">
        <v>-499</v>
      </c>
      <c r="BD12" s="9">
        <v>-240</v>
      </c>
      <c r="BE12" s="9">
        <v>-395</v>
      </c>
      <c r="BF12" s="2">
        <v>-635</v>
      </c>
      <c r="BG12" s="9">
        <v>-309</v>
      </c>
      <c r="BH12" s="9">
        <v>-263</v>
      </c>
      <c r="BI12" s="2">
        <v>-572</v>
      </c>
    </row>
    <row r="13" spans="1:259" s="6" customFormat="1" ht="14.1" customHeight="1" x14ac:dyDescent="0.2">
      <c r="A13" s="4" t="s">
        <v>102</v>
      </c>
      <c r="B13" s="8">
        <v>-1212</v>
      </c>
      <c r="C13" s="8">
        <v>1206</v>
      </c>
      <c r="D13" s="8">
        <v>-278</v>
      </c>
      <c r="E13" s="8">
        <v>1148</v>
      </c>
      <c r="F13" s="2">
        <v>716</v>
      </c>
      <c r="G13" s="8">
        <v>-1778</v>
      </c>
      <c r="H13" s="8">
        <v>498</v>
      </c>
      <c r="I13" s="8">
        <v>-318</v>
      </c>
      <c r="J13" s="8">
        <v>1027</v>
      </c>
      <c r="K13" s="2">
        <v>-571</v>
      </c>
      <c r="L13" s="8">
        <v>-1061</v>
      </c>
      <c r="M13" s="8">
        <v>856</v>
      </c>
      <c r="N13" s="8">
        <v>496</v>
      </c>
      <c r="O13" s="8">
        <v>561</v>
      </c>
      <c r="P13" s="2">
        <v>852</v>
      </c>
      <c r="Q13" s="8">
        <v>-1459</v>
      </c>
      <c r="R13" s="8">
        <v>926</v>
      </c>
      <c r="S13" s="8">
        <v>713</v>
      </c>
      <c r="T13" s="8">
        <v>440</v>
      </c>
      <c r="U13" s="2">
        <v>620</v>
      </c>
      <c r="V13" s="8">
        <v>-1763</v>
      </c>
      <c r="W13" s="8">
        <v>1090</v>
      </c>
      <c r="X13" s="8">
        <v>246</v>
      </c>
      <c r="Y13" s="8">
        <v>250</v>
      </c>
      <c r="Z13" s="2">
        <v>-177</v>
      </c>
      <c r="AA13" s="8">
        <v>-1101</v>
      </c>
      <c r="AB13" s="8">
        <v>1187</v>
      </c>
      <c r="AC13" s="8">
        <v>479</v>
      </c>
      <c r="AD13" s="8">
        <v>719</v>
      </c>
      <c r="AE13" s="2">
        <v>1284</v>
      </c>
      <c r="AF13" s="8">
        <v>1415</v>
      </c>
      <c r="AG13" s="8">
        <v>-394</v>
      </c>
      <c r="AH13" s="2">
        <v>1021</v>
      </c>
      <c r="AI13" s="8">
        <v>1168</v>
      </c>
      <c r="AJ13" s="8">
        <v>-320</v>
      </c>
      <c r="AK13" s="2">
        <v>848</v>
      </c>
      <c r="AL13" s="8">
        <v>2040</v>
      </c>
      <c r="AM13" s="8">
        <v>-132</v>
      </c>
      <c r="AN13" s="2">
        <v>1908</v>
      </c>
      <c r="AO13" s="8">
        <v>741</v>
      </c>
      <c r="AP13" s="8">
        <v>-250</v>
      </c>
      <c r="AQ13" s="2">
        <v>491</v>
      </c>
      <c r="AR13" s="8">
        <v>-390</v>
      </c>
      <c r="AS13" s="8">
        <v>1711</v>
      </c>
      <c r="AT13" s="2">
        <v>1321</v>
      </c>
      <c r="AU13" s="8">
        <v>307</v>
      </c>
      <c r="AV13" s="8">
        <v>426</v>
      </c>
      <c r="AW13" s="2">
        <v>733</v>
      </c>
      <c r="AX13" s="8">
        <v>2707</v>
      </c>
      <c r="AY13" s="8">
        <v>-799</v>
      </c>
      <c r="AZ13" s="2">
        <v>1908</v>
      </c>
      <c r="BA13" s="8">
        <v>685</v>
      </c>
      <c r="BB13" s="8">
        <v>13</v>
      </c>
      <c r="BC13" s="2">
        <v>698</v>
      </c>
      <c r="BD13" s="8">
        <v>453</v>
      </c>
      <c r="BE13" s="8">
        <v>18</v>
      </c>
      <c r="BF13" s="2">
        <v>471</v>
      </c>
      <c r="BG13" s="8">
        <v>-838</v>
      </c>
      <c r="BH13" s="8">
        <v>1568</v>
      </c>
      <c r="BI13" s="2">
        <v>730</v>
      </c>
    </row>
    <row r="14" spans="1:259" s="6" customFormat="1" ht="14.1" customHeight="1" x14ac:dyDescent="0.2">
      <c r="A14" s="4" t="s">
        <v>103</v>
      </c>
      <c r="B14" s="8"/>
      <c r="C14" s="8"/>
      <c r="D14" s="25" t="s">
        <v>104</v>
      </c>
      <c r="E14" s="8">
        <v>-148</v>
      </c>
      <c r="F14" s="2"/>
      <c r="G14" s="8"/>
      <c r="H14" s="8"/>
      <c r="I14" s="8">
        <v>-759</v>
      </c>
      <c r="J14" s="8">
        <v>338</v>
      </c>
      <c r="K14" s="2">
        <v>-421</v>
      </c>
      <c r="L14" s="8">
        <v>-660</v>
      </c>
      <c r="M14" s="8">
        <v>840</v>
      </c>
      <c r="N14" s="8">
        <v>-1035</v>
      </c>
      <c r="O14" s="8">
        <v>332</v>
      </c>
      <c r="P14" s="2">
        <v>-523</v>
      </c>
      <c r="Q14" s="8">
        <v>-85</v>
      </c>
      <c r="R14" s="8">
        <v>280</v>
      </c>
      <c r="S14" s="8">
        <v>-550</v>
      </c>
      <c r="T14" s="8">
        <v>-488</v>
      </c>
      <c r="U14" s="2">
        <v>-843</v>
      </c>
      <c r="V14" s="8">
        <v>-194</v>
      </c>
      <c r="W14" s="8">
        <v>-77</v>
      </c>
      <c r="X14" s="8">
        <v>-435</v>
      </c>
      <c r="Y14" s="8">
        <v>24</v>
      </c>
      <c r="Z14" s="2">
        <v>-682</v>
      </c>
      <c r="AA14" s="8">
        <v>-337</v>
      </c>
      <c r="AB14" s="8">
        <v>731</v>
      </c>
      <c r="AC14" s="8">
        <v>392</v>
      </c>
      <c r="AD14" s="8">
        <v>-225</v>
      </c>
      <c r="AE14" s="2">
        <v>561</v>
      </c>
      <c r="AF14" s="8">
        <v>-555</v>
      </c>
      <c r="AG14" s="8">
        <v>-571</v>
      </c>
      <c r="AH14" s="2">
        <v>-1126</v>
      </c>
      <c r="AI14" s="8">
        <v>192</v>
      </c>
      <c r="AJ14" s="8">
        <v>196</v>
      </c>
      <c r="AK14" s="2">
        <v>388</v>
      </c>
      <c r="AL14" s="8">
        <v>471</v>
      </c>
      <c r="AM14" s="8">
        <v>-419</v>
      </c>
      <c r="AN14" s="2">
        <v>52</v>
      </c>
      <c r="AO14" s="8">
        <v>67</v>
      </c>
      <c r="AP14" s="8">
        <v>567</v>
      </c>
      <c r="AQ14" s="2">
        <v>634</v>
      </c>
      <c r="AR14" s="8">
        <v>-83</v>
      </c>
      <c r="AS14" s="8">
        <v>-950</v>
      </c>
      <c r="AT14" s="2">
        <v>-1033</v>
      </c>
      <c r="AU14" s="8">
        <v>288</v>
      </c>
      <c r="AV14" s="8">
        <v>328</v>
      </c>
      <c r="AW14" s="2">
        <v>616</v>
      </c>
      <c r="AX14" s="8">
        <v>-622</v>
      </c>
      <c r="AY14" s="8">
        <v>157</v>
      </c>
      <c r="AZ14" s="2">
        <v>-465</v>
      </c>
      <c r="BA14" s="8">
        <v>-790</v>
      </c>
      <c r="BB14" s="8">
        <v>10</v>
      </c>
      <c r="BC14" s="2">
        <v>-780</v>
      </c>
      <c r="BD14" s="8">
        <v>-1289</v>
      </c>
      <c r="BE14" s="8">
        <v>181</v>
      </c>
      <c r="BF14" s="2">
        <v>-1108</v>
      </c>
      <c r="BG14" s="8">
        <v>-659</v>
      </c>
      <c r="BH14" s="8">
        <v>-634</v>
      </c>
      <c r="BI14" s="2">
        <v>-1293</v>
      </c>
    </row>
    <row r="15" spans="1:259" s="6" customFormat="1" ht="14.1" customHeight="1" x14ac:dyDescent="0.2">
      <c r="A15" s="4" t="s">
        <v>105</v>
      </c>
      <c r="B15" s="8">
        <v>-117</v>
      </c>
      <c r="C15" s="8">
        <v>-91</v>
      </c>
      <c r="D15" s="8">
        <v>-148</v>
      </c>
      <c r="E15" s="8">
        <v>-90</v>
      </c>
      <c r="F15" s="2">
        <v>-446</v>
      </c>
      <c r="G15" s="8">
        <v>-94</v>
      </c>
      <c r="H15" s="8">
        <v>-51</v>
      </c>
      <c r="I15" s="8">
        <v>-79</v>
      </c>
      <c r="J15" s="8">
        <v>-224</v>
      </c>
      <c r="K15" s="2">
        <v>-448</v>
      </c>
      <c r="L15" s="8">
        <v>-50</v>
      </c>
      <c r="M15" s="8">
        <v>-55</v>
      </c>
      <c r="N15" s="8">
        <v>-93</v>
      </c>
      <c r="O15" s="8">
        <v>-126</v>
      </c>
      <c r="P15" s="2">
        <v>-324</v>
      </c>
      <c r="Q15" s="8">
        <v>-78</v>
      </c>
      <c r="R15" s="8">
        <v>-78</v>
      </c>
      <c r="S15" s="8">
        <v>-146</v>
      </c>
      <c r="T15" s="8">
        <v>-315</v>
      </c>
      <c r="U15" s="2">
        <v>-617</v>
      </c>
      <c r="V15" s="8">
        <v>-127</v>
      </c>
      <c r="W15" s="8">
        <v>-89</v>
      </c>
      <c r="X15" s="8">
        <v>-62</v>
      </c>
      <c r="Y15" s="8">
        <v>-119</v>
      </c>
      <c r="Z15" s="2">
        <v>-397</v>
      </c>
      <c r="AA15" s="8">
        <v>-87</v>
      </c>
      <c r="AB15" s="8">
        <v>-215</v>
      </c>
      <c r="AC15" s="8">
        <v>-254</v>
      </c>
      <c r="AD15" s="8">
        <v>-30</v>
      </c>
      <c r="AE15" s="2">
        <v>-586</v>
      </c>
      <c r="AF15" s="8">
        <v>-255</v>
      </c>
      <c r="AG15" s="8">
        <v>-152</v>
      </c>
      <c r="AH15" s="2">
        <v>-407</v>
      </c>
      <c r="AI15" s="8">
        <v>-105</v>
      </c>
      <c r="AJ15" s="8">
        <v>-259</v>
      </c>
      <c r="AK15" s="2">
        <v>-364</v>
      </c>
      <c r="AL15" s="8">
        <v>-194</v>
      </c>
      <c r="AM15" s="8">
        <v>-44</v>
      </c>
      <c r="AN15" s="2">
        <v>-238</v>
      </c>
      <c r="AO15" s="8">
        <v>-82</v>
      </c>
      <c r="AP15" s="8">
        <v>-363</v>
      </c>
      <c r="AQ15" s="2">
        <v>-445</v>
      </c>
      <c r="AR15" s="8">
        <v>-96</v>
      </c>
      <c r="AS15" s="8">
        <v>-435</v>
      </c>
      <c r="AT15" s="2">
        <v>-531</v>
      </c>
      <c r="AU15" s="8">
        <v>-210</v>
      </c>
      <c r="AV15" s="8">
        <v>-143</v>
      </c>
      <c r="AW15" s="2">
        <v>-353</v>
      </c>
      <c r="AX15" s="8">
        <v>-97</v>
      </c>
      <c r="AY15" s="8">
        <v>-74</v>
      </c>
      <c r="AZ15" s="2">
        <v>-171</v>
      </c>
      <c r="BA15" s="8">
        <v>-294</v>
      </c>
      <c r="BB15" s="8">
        <v>-258</v>
      </c>
      <c r="BC15" s="2">
        <v>-552</v>
      </c>
      <c r="BD15" s="8">
        <v>-87</v>
      </c>
      <c r="BE15" s="8">
        <v>-133</v>
      </c>
      <c r="BF15" s="2">
        <v>-220</v>
      </c>
      <c r="BG15" s="8">
        <v>-701</v>
      </c>
      <c r="BH15" s="8">
        <v>-680</v>
      </c>
      <c r="BI15" s="2">
        <v>-1381</v>
      </c>
    </row>
    <row r="16" spans="1:259" s="6" customFormat="1" ht="14.1" customHeight="1" x14ac:dyDescent="0.2">
      <c r="A16" s="4" t="s">
        <v>106</v>
      </c>
      <c r="B16" s="8">
        <v>45</v>
      </c>
      <c r="C16" s="8">
        <v>-10</v>
      </c>
      <c r="D16" s="8">
        <v>53</v>
      </c>
      <c r="E16" s="8">
        <v>167</v>
      </c>
      <c r="F16" s="2">
        <v>255</v>
      </c>
      <c r="G16" s="8">
        <v>42</v>
      </c>
      <c r="H16" s="8">
        <v>-29</v>
      </c>
      <c r="I16" s="8">
        <v>37</v>
      </c>
      <c r="J16" s="8">
        <v>168</v>
      </c>
      <c r="K16" s="2">
        <v>218</v>
      </c>
      <c r="L16" s="8">
        <v>43</v>
      </c>
      <c r="M16" s="8">
        <v>-15</v>
      </c>
      <c r="N16" s="8">
        <v>88</v>
      </c>
      <c r="O16" s="8">
        <v>238</v>
      </c>
      <c r="P16" s="2">
        <v>354</v>
      </c>
      <c r="Q16" s="8">
        <v>82</v>
      </c>
      <c r="R16" s="8">
        <v>-4</v>
      </c>
      <c r="S16" s="8">
        <v>74</v>
      </c>
      <c r="T16" s="8">
        <v>177</v>
      </c>
      <c r="U16" s="2">
        <v>329</v>
      </c>
      <c r="V16" s="8">
        <v>27</v>
      </c>
      <c r="W16" s="8">
        <v>-17</v>
      </c>
      <c r="X16" s="8">
        <v>37</v>
      </c>
      <c r="Y16" s="8">
        <v>177</v>
      </c>
      <c r="Z16" s="2">
        <v>224</v>
      </c>
      <c r="AA16" s="8">
        <v>88</v>
      </c>
      <c r="AB16" s="8">
        <v>74</v>
      </c>
      <c r="AC16" s="8">
        <v>36</v>
      </c>
      <c r="AD16" s="8">
        <v>34</v>
      </c>
      <c r="AE16" s="2">
        <v>232</v>
      </c>
      <c r="AF16" s="8">
        <v>105</v>
      </c>
      <c r="AG16" s="8">
        <v>85</v>
      </c>
      <c r="AH16" s="2">
        <v>190</v>
      </c>
      <c r="AI16" s="8">
        <v>77</v>
      </c>
      <c r="AJ16" s="8">
        <v>79</v>
      </c>
      <c r="AK16" s="2">
        <v>156</v>
      </c>
      <c r="AL16" s="8">
        <v>64</v>
      </c>
      <c r="AM16" s="8">
        <v>89</v>
      </c>
      <c r="AN16" s="2">
        <v>153</v>
      </c>
      <c r="AO16" s="8">
        <v>70</v>
      </c>
      <c r="AP16" s="8">
        <v>69</v>
      </c>
      <c r="AQ16" s="2">
        <v>139</v>
      </c>
      <c r="AR16" s="8">
        <v>48</v>
      </c>
      <c r="AS16" s="8">
        <v>49</v>
      </c>
      <c r="AT16" s="2">
        <v>97</v>
      </c>
      <c r="AU16" s="8">
        <v>34</v>
      </c>
      <c r="AV16" s="8">
        <v>34</v>
      </c>
      <c r="AW16" s="2">
        <v>68</v>
      </c>
      <c r="AX16" s="8">
        <v>32</v>
      </c>
      <c r="AY16" s="8">
        <v>181</v>
      </c>
      <c r="AZ16" s="2">
        <v>213</v>
      </c>
      <c r="BA16" s="8">
        <v>130</v>
      </c>
      <c r="BB16" s="8">
        <v>199</v>
      </c>
      <c r="BC16" s="2">
        <v>329</v>
      </c>
      <c r="BD16" s="8">
        <v>261</v>
      </c>
      <c r="BE16" s="8">
        <v>195</v>
      </c>
      <c r="BF16" s="2">
        <v>456</v>
      </c>
      <c r="BG16" s="8">
        <v>185</v>
      </c>
      <c r="BH16" s="8">
        <v>156</v>
      </c>
      <c r="BI16" s="2">
        <v>341</v>
      </c>
    </row>
    <row r="17" spans="1:61" s="6" customFormat="1" ht="14.1" customHeight="1" x14ac:dyDescent="0.2">
      <c r="A17" s="4" t="s">
        <v>107</v>
      </c>
      <c r="B17" s="8">
        <v>-378</v>
      </c>
      <c r="C17" s="8">
        <v>-1019</v>
      </c>
      <c r="D17" s="8">
        <v>-335</v>
      </c>
      <c r="E17" s="8">
        <v>-612</v>
      </c>
      <c r="F17" s="2">
        <v>-2344</v>
      </c>
      <c r="G17" s="8">
        <v>-541</v>
      </c>
      <c r="H17" s="8">
        <v>-1021</v>
      </c>
      <c r="I17" s="8">
        <v>-100</v>
      </c>
      <c r="J17" s="8">
        <v>-626</v>
      </c>
      <c r="K17" s="2">
        <v>-2288</v>
      </c>
      <c r="L17" s="8">
        <v>-267</v>
      </c>
      <c r="M17" s="8">
        <v>-1321</v>
      </c>
      <c r="N17" s="8">
        <v>-151</v>
      </c>
      <c r="O17" s="8">
        <v>-611</v>
      </c>
      <c r="P17" s="2">
        <v>-2350</v>
      </c>
      <c r="Q17" s="8">
        <v>-386</v>
      </c>
      <c r="R17" s="8">
        <v>-1015</v>
      </c>
      <c r="S17" s="8">
        <v>-448</v>
      </c>
      <c r="T17" s="8">
        <v>-575</v>
      </c>
      <c r="U17" s="2">
        <v>-2424</v>
      </c>
      <c r="V17" s="8">
        <v>-69</v>
      </c>
      <c r="W17" s="8">
        <v>-709</v>
      </c>
      <c r="X17" s="8">
        <v>-353</v>
      </c>
      <c r="Y17" s="8">
        <v>-1088</v>
      </c>
      <c r="Z17" s="2">
        <v>-2219</v>
      </c>
      <c r="AA17" s="8">
        <v>-216</v>
      </c>
      <c r="AB17" s="8">
        <v>-649</v>
      </c>
      <c r="AC17" s="8">
        <v>-441</v>
      </c>
      <c r="AD17" s="8">
        <v>-744</v>
      </c>
      <c r="AE17" s="2">
        <v>-2050</v>
      </c>
      <c r="AF17" s="8">
        <v>-224</v>
      </c>
      <c r="AG17" s="8">
        <v>-969</v>
      </c>
      <c r="AH17" s="2">
        <v>-1193</v>
      </c>
      <c r="AI17" s="8">
        <v>18</v>
      </c>
      <c r="AJ17" s="8">
        <v>-582</v>
      </c>
      <c r="AK17" s="2">
        <v>-564</v>
      </c>
      <c r="AL17" s="8">
        <v>-375</v>
      </c>
      <c r="AM17" s="8">
        <v>-641</v>
      </c>
      <c r="AN17" s="2">
        <v>-1016</v>
      </c>
      <c r="AO17" s="8">
        <v>-462</v>
      </c>
      <c r="AP17" s="8">
        <v>-571</v>
      </c>
      <c r="AQ17" s="2">
        <v>-1033</v>
      </c>
      <c r="AR17" s="8">
        <v>-313</v>
      </c>
      <c r="AS17" s="8">
        <v>-208</v>
      </c>
      <c r="AT17" s="2">
        <v>-521</v>
      </c>
      <c r="AU17" s="8">
        <v>-327</v>
      </c>
      <c r="AV17" s="8">
        <v>-589</v>
      </c>
      <c r="AW17" s="2">
        <v>-916</v>
      </c>
      <c r="AX17" s="8">
        <v>-698</v>
      </c>
      <c r="AY17" s="8">
        <v>-525</v>
      </c>
      <c r="AZ17" s="2">
        <v>-1223</v>
      </c>
      <c r="BA17" s="8">
        <v>-479</v>
      </c>
      <c r="BB17" s="8">
        <v>-123</v>
      </c>
      <c r="BC17" s="2">
        <v>-602</v>
      </c>
      <c r="BD17" s="8">
        <v>-499</v>
      </c>
      <c r="BE17" s="8">
        <v>-592</v>
      </c>
      <c r="BF17" s="2">
        <v>-1091</v>
      </c>
      <c r="BG17" s="8">
        <v>-770</v>
      </c>
      <c r="BH17" s="8">
        <v>-902</v>
      </c>
      <c r="BI17" s="2">
        <v>-1672</v>
      </c>
    </row>
    <row r="18" spans="1:61" s="6" customFormat="1" ht="14.1" customHeight="1" x14ac:dyDescent="0.2">
      <c r="A18" s="36" t="s">
        <v>108</v>
      </c>
      <c r="B18" s="37">
        <v>-208</v>
      </c>
      <c r="C18" s="37">
        <v>-673</v>
      </c>
      <c r="D18" s="37">
        <v>-627</v>
      </c>
      <c r="E18" s="37">
        <v>-382</v>
      </c>
      <c r="F18" s="38">
        <v>-1890</v>
      </c>
      <c r="G18" s="37">
        <v>-270</v>
      </c>
      <c r="H18" s="37">
        <v>-574</v>
      </c>
      <c r="I18" s="37">
        <v>-445</v>
      </c>
      <c r="J18" s="37">
        <v>-303</v>
      </c>
      <c r="K18" s="38">
        <v>-1592</v>
      </c>
      <c r="L18" s="37">
        <v>-795</v>
      </c>
      <c r="M18" s="37">
        <v>-364</v>
      </c>
      <c r="N18" s="37">
        <v>-652</v>
      </c>
      <c r="O18" s="37">
        <v>-503</v>
      </c>
      <c r="P18" s="38">
        <v>-2284</v>
      </c>
      <c r="Q18" s="37">
        <v>-463</v>
      </c>
      <c r="R18" s="37">
        <v>-602</v>
      </c>
      <c r="S18" s="37">
        <v>-710</v>
      </c>
      <c r="T18" s="37">
        <v>-519</v>
      </c>
      <c r="U18" s="38">
        <v>-2294</v>
      </c>
      <c r="V18" s="37">
        <v>-462</v>
      </c>
      <c r="W18" s="37">
        <v>-610</v>
      </c>
      <c r="X18" s="37">
        <v>-572</v>
      </c>
      <c r="Y18" s="37">
        <v>-524</v>
      </c>
      <c r="Z18" s="38">
        <v>-2168</v>
      </c>
      <c r="AA18" s="37">
        <v>-506</v>
      </c>
      <c r="AB18" s="37">
        <v>-802</v>
      </c>
      <c r="AC18" s="37">
        <v>-480</v>
      </c>
      <c r="AD18" s="37">
        <v>-352</v>
      </c>
      <c r="AE18" s="38">
        <v>-2140</v>
      </c>
      <c r="AF18" s="37">
        <v>-869</v>
      </c>
      <c r="AG18" s="37">
        <v>-883</v>
      </c>
      <c r="AH18" s="38">
        <v>-1752</v>
      </c>
      <c r="AI18" s="37">
        <v>-891</v>
      </c>
      <c r="AJ18" s="37">
        <v>-1043</v>
      </c>
      <c r="AK18" s="38">
        <v>-1934</v>
      </c>
      <c r="AL18" s="37">
        <v>-1262</v>
      </c>
      <c r="AM18" s="37">
        <v>-1113</v>
      </c>
      <c r="AN18" s="38">
        <v>-2375</v>
      </c>
      <c r="AO18" s="37">
        <v>-1099</v>
      </c>
      <c r="AP18" s="37">
        <v>-1135</v>
      </c>
      <c r="AQ18" s="38">
        <v>-2234</v>
      </c>
      <c r="AR18" s="37">
        <v>-831</v>
      </c>
      <c r="AS18" s="37">
        <v>-1127</v>
      </c>
      <c r="AT18" s="38">
        <v>-1958</v>
      </c>
      <c r="AU18" s="37">
        <v>-945</v>
      </c>
      <c r="AV18" s="37">
        <v>-938</v>
      </c>
      <c r="AW18" s="38">
        <v>-1883</v>
      </c>
      <c r="AX18" s="37">
        <v>-1080</v>
      </c>
      <c r="AY18" s="37">
        <v>-1023</v>
      </c>
      <c r="AZ18" s="38">
        <v>-2103</v>
      </c>
      <c r="BA18" s="37">
        <v>-1130</v>
      </c>
      <c r="BB18" s="37">
        <v>-1036</v>
      </c>
      <c r="BC18" s="38">
        <v>-2166</v>
      </c>
      <c r="BD18" s="37">
        <v>-1089</v>
      </c>
      <c r="BE18" s="37">
        <v>-1253</v>
      </c>
      <c r="BF18" s="38">
        <v>-2342</v>
      </c>
      <c r="BG18" s="37">
        <v>-1319</v>
      </c>
      <c r="BH18" s="37">
        <v>-1187</v>
      </c>
      <c r="BI18" s="38">
        <v>-2506</v>
      </c>
    </row>
    <row r="19" spans="1:61" s="6" customFormat="1" ht="7.35" customHeight="1" x14ac:dyDescent="0.2">
      <c r="A19" s="12"/>
      <c r="B19" s="13"/>
      <c r="C19" s="13"/>
      <c r="D19" s="13"/>
      <c r="E19" s="13"/>
      <c r="F19" s="22"/>
      <c r="G19" s="13"/>
      <c r="H19" s="13"/>
      <c r="I19" s="13"/>
      <c r="J19" s="13"/>
      <c r="K19" s="22"/>
      <c r="L19" s="13"/>
      <c r="M19" s="13"/>
      <c r="N19" s="13"/>
      <c r="O19" s="13"/>
      <c r="P19" s="22"/>
      <c r="Q19" s="13"/>
      <c r="R19" s="13"/>
      <c r="S19" s="13"/>
      <c r="T19" s="13"/>
      <c r="U19" s="22"/>
      <c r="V19" s="13"/>
      <c r="W19" s="13"/>
      <c r="X19" s="13"/>
      <c r="Y19" s="13"/>
      <c r="Z19" s="22"/>
      <c r="AA19" s="13"/>
      <c r="AB19" s="13"/>
      <c r="AC19" s="13"/>
      <c r="AD19" s="13"/>
      <c r="AE19" s="22"/>
      <c r="AF19" s="13"/>
      <c r="AG19" s="13"/>
      <c r="AH19" s="22"/>
      <c r="AI19" s="13"/>
      <c r="AJ19" s="13"/>
      <c r="AK19" s="22"/>
      <c r="AL19" s="13"/>
      <c r="AM19" s="13"/>
      <c r="AN19" s="22"/>
      <c r="AO19" s="13"/>
      <c r="AP19" s="13"/>
      <c r="AQ19" s="22"/>
      <c r="AR19" s="13"/>
      <c r="AS19" s="13"/>
      <c r="AT19" s="22"/>
      <c r="AU19" s="13"/>
      <c r="AV19" s="13"/>
      <c r="AW19" s="22"/>
      <c r="AX19" s="13"/>
      <c r="AY19" s="13"/>
      <c r="AZ19" s="22"/>
      <c r="BA19" s="13"/>
      <c r="BB19" s="13"/>
      <c r="BC19" s="22"/>
      <c r="BD19" s="13"/>
      <c r="BE19" s="13"/>
      <c r="BF19" s="22"/>
      <c r="BG19" s="13"/>
      <c r="BH19" s="13"/>
      <c r="BI19" s="22"/>
    </row>
    <row r="20" spans="1:61" s="6" customFormat="1" ht="14.1" customHeight="1" x14ac:dyDescent="0.2">
      <c r="A20" s="36" t="s">
        <v>109</v>
      </c>
      <c r="B20" s="37">
        <v>-110</v>
      </c>
      <c r="C20" s="37">
        <v>4858</v>
      </c>
      <c r="D20" s="37">
        <v>4064</v>
      </c>
      <c r="E20" s="37">
        <v>2208</v>
      </c>
      <c r="F20" s="38">
        <v>11020</v>
      </c>
      <c r="G20" s="37">
        <v>-573</v>
      </c>
      <c r="H20" s="37">
        <v>3517</v>
      </c>
      <c r="I20" s="37">
        <v>2551</v>
      </c>
      <c r="J20" s="37">
        <v>3318</v>
      </c>
      <c r="K20" s="38">
        <v>8813</v>
      </c>
      <c r="L20" s="37">
        <v>-1122</v>
      </c>
      <c r="M20" s="37">
        <v>4405</v>
      </c>
      <c r="N20" s="37">
        <v>3430</v>
      </c>
      <c r="O20" s="37">
        <v>3158</v>
      </c>
      <c r="P20" s="38">
        <v>9871</v>
      </c>
      <c r="Q20" s="37">
        <v>-859</v>
      </c>
      <c r="R20" s="37">
        <v>3788</v>
      </c>
      <c r="S20" s="37">
        <v>3222</v>
      </c>
      <c r="T20" s="37">
        <v>1991</v>
      </c>
      <c r="U20" s="38">
        <v>8142</v>
      </c>
      <c r="V20" s="37">
        <v>-1196</v>
      </c>
      <c r="W20" s="37">
        <v>4068</v>
      </c>
      <c r="X20" s="37">
        <v>3114</v>
      </c>
      <c r="Y20" s="37">
        <v>1419</v>
      </c>
      <c r="Z20" s="38">
        <v>7405</v>
      </c>
      <c r="AA20" s="37">
        <v>-548</v>
      </c>
      <c r="AB20" s="37">
        <v>4392</v>
      </c>
      <c r="AC20" s="37">
        <v>4213</v>
      </c>
      <c r="AD20" s="37">
        <v>2083</v>
      </c>
      <c r="AE20" s="38">
        <v>10140</v>
      </c>
      <c r="AF20" s="37">
        <v>5293</v>
      </c>
      <c r="AG20" s="37">
        <v>4036</v>
      </c>
      <c r="AH20" s="38">
        <v>9329</v>
      </c>
      <c r="AI20" s="37">
        <v>6986</v>
      </c>
      <c r="AJ20" s="37">
        <v>4848</v>
      </c>
      <c r="AK20" s="38">
        <v>11834</v>
      </c>
      <c r="AL20" s="37">
        <v>7267</v>
      </c>
      <c r="AM20" s="37">
        <v>4780</v>
      </c>
      <c r="AN20" s="38">
        <v>12047</v>
      </c>
      <c r="AO20" s="37">
        <v>6496</v>
      </c>
      <c r="AP20" s="37">
        <v>5743</v>
      </c>
      <c r="AQ20" s="38">
        <v>12239</v>
      </c>
      <c r="AR20" s="37">
        <v>5112</v>
      </c>
      <c r="AS20" s="37">
        <v>5816</v>
      </c>
      <c r="AT20" s="38">
        <v>10928</v>
      </c>
      <c r="AU20" s="37">
        <v>5739</v>
      </c>
      <c r="AV20" s="37">
        <v>6539</v>
      </c>
      <c r="AW20" s="38">
        <v>12278</v>
      </c>
      <c r="AX20" s="37">
        <v>8380</v>
      </c>
      <c r="AY20" s="37">
        <v>4569</v>
      </c>
      <c r="AZ20" s="38">
        <v>12949</v>
      </c>
      <c r="BA20" s="37">
        <v>6108</v>
      </c>
      <c r="BB20" s="37">
        <v>5499</v>
      </c>
      <c r="BC20" s="38">
        <v>11607</v>
      </c>
      <c r="BD20" s="37">
        <v>5881</v>
      </c>
      <c r="BE20" s="37">
        <v>5431</v>
      </c>
      <c r="BF20" s="38">
        <v>11312</v>
      </c>
      <c r="BG20" s="37">
        <v>5310</v>
      </c>
      <c r="BH20" s="37">
        <v>7121</v>
      </c>
      <c r="BI20" s="38">
        <v>12431</v>
      </c>
    </row>
    <row r="21" spans="1:61" s="6" customFormat="1" ht="7.35" customHeight="1" x14ac:dyDescent="0.2">
      <c r="A21" s="4"/>
      <c r="B21" s="8"/>
      <c r="C21" s="8"/>
      <c r="D21" s="8"/>
      <c r="E21" s="8"/>
      <c r="F21" s="2"/>
      <c r="G21" s="8"/>
      <c r="H21" s="8"/>
      <c r="I21" s="8"/>
      <c r="J21" s="8"/>
      <c r="K21" s="2"/>
      <c r="L21" s="8"/>
      <c r="M21" s="8"/>
      <c r="N21" s="8"/>
      <c r="O21" s="8"/>
      <c r="P21" s="2"/>
      <c r="Q21" s="8"/>
      <c r="R21" s="8"/>
      <c r="S21" s="8"/>
      <c r="T21" s="8"/>
      <c r="U21" s="2"/>
      <c r="V21" s="8"/>
      <c r="W21" s="8"/>
      <c r="X21" s="8"/>
      <c r="Y21" s="8"/>
      <c r="Z21" s="2"/>
      <c r="AA21" s="8"/>
      <c r="AB21" s="8"/>
      <c r="AC21" s="8"/>
      <c r="AD21" s="8"/>
      <c r="AE21" s="2"/>
      <c r="AF21" s="8"/>
      <c r="AG21" s="8"/>
      <c r="AH21" s="2"/>
      <c r="AI21" s="8"/>
      <c r="AJ21" s="8"/>
      <c r="AK21" s="2"/>
      <c r="AL21" s="8"/>
      <c r="AM21" s="8"/>
      <c r="AN21" s="2"/>
      <c r="AO21" s="8"/>
      <c r="AP21" s="8"/>
      <c r="AQ21" s="2"/>
      <c r="AR21" s="8"/>
      <c r="AS21" s="8"/>
      <c r="AT21" s="2"/>
      <c r="AU21" s="8"/>
      <c r="AV21" s="8"/>
      <c r="AW21" s="2"/>
      <c r="AX21" s="8"/>
      <c r="AY21" s="8"/>
      <c r="AZ21" s="2"/>
      <c r="BA21" s="8"/>
      <c r="BB21" s="8"/>
      <c r="BC21" s="2"/>
      <c r="BD21" s="8"/>
      <c r="BE21" s="8"/>
      <c r="BF21" s="2"/>
      <c r="BG21" s="8"/>
      <c r="BH21" s="8"/>
      <c r="BI21" s="2"/>
    </row>
    <row r="22" spans="1:61" s="6" customFormat="1" ht="14.1" customHeight="1" x14ac:dyDescent="0.2">
      <c r="A22" s="89" t="s">
        <v>110</v>
      </c>
      <c r="B22" s="8"/>
      <c r="C22" s="18"/>
      <c r="D22" s="8"/>
      <c r="E22" s="8"/>
      <c r="F22" s="2"/>
      <c r="G22" s="8"/>
      <c r="H22" s="18"/>
      <c r="I22" s="8"/>
      <c r="J22" s="8"/>
      <c r="K22" s="2"/>
      <c r="L22" s="8"/>
      <c r="M22" s="8"/>
      <c r="N22" s="8"/>
      <c r="O22" s="8"/>
      <c r="P22" s="2"/>
      <c r="Q22" s="8"/>
      <c r="R22" s="8"/>
      <c r="S22" s="8"/>
      <c r="T22" s="8"/>
      <c r="U22" s="2"/>
      <c r="V22" s="8"/>
      <c r="W22" s="8"/>
      <c r="X22" s="8"/>
      <c r="Y22" s="8"/>
      <c r="Z22" s="2"/>
      <c r="AA22" s="8"/>
      <c r="AB22" s="8"/>
      <c r="AC22" s="8"/>
      <c r="AD22" s="8"/>
      <c r="AE22" s="2"/>
      <c r="AF22" s="8"/>
      <c r="AG22" s="8"/>
      <c r="AH22" s="2"/>
      <c r="AI22" s="8"/>
      <c r="AJ22" s="8"/>
      <c r="AK22" s="2"/>
      <c r="AL22" s="8"/>
      <c r="AM22" s="8"/>
      <c r="AN22" s="2"/>
      <c r="AO22" s="8"/>
      <c r="AP22" s="8"/>
      <c r="AQ22" s="2"/>
      <c r="AR22" s="8"/>
      <c r="AS22" s="8"/>
      <c r="AT22" s="2"/>
      <c r="AU22" s="8"/>
      <c r="AV22" s="8"/>
      <c r="AW22" s="2"/>
      <c r="AX22" s="8"/>
      <c r="AY22" s="8"/>
      <c r="AZ22" s="2"/>
      <c r="BA22" s="8"/>
      <c r="BB22" s="8"/>
      <c r="BC22" s="2"/>
      <c r="BD22" s="8"/>
      <c r="BE22" s="8"/>
      <c r="BF22" s="2"/>
      <c r="BG22" s="8"/>
      <c r="BH22" s="8"/>
      <c r="BI22" s="2"/>
    </row>
    <row r="23" spans="1:61" s="6" customFormat="1" ht="14.1" customHeight="1" x14ac:dyDescent="0.2">
      <c r="A23" s="4" t="s">
        <v>111</v>
      </c>
      <c r="B23" s="8">
        <v>-564</v>
      </c>
      <c r="C23" s="8">
        <v>-864</v>
      </c>
      <c r="D23" s="8">
        <v>-664</v>
      </c>
      <c r="E23" s="8">
        <v>-1234</v>
      </c>
      <c r="F23" s="2">
        <v>-3326</v>
      </c>
      <c r="G23" s="8">
        <v>-817</v>
      </c>
      <c r="H23" s="8">
        <v>-1172</v>
      </c>
      <c r="I23" s="8">
        <v>-869</v>
      </c>
      <c r="J23" s="8">
        <v>-1471</v>
      </c>
      <c r="K23" s="2">
        <v>-4329</v>
      </c>
      <c r="L23" s="8">
        <v>-1043</v>
      </c>
      <c r="M23" s="8">
        <v>-1236</v>
      </c>
      <c r="N23" s="8">
        <v>-1098</v>
      </c>
      <c r="O23" s="8">
        <v>-1690</v>
      </c>
      <c r="P23" s="2">
        <v>-5067</v>
      </c>
      <c r="Q23" s="8">
        <v>-974</v>
      </c>
      <c r="R23" s="8">
        <v>-1387</v>
      </c>
      <c r="S23" s="8">
        <v>-978</v>
      </c>
      <c r="T23" s="8">
        <v>-2243</v>
      </c>
      <c r="U23" s="2">
        <v>-5582</v>
      </c>
      <c r="V23" s="8">
        <v>-953</v>
      </c>
      <c r="W23" s="8">
        <v>-1410</v>
      </c>
      <c r="X23" s="8">
        <v>-1222</v>
      </c>
      <c r="Y23" s="8">
        <v>-2303</v>
      </c>
      <c r="Z23" s="2">
        <v>-5888</v>
      </c>
      <c r="AA23" s="8">
        <v>-1070</v>
      </c>
      <c r="AB23" s="8">
        <v>-920</v>
      </c>
      <c r="AC23" s="8">
        <v>-928</v>
      </c>
      <c r="AD23" s="8">
        <v>-1151</v>
      </c>
      <c r="AE23" s="2">
        <v>-4069</v>
      </c>
      <c r="AF23" s="8">
        <v>-1519</v>
      </c>
      <c r="AG23" s="8">
        <v>-2301</v>
      </c>
      <c r="AH23" s="2">
        <v>-3820</v>
      </c>
      <c r="AI23" s="8">
        <v>-1846</v>
      </c>
      <c r="AJ23" s="8">
        <v>-2207</v>
      </c>
      <c r="AK23" s="2">
        <v>-4053</v>
      </c>
      <c r="AL23" s="8">
        <v>-1625</v>
      </c>
      <c r="AM23" s="8">
        <v>-2392</v>
      </c>
      <c r="AN23" s="2">
        <v>-4017</v>
      </c>
      <c r="AO23" s="8">
        <v>-2307</v>
      </c>
      <c r="AP23" s="8">
        <v>-2285</v>
      </c>
      <c r="AQ23" s="2">
        <v>-4592</v>
      </c>
      <c r="AR23" s="8">
        <v>-2482</v>
      </c>
      <c r="AS23" s="8">
        <v>-1915</v>
      </c>
      <c r="AT23" s="2">
        <v>-4396</v>
      </c>
      <c r="AU23" s="8">
        <v>-1660</v>
      </c>
      <c r="AV23" s="8">
        <v>-2245</v>
      </c>
      <c r="AW23" s="2">
        <v>-3905</v>
      </c>
      <c r="AX23" s="8">
        <v>-1606</v>
      </c>
      <c r="AY23" s="8">
        <v>-2412</v>
      </c>
      <c r="AZ23" s="2">
        <v>-4018</v>
      </c>
      <c r="BA23" s="8">
        <v>-1792</v>
      </c>
      <c r="BB23" s="8">
        <v>-2451</v>
      </c>
      <c r="BC23" s="2">
        <v>-4243</v>
      </c>
      <c r="BD23" s="8">
        <v>-2279</v>
      </c>
      <c r="BE23" s="8">
        <v>-2751</v>
      </c>
      <c r="BF23" s="2">
        <v>-5030</v>
      </c>
      <c r="BG23" s="8">
        <v>-2713</v>
      </c>
      <c r="BH23" s="8">
        <v>-2879</v>
      </c>
      <c r="BI23" s="2">
        <v>-5592</v>
      </c>
    </row>
    <row r="24" spans="1:61" s="6" customFormat="1" ht="14.1" customHeight="1" x14ac:dyDescent="0.2">
      <c r="A24" s="4" t="s">
        <v>112</v>
      </c>
      <c r="B24" s="8"/>
      <c r="C24" s="8"/>
      <c r="D24" s="8"/>
      <c r="E24" s="8"/>
      <c r="F24" s="2"/>
      <c r="G24" s="8"/>
      <c r="H24" s="8"/>
      <c r="I24" s="8"/>
      <c r="J24" s="8"/>
      <c r="K24" s="2"/>
      <c r="L24" s="8"/>
      <c r="M24" s="8"/>
      <c r="N24" s="8"/>
      <c r="O24" s="8"/>
      <c r="P24" s="2"/>
      <c r="Q24" s="8"/>
      <c r="R24" s="8"/>
      <c r="S24" s="8"/>
      <c r="T24" s="8"/>
      <c r="U24" s="2"/>
      <c r="V24" s="8"/>
      <c r="W24" s="8"/>
      <c r="X24" s="8"/>
      <c r="Y24" s="8"/>
      <c r="Z24" s="2"/>
      <c r="AA24" s="8"/>
      <c r="AB24" s="8"/>
      <c r="AC24" s="8"/>
      <c r="AD24" s="8"/>
      <c r="AE24" s="2"/>
      <c r="AF24" s="8"/>
      <c r="AG24" s="8"/>
      <c r="AH24" s="2"/>
      <c r="AI24" s="8"/>
      <c r="AJ24" s="8"/>
      <c r="AK24" s="2"/>
      <c r="AL24" s="8"/>
      <c r="AM24" s="8"/>
      <c r="AN24" s="2"/>
      <c r="AO24" s="8"/>
      <c r="AP24" s="8"/>
      <c r="AQ24" s="2"/>
      <c r="AR24" s="8"/>
      <c r="AS24" s="8"/>
      <c r="AT24" s="2"/>
      <c r="AU24" s="8"/>
      <c r="AV24" s="8"/>
      <c r="AW24" s="2"/>
      <c r="AX24" s="8"/>
      <c r="AY24" s="8"/>
      <c r="AZ24" s="2"/>
      <c r="BA24" s="8"/>
      <c r="BB24" s="8"/>
      <c r="BC24" s="2"/>
      <c r="BD24" s="8"/>
      <c r="BE24" s="8"/>
      <c r="BF24" s="2"/>
      <c r="BG24" s="8"/>
      <c r="BH24" s="8"/>
      <c r="BI24" s="2"/>
    </row>
    <row r="25" spans="1:61" s="6" customFormat="1" ht="14.1" customHeight="1" x14ac:dyDescent="0.2">
      <c r="A25" s="4" t="s">
        <v>111</v>
      </c>
      <c r="B25" s="8">
        <v>20</v>
      </c>
      <c r="C25" s="8">
        <v>29</v>
      </c>
      <c r="D25" s="8">
        <v>28</v>
      </c>
      <c r="E25" s="8">
        <v>104</v>
      </c>
      <c r="F25" s="2">
        <v>181</v>
      </c>
      <c r="G25" s="8">
        <v>46</v>
      </c>
      <c r="H25" s="8">
        <v>25</v>
      </c>
      <c r="I25" s="8">
        <v>53</v>
      </c>
      <c r="J25" s="8">
        <v>152</v>
      </c>
      <c r="K25" s="2">
        <v>276</v>
      </c>
      <c r="L25" s="8">
        <v>101</v>
      </c>
      <c r="M25" s="8">
        <v>225</v>
      </c>
      <c r="N25" s="8">
        <v>88</v>
      </c>
      <c r="O25" s="8">
        <v>26</v>
      </c>
      <c r="P25" s="2">
        <v>440</v>
      </c>
      <c r="Q25" s="8">
        <v>33</v>
      </c>
      <c r="R25" s="8">
        <v>46</v>
      </c>
      <c r="S25" s="8">
        <v>13</v>
      </c>
      <c r="T25" s="8">
        <v>57</v>
      </c>
      <c r="U25" s="2">
        <v>149</v>
      </c>
      <c r="V25" s="8">
        <v>39</v>
      </c>
      <c r="W25" s="8">
        <v>32</v>
      </c>
      <c r="X25" s="8">
        <v>47</v>
      </c>
      <c r="Y25" s="8">
        <v>143</v>
      </c>
      <c r="Z25" s="2">
        <v>261</v>
      </c>
      <c r="AA25" s="8">
        <v>134</v>
      </c>
      <c r="AB25" s="8">
        <v>-11</v>
      </c>
      <c r="AC25" s="8">
        <v>66</v>
      </c>
      <c r="AD25" s="8">
        <v>386</v>
      </c>
      <c r="AE25" s="2">
        <v>575</v>
      </c>
      <c r="AF25" s="8">
        <v>68</v>
      </c>
      <c r="AG25" s="8">
        <v>155</v>
      </c>
      <c r="AH25" s="2">
        <v>223</v>
      </c>
      <c r="AI25" s="8">
        <v>75</v>
      </c>
      <c r="AJ25" s="8">
        <v>85</v>
      </c>
      <c r="AK25" s="2">
        <v>160</v>
      </c>
      <c r="AL25" s="8">
        <v>35</v>
      </c>
      <c r="AM25" s="8">
        <v>219</v>
      </c>
      <c r="AN25" s="2">
        <v>254</v>
      </c>
      <c r="AO25" s="8">
        <v>556</v>
      </c>
      <c r="AP25" s="8">
        <v>1158</v>
      </c>
      <c r="AQ25" s="2">
        <v>1714</v>
      </c>
      <c r="AR25" s="8">
        <v>166</v>
      </c>
      <c r="AS25" s="8">
        <v>57</v>
      </c>
      <c r="AT25" s="2">
        <v>222</v>
      </c>
      <c r="AU25" s="8">
        <v>44</v>
      </c>
      <c r="AV25" s="8">
        <v>213</v>
      </c>
      <c r="AW25" s="2">
        <v>257</v>
      </c>
      <c r="AX25" s="8">
        <v>151</v>
      </c>
      <c r="AY25" s="8">
        <v>263</v>
      </c>
      <c r="AZ25" s="2">
        <v>414</v>
      </c>
      <c r="BA25" s="8">
        <v>50</v>
      </c>
      <c r="BB25" s="8">
        <v>65</v>
      </c>
      <c r="BC25" s="2">
        <v>115</v>
      </c>
      <c r="BD25" s="8">
        <v>40</v>
      </c>
      <c r="BE25" s="8">
        <v>45</v>
      </c>
      <c r="BF25" s="2">
        <v>85</v>
      </c>
      <c r="BG25" s="8">
        <v>78</v>
      </c>
      <c r="BH25" s="8">
        <v>28</v>
      </c>
      <c r="BI25" s="2">
        <v>106</v>
      </c>
    </row>
    <row r="26" spans="1:61" s="6" customFormat="1" ht="14.1" customHeight="1" x14ac:dyDescent="0.2">
      <c r="A26" s="36" t="s">
        <v>113</v>
      </c>
      <c r="B26" s="37">
        <v>-82</v>
      </c>
      <c r="C26" s="37">
        <v>-135</v>
      </c>
      <c r="D26" s="37">
        <v>-112</v>
      </c>
      <c r="E26" s="37">
        <v>-101</v>
      </c>
      <c r="F26" s="38">
        <v>-430</v>
      </c>
      <c r="G26" s="37">
        <v>-123</v>
      </c>
      <c r="H26" s="37">
        <v>-168</v>
      </c>
      <c r="I26" s="37">
        <v>-115</v>
      </c>
      <c r="J26" s="37">
        <v>-112</v>
      </c>
      <c r="K26" s="38">
        <v>-518</v>
      </c>
      <c r="L26" s="37">
        <v>-82</v>
      </c>
      <c r="M26" s="37">
        <v>-134</v>
      </c>
      <c r="N26" s="37">
        <v>-83</v>
      </c>
      <c r="O26" s="37">
        <v>-148</v>
      </c>
      <c r="P26" s="38">
        <v>-447</v>
      </c>
      <c r="Q26" s="37">
        <v>3</v>
      </c>
      <c r="R26" s="37">
        <v>8</v>
      </c>
      <c r="S26" s="37">
        <v>43</v>
      </c>
      <c r="T26" s="37">
        <v>-6</v>
      </c>
      <c r="U26" s="38">
        <v>48</v>
      </c>
      <c r="V26" s="37">
        <v>67</v>
      </c>
      <c r="W26" s="37">
        <v>28</v>
      </c>
      <c r="X26" s="37">
        <v>28</v>
      </c>
      <c r="Y26" s="37">
        <v>-45</v>
      </c>
      <c r="Z26" s="38">
        <v>78</v>
      </c>
      <c r="AA26" s="37">
        <v>164</v>
      </c>
      <c r="AB26" s="37">
        <v>-11</v>
      </c>
      <c r="AC26" s="37">
        <v>22</v>
      </c>
      <c r="AD26" s="37">
        <v>12</v>
      </c>
      <c r="AE26" s="38">
        <v>187</v>
      </c>
      <c r="AF26" s="37">
        <v>-29</v>
      </c>
      <c r="AG26" s="37">
        <v>72</v>
      </c>
      <c r="AH26" s="38">
        <v>43</v>
      </c>
      <c r="AI26" s="37">
        <v>-7</v>
      </c>
      <c r="AJ26" s="37">
        <v>47</v>
      </c>
      <c r="AK26" s="38">
        <v>40</v>
      </c>
      <c r="AL26" s="37">
        <v>-270</v>
      </c>
      <c r="AM26" s="37">
        <v>78</v>
      </c>
      <c r="AN26" s="38">
        <v>-192</v>
      </c>
      <c r="AO26" s="37">
        <v>11</v>
      </c>
      <c r="AP26" s="37">
        <v>39</v>
      </c>
      <c r="AQ26" s="38">
        <v>50</v>
      </c>
      <c r="AR26" s="37">
        <v>85</v>
      </c>
      <c r="AS26" s="37">
        <v>254</v>
      </c>
      <c r="AT26" s="38">
        <v>339</v>
      </c>
      <c r="AU26" s="37">
        <v>67</v>
      </c>
      <c r="AV26" s="37">
        <v>81</v>
      </c>
      <c r="AW26" s="38">
        <v>148</v>
      </c>
      <c r="AX26" s="37">
        <v>75</v>
      </c>
      <c r="AY26" s="37">
        <v>54</v>
      </c>
      <c r="AZ26" s="38">
        <v>129</v>
      </c>
      <c r="BA26" s="37">
        <v>-20</v>
      </c>
      <c r="BB26" s="37">
        <v>10</v>
      </c>
      <c r="BC26" s="38">
        <v>-10</v>
      </c>
      <c r="BD26" s="37">
        <v>-29</v>
      </c>
      <c r="BE26" s="37">
        <v>30</v>
      </c>
      <c r="BF26" s="38">
        <v>1</v>
      </c>
      <c r="BG26" s="37">
        <v>-6</v>
      </c>
      <c r="BH26" s="37">
        <v>72</v>
      </c>
      <c r="BI26" s="38">
        <v>66</v>
      </c>
    </row>
    <row r="27" spans="1:61" s="6" customFormat="1" ht="14.1" customHeight="1" x14ac:dyDescent="0.2">
      <c r="A27" s="4" t="s">
        <v>114</v>
      </c>
      <c r="B27" s="8">
        <v>-626</v>
      </c>
      <c r="C27" s="8">
        <v>-970</v>
      </c>
      <c r="D27" s="8">
        <v>-748</v>
      </c>
      <c r="E27" s="8">
        <v>-1231</v>
      </c>
      <c r="F27" s="2">
        <v>-3575</v>
      </c>
      <c r="G27" s="8">
        <v>-894</v>
      </c>
      <c r="H27" s="8">
        <v>-1315</v>
      </c>
      <c r="I27" s="8">
        <v>-931</v>
      </c>
      <c r="J27" s="8">
        <v>-1431</v>
      </c>
      <c r="K27" s="2">
        <v>-4571</v>
      </c>
      <c r="L27" s="8">
        <v>-1024</v>
      </c>
      <c r="M27" s="8">
        <v>-1145</v>
      </c>
      <c r="N27" s="8">
        <v>-1093</v>
      </c>
      <c r="O27" s="8">
        <v>-1812</v>
      </c>
      <c r="P27" s="2">
        <v>-5074</v>
      </c>
      <c r="Q27" s="8">
        <v>-938</v>
      </c>
      <c r="R27" s="8">
        <v>-1333</v>
      </c>
      <c r="S27" s="8">
        <v>-922</v>
      </c>
      <c r="T27" s="8">
        <v>-2192</v>
      </c>
      <c r="U27" s="2">
        <v>-5385</v>
      </c>
      <c r="V27" s="8">
        <v>-847</v>
      </c>
      <c r="W27" s="8">
        <v>-1350</v>
      </c>
      <c r="X27" s="8">
        <v>-1147</v>
      </c>
      <c r="Y27" s="8">
        <v>-2205</v>
      </c>
      <c r="Z27" s="2">
        <v>-5549</v>
      </c>
      <c r="AA27" s="8">
        <v>-772</v>
      </c>
      <c r="AB27" s="8">
        <v>-942</v>
      </c>
      <c r="AC27" s="8">
        <v>-840</v>
      </c>
      <c r="AD27" s="8">
        <v>-753</v>
      </c>
      <c r="AE27" s="2">
        <v>-3307</v>
      </c>
      <c r="AF27" s="8">
        <v>-1480</v>
      </c>
      <c r="AG27" s="8">
        <v>-2074</v>
      </c>
      <c r="AH27" s="2">
        <v>-3554</v>
      </c>
      <c r="AI27" s="8">
        <v>-1778</v>
      </c>
      <c r="AJ27" s="8">
        <v>-2075</v>
      </c>
      <c r="AK27" s="2">
        <v>-3853</v>
      </c>
      <c r="AL27" s="8">
        <v>-1860</v>
      </c>
      <c r="AM27" s="8">
        <v>-2095</v>
      </c>
      <c r="AN27" s="2">
        <v>-3955</v>
      </c>
      <c r="AO27" s="8">
        <v>-1740</v>
      </c>
      <c r="AP27" s="8">
        <v>-1088</v>
      </c>
      <c r="AQ27" s="2">
        <v>-2828</v>
      </c>
      <c r="AR27" s="8">
        <v>-2231</v>
      </c>
      <c r="AS27" s="8">
        <v>-1604</v>
      </c>
      <c r="AT27" s="2">
        <v>-3835</v>
      </c>
      <c r="AU27" s="8">
        <v>-1549</v>
      </c>
      <c r="AV27" s="8">
        <v>-1951</v>
      </c>
      <c r="AW27" s="2">
        <v>-3500</v>
      </c>
      <c r="AX27" s="8">
        <v>-1380</v>
      </c>
      <c r="AY27" s="8">
        <v>-2095</v>
      </c>
      <c r="AZ27" s="2">
        <v>-3475</v>
      </c>
      <c r="BA27" s="8">
        <v>-1762</v>
      </c>
      <c r="BB27" s="8">
        <v>-2376</v>
      </c>
      <c r="BC27" s="2">
        <v>-4138</v>
      </c>
      <c r="BD27" s="8">
        <v>-2268</v>
      </c>
      <c r="BE27" s="8">
        <v>-2676</v>
      </c>
      <c r="BF27" s="2">
        <v>-4944</v>
      </c>
      <c r="BG27" s="8">
        <v>-2641</v>
      </c>
      <c r="BH27" s="8">
        <v>-2779</v>
      </c>
      <c r="BI27" s="2">
        <v>-5420</v>
      </c>
    </row>
    <row r="28" spans="1:61" s="6" customFormat="1" ht="7.35" customHeight="1" x14ac:dyDescent="0.2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37"/>
      <c r="N28" s="37"/>
      <c r="O28" s="37"/>
      <c r="P28" s="38"/>
      <c r="Q28" s="37"/>
      <c r="R28" s="37"/>
      <c r="S28" s="37"/>
      <c r="T28" s="37"/>
      <c r="U28" s="38"/>
      <c r="V28" s="37"/>
      <c r="W28" s="37"/>
      <c r="X28" s="37"/>
      <c r="Y28" s="37"/>
      <c r="Z28" s="38"/>
      <c r="AA28" s="37"/>
      <c r="AB28" s="37"/>
      <c r="AC28" s="37"/>
      <c r="AD28" s="37"/>
      <c r="AE28" s="38"/>
      <c r="AF28" s="37"/>
      <c r="AG28" s="37"/>
      <c r="AH28" s="38"/>
      <c r="AI28" s="37"/>
      <c r="AJ28" s="37"/>
      <c r="AK28" s="38"/>
      <c r="AL28" s="37"/>
      <c r="AM28" s="37"/>
      <c r="AN28" s="38"/>
      <c r="AO28" s="37"/>
      <c r="AP28" s="37"/>
      <c r="AQ28" s="38"/>
      <c r="AR28" s="37"/>
      <c r="AS28" s="37"/>
      <c r="AT28" s="38"/>
      <c r="AU28" s="37"/>
      <c r="AV28" s="37"/>
      <c r="AW28" s="38"/>
      <c r="AX28" s="37"/>
      <c r="AY28" s="37"/>
      <c r="AZ28" s="38"/>
      <c r="BA28" s="37"/>
      <c r="BB28" s="37"/>
      <c r="BC28" s="38"/>
      <c r="BD28" s="37"/>
      <c r="BE28" s="37"/>
      <c r="BF28" s="38"/>
      <c r="BG28" s="37"/>
      <c r="BH28" s="37"/>
      <c r="BI28" s="38"/>
    </row>
    <row r="29" spans="1:61" s="6" customFormat="1" ht="14.1" customHeight="1" x14ac:dyDescent="0.2">
      <c r="A29" s="36" t="s">
        <v>115</v>
      </c>
      <c r="B29" s="37">
        <v>-736</v>
      </c>
      <c r="C29" s="37">
        <v>3888</v>
      </c>
      <c r="D29" s="37">
        <v>3316</v>
      </c>
      <c r="E29" s="37">
        <v>977</v>
      </c>
      <c r="F29" s="38">
        <v>7445</v>
      </c>
      <c r="G29" s="37">
        <v>-1467</v>
      </c>
      <c r="H29" s="37">
        <v>2202</v>
      </c>
      <c r="I29" s="37">
        <v>1620</v>
      </c>
      <c r="J29" s="37">
        <v>1887</v>
      </c>
      <c r="K29" s="38">
        <v>4242</v>
      </c>
      <c r="L29" s="37">
        <v>-2146</v>
      </c>
      <c r="M29" s="37">
        <v>3260</v>
      </c>
      <c r="N29" s="37">
        <v>2337</v>
      </c>
      <c r="O29" s="37">
        <v>1346</v>
      </c>
      <c r="P29" s="38">
        <v>4797</v>
      </c>
      <c r="Q29" s="37">
        <v>-1797</v>
      </c>
      <c r="R29" s="37">
        <v>2455</v>
      </c>
      <c r="S29" s="37">
        <v>2300</v>
      </c>
      <c r="T29" s="37">
        <v>-201</v>
      </c>
      <c r="U29" s="38">
        <v>2757</v>
      </c>
      <c r="V29" s="37">
        <v>-2043</v>
      </c>
      <c r="W29" s="37">
        <v>2718</v>
      </c>
      <c r="X29" s="37">
        <v>1967</v>
      </c>
      <c r="Y29" s="37">
        <v>-786</v>
      </c>
      <c r="Z29" s="38">
        <v>1856</v>
      </c>
      <c r="AA29" s="37">
        <v>-1320</v>
      </c>
      <c r="AB29" s="37">
        <v>3450</v>
      </c>
      <c r="AC29" s="37">
        <v>3373</v>
      </c>
      <c r="AD29" s="37">
        <v>1330</v>
      </c>
      <c r="AE29" s="38">
        <v>6833</v>
      </c>
      <c r="AF29" s="37">
        <v>3813</v>
      </c>
      <c r="AG29" s="37">
        <v>1962</v>
      </c>
      <c r="AH29" s="38">
        <v>5775</v>
      </c>
      <c r="AI29" s="37">
        <v>5208</v>
      </c>
      <c r="AJ29" s="37">
        <v>2773</v>
      </c>
      <c r="AK29" s="38">
        <v>7981</v>
      </c>
      <c r="AL29" s="37">
        <v>5407</v>
      </c>
      <c r="AM29" s="37">
        <v>2685</v>
      </c>
      <c r="AN29" s="38">
        <v>8092</v>
      </c>
      <c r="AO29" s="37">
        <v>4759</v>
      </c>
      <c r="AP29" s="37">
        <v>4656</v>
      </c>
      <c r="AQ29" s="38">
        <v>9415</v>
      </c>
      <c r="AR29" s="37">
        <v>2882</v>
      </c>
      <c r="AS29" s="37">
        <v>4211</v>
      </c>
      <c r="AT29" s="38">
        <v>7093</v>
      </c>
      <c r="AU29" s="37">
        <v>4190</v>
      </c>
      <c r="AV29" s="37">
        <v>4588</v>
      </c>
      <c r="AW29" s="38">
        <v>8778</v>
      </c>
      <c r="AX29" s="37">
        <v>7000</v>
      </c>
      <c r="AY29" s="37">
        <v>2474</v>
      </c>
      <c r="AZ29" s="38">
        <v>9474</v>
      </c>
      <c r="BA29" s="37">
        <v>4346</v>
      </c>
      <c r="BB29" s="37">
        <v>3123</v>
      </c>
      <c r="BC29" s="38">
        <v>7469</v>
      </c>
      <c r="BD29" s="37">
        <v>3613</v>
      </c>
      <c r="BE29" s="37">
        <v>2755</v>
      </c>
      <c r="BF29" s="38">
        <v>6368</v>
      </c>
      <c r="BG29" s="37">
        <v>2669</v>
      </c>
      <c r="BH29" s="37">
        <v>4342</v>
      </c>
      <c r="BI29" s="38">
        <v>7011</v>
      </c>
    </row>
    <row r="30" spans="1:61" s="6" customFormat="1" ht="7.35" customHeight="1" x14ac:dyDescent="0.2">
      <c r="A30" s="4"/>
      <c r="B30" s="8"/>
      <c r="C30" s="8"/>
      <c r="D30" s="8"/>
      <c r="E30" s="8"/>
      <c r="F30" s="2"/>
      <c r="G30" s="8"/>
      <c r="H30" s="8"/>
      <c r="I30" s="8"/>
      <c r="J30" s="8"/>
      <c r="K30" s="2"/>
      <c r="L30" s="8"/>
      <c r="M30" s="8"/>
      <c r="N30" s="8"/>
      <c r="O30" s="8"/>
      <c r="P30" s="2"/>
      <c r="Q30" s="8"/>
      <c r="R30" s="8"/>
      <c r="S30" s="8"/>
      <c r="U30" s="2"/>
      <c r="V30" s="8"/>
      <c r="W30" s="8"/>
      <c r="X30" s="8"/>
      <c r="Y30" s="8"/>
      <c r="Z30" s="2"/>
      <c r="AA30" s="8"/>
      <c r="AB30" s="8"/>
      <c r="AC30" s="8"/>
      <c r="AD30" s="8"/>
      <c r="AE30" s="2"/>
      <c r="AF30" s="8"/>
      <c r="AG30" s="8"/>
      <c r="AH30" s="2"/>
      <c r="AI30" s="8"/>
      <c r="AJ30" s="8"/>
      <c r="AK30" s="2"/>
      <c r="AL30" s="8"/>
      <c r="AM30" s="8"/>
      <c r="AN30" s="2"/>
      <c r="AO30" s="8"/>
      <c r="AP30" s="8"/>
      <c r="AQ30" s="2"/>
      <c r="AR30" s="8"/>
      <c r="AS30" s="8"/>
      <c r="AT30" s="2"/>
      <c r="AU30" s="8"/>
      <c r="AV30" s="8"/>
      <c r="AW30" s="2"/>
      <c r="AX30" s="8"/>
      <c r="AY30" s="8"/>
      <c r="AZ30" s="2"/>
      <c r="BA30" s="8"/>
      <c r="BB30" s="8"/>
      <c r="BC30" s="2"/>
      <c r="BD30" s="8"/>
      <c r="BE30" s="8"/>
      <c r="BF30" s="2"/>
      <c r="BG30" s="8"/>
      <c r="BH30" s="8"/>
      <c r="BI30" s="2"/>
    </row>
    <row r="31" spans="1:61" s="6" customFormat="1" ht="14.1" customHeight="1" x14ac:dyDescent="0.2">
      <c r="A31" s="4" t="s">
        <v>116</v>
      </c>
      <c r="B31" s="8">
        <v>-223</v>
      </c>
      <c r="C31" s="8">
        <v>-284</v>
      </c>
      <c r="D31" s="8">
        <v>-4</v>
      </c>
      <c r="E31" s="8">
        <v>34</v>
      </c>
      <c r="F31" s="2">
        <v>-477</v>
      </c>
      <c r="G31" s="8">
        <v>85</v>
      </c>
      <c r="H31" s="8">
        <v>28</v>
      </c>
      <c r="I31" s="8">
        <v>-5</v>
      </c>
      <c r="J31" s="8">
        <v>-368</v>
      </c>
      <c r="K31" s="2">
        <v>-260</v>
      </c>
      <c r="L31" s="8">
        <v>0</v>
      </c>
      <c r="M31" s="8">
        <v>0</v>
      </c>
      <c r="N31" s="8">
        <v>0</v>
      </c>
      <c r="O31" s="8">
        <v>-27</v>
      </c>
      <c r="P31" s="2">
        <v>-27</v>
      </c>
      <c r="Q31" s="8">
        <v>-138</v>
      </c>
      <c r="R31" s="8">
        <v>0</v>
      </c>
      <c r="S31" s="8">
        <v>0</v>
      </c>
      <c r="T31" s="8">
        <v>-2176</v>
      </c>
      <c r="U31" s="2">
        <v>-2314</v>
      </c>
      <c r="V31" s="8">
        <v>-76</v>
      </c>
      <c r="W31" s="8">
        <v>0</v>
      </c>
      <c r="X31" s="8">
        <v>0</v>
      </c>
      <c r="Y31" s="8">
        <v>-1605</v>
      </c>
      <c r="Z31" s="2">
        <v>-1681</v>
      </c>
      <c r="AA31" s="8">
        <v>-46</v>
      </c>
      <c r="AB31" s="8">
        <v>27</v>
      </c>
      <c r="AC31" s="8">
        <v>-17</v>
      </c>
      <c r="AD31" s="8">
        <v>3</v>
      </c>
      <c r="AE31" s="2">
        <v>-33</v>
      </c>
      <c r="AF31" s="8">
        <v>788</v>
      </c>
      <c r="AG31" s="8">
        <v>1181</v>
      </c>
      <c r="AH31" s="2">
        <v>1969</v>
      </c>
      <c r="AI31" s="8">
        <v>245</v>
      </c>
      <c r="AJ31" s="8">
        <v>23</v>
      </c>
      <c r="AK31" s="2">
        <v>268</v>
      </c>
      <c r="AL31" s="8">
        <v>0</v>
      </c>
      <c r="AM31" s="8">
        <v>-974</v>
      </c>
      <c r="AN31" s="2">
        <v>-974</v>
      </c>
      <c r="AO31" s="8">
        <v>-19</v>
      </c>
      <c r="AP31" s="8">
        <v>19</v>
      </c>
      <c r="AQ31" s="2">
        <v>0</v>
      </c>
      <c r="AR31" s="8">
        <v>0</v>
      </c>
      <c r="AS31" s="8">
        <v>-2409</v>
      </c>
      <c r="AT31" s="2">
        <v>-2409</v>
      </c>
      <c r="AU31" s="8">
        <v>65</v>
      </c>
      <c r="AV31" s="8">
        <v>-686</v>
      </c>
      <c r="AW31" s="2">
        <v>-621</v>
      </c>
      <c r="AX31" s="8">
        <v>0</v>
      </c>
      <c r="AY31" s="8">
        <v>0</v>
      </c>
      <c r="AZ31" s="2">
        <v>0</v>
      </c>
      <c r="BA31" s="8">
        <v>-802</v>
      </c>
      <c r="BB31" s="8">
        <v>-20</v>
      </c>
      <c r="BC31" s="2">
        <v>-822</v>
      </c>
      <c r="BD31" s="8">
        <v>0</v>
      </c>
      <c r="BE31" s="8">
        <v>227</v>
      </c>
      <c r="BF31" s="2">
        <v>227</v>
      </c>
      <c r="BG31" s="8">
        <v>-29181</v>
      </c>
      <c r="BH31" s="8">
        <v>-240</v>
      </c>
      <c r="BI31" s="2">
        <v>-29421</v>
      </c>
    </row>
    <row r="32" spans="1:61" s="6" customFormat="1" ht="14.1" customHeight="1" x14ac:dyDescent="0.2">
      <c r="A32" s="4" t="s">
        <v>117</v>
      </c>
      <c r="B32" s="8">
        <v>0</v>
      </c>
      <c r="C32" s="8">
        <v>-5</v>
      </c>
      <c r="D32" s="8">
        <v>-10</v>
      </c>
      <c r="E32" s="8">
        <v>-2026</v>
      </c>
      <c r="F32" s="2">
        <v>-2041</v>
      </c>
      <c r="G32" s="8">
        <v>0</v>
      </c>
      <c r="H32" s="8">
        <v>-17</v>
      </c>
      <c r="I32" s="8">
        <v>117</v>
      </c>
      <c r="J32" s="8">
        <v>-160</v>
      </c>
      <c r="K32" s="2">
        <v>-60</v>
      </c>
      <c r="L32" s="8">
        <v>-183</v>
      </c>
      <c r="M32" s="8">
        <v>-75</v>
      </c>
      <c r="N32" s="8">
        <v>0</v>
      </c>
      <c r="O32" s="8">
        <v>-603</v>
      </c>
      <c r="P32" s="2">
        <v>-822</v>
      </c>
      <c r="Q32" s="8">
        <v>0</v>
      </c>
      <c r="R32" s="8">
        <v>-72</v>
      </c>
      <c r="S32" s="8">
        <v>0</v>
      </c>
      <c r="T32" s="8">
        <v>-119</v>
      </c>
      <c r="U32" s="2">
        <v>-191</v>
      </c>
      <c r="V32" s="8">
        <v>0</v>
      </c>
      <c r="W32" s="8">
        <v>-53</v>
      </c>
      <c r="X32" s="8">
        <v>8</v>
      </c>
      <c r="Y32" s="8">
        <v>-45</v>
      </c>
      <c r="Z32" s="2">
        <v>-90</v>
      </c>
      <c r="AA32" s="8">
        <v>0</v>
      </c>
      <c r="AB32" s="8">
        <v>1</v>
      </c>
      <c r="AC32" s="8">
        <v>0</v>
      </c>
      <c r="AD32" s="8">
        <v>8</v>
      </c>
      <c r="AE32" s="2">
        <v>9</v>
      </c>
      <c r="AF32" s="8">
        <v>627</v>
      </c>
      <c r="AG32" s="8">
        <v>89</v>
      </c>
      <c r="AH32" s="2">
        <v>716</v>
      </c>
      <c r="AI32" s="8">
        <v>244</v>
      </c>
      <c r="AJ32" s="8">
        <v>-2</v>
      </c>
      <c r="AK32" s="2">
        <v>242</v>
      </c>
      <c r="AL32" s="8">
        <v>0</v>
      </c>
      <c r="AM32" s="8">
        <v>-1491</v>
      </c>
      <c r="AN32" s="2">
        <v>-1491</v>
      </c>
      <c r="AO32" s="8">
        <v>-40</v>
      </c>
      <c r="AP32" s="8">
        <v>-1</v>
      </c>
      <c r="AQ32" s="2">
        <v>-41</v>
      </c>
      <c r="AR32" s="8">
        <v>1</v>
      </c>
      <c r="AS32" s="8">
        <v>7</v>
      </c>
      <c r="AT32" s="2">
        <v>8</v>
      </c>
      <c r="AU32" s="8">
        <v>0</v>
      </c>
      <c r="AV32" s="8">
        <v>-48</v>
      </c>
      <c r="AW32" s="2">
        <v>-48</v>
      </c>
      <c r="AX32" s="8">
        <v>-31</v>
      </c>
      <c r="AY32" s="8">
        <v>-17</v>
      </c>
      <c r="AZ32" s="2">
        <v>-48</v>
      </c>
      <c r="BA32" s="8">
        <v>0</v>
      </c>
      <c r="BB32" s="8">
        <v>-7</v>
      </c>
      <c r="BC32" s="2">
        <v>-7</v>
      </c>
      <c r="BD32" s="8">
        <v>-115</v>
      </c>
      <c r="BE32" s="8">
        <v>-46</v>
      </c>
      <c r="BF32" s="2">
        <v>-161</v>
      </c>
      <c r="BG32" s="8">
        <v>-5</v>
      </c>
      <c r="BH32" s="8">
        <v>-10</v>
      </c>
      <c r="BI32" s="2">
        <v>-15</v>
      </c>
    </row>
    <row r="33" spans="1:61" s="6" customFormat="1" ht="14.1" customHeight="1" x14ac:dyDescent="0.2">
      <c r="A33" s="4" t="s">
        <v>118</v>
      </c>
      <c r="B33" s="8">
        <v>0</v>
      </c>
      <c r="C33" s="8">
        <v>1</v>
      </c>
      <c r="D33" s="8">
        <v>3</v>
      </c>
      <c r="E33" s="8">
        <v>-21</v>
      </c>
      <c r="F33" s="2">
        <v>-17</v>
      </c>
      <c r="G33" s="8">
        <v>-21</v>
      </c>
      <c r="H33" s="8">
        <v>8</v>
      </c>
      <c r="I33" s="8">
        <v>1</v>
      </c>
      <c r="J33" s="8">
        <v>10</v>
      </c>
      <c r="K33" s="2">
        <v>-2</v>
      </c>
      <c r="L33" s="8">
        <v>0</v>
      </c>
      <c r="M33" s="8">
        <v>1</v>
      </c>
      <c r="N33" s="8">
        <v>17</v>
      </c>
      <c r="O33" s="8">
        <v>7</v>
      </c>
      <c r="P33" s="2">
        <v>-14</v>
      </c>
      <c r="Q33" s="8">
        <v>-4</v>
      </c>
      <c r="R33" s="8">
        <v>1</v>
      </c>
      <c r="S33" s="8">
        <v>7</v>
      </c>
      <c r="T33" s="8">
        <v>1</v>
      </c>
      <c r="U33" s="2">
        <v>5</v>
      </c>
      <c r="V33" s="8">
        <v>2</v>
      </c>
      <c r="W33" s="8">
        <v>-1</v>
      </c>
      <c r="X33" s="8">
        <v>4</v>
      </c>
      <c r="Y33" s="8">
        <v>20</v>
      </c>
      <c r="Z33" s="2">
        <v>25</v>
      </c>
      <c r="AA33" s="8">
        <v>2</v>
      </c>
      <c r="AB33" s="8">
        <v>2</v>
      </c>
      <c r="AC33" s="8">
        <v>0</v>
      </c>
      <c r="AD33" s="8">
        <v>25</v>
      </c>
      <c r="AE33" s="2">
        <v>29</v>
      </c>
      <c r="AF33" s="8">
        <v>-2</v>
      </c>
      <c r="AG33" s="8">
        <v>7</v>
      </c>
      <c r="AH33" s="2">
        <v>5</v>
      </c>
      <c r="AI33" s="8">
        <v>6</v>
      </c>
      <c r="AJ33" s="8">
        <v>4</v>
      </c>
      <c r="AK33" s="2">
        <v>10</v>
      </c>
      <c r="AL33" s="8">
        <v>3</v>
      </c>
      <c r="AM33" s="8">
        <v>0</v>
      </c>
      <c r="AN33" s="2">
        <v>3</v>
      </c>
      <c r="AO33" s="8">
        <v>5</v>
      </c>
      <c r="AP33" s="8">
        <v>20</v>
      </c>
      <c r="AQ33" s="2">
        <v>25</v>
      </c>
      <c r="AR33" s="8">
        <v>1</v>
      </c>
      <c r="AS33" s="8">
        <v>5</v>
      </c>
      <c r="AT33" s="2">
        <v>6</v>
      </c>
      <c r="AU33" s="8">
        <v>0</v>
      </c>
      <c r="AV33" s="8">
        <v>0</v>
      </c>
      <c r="AW33" s="2">
        <v>0</v>
      </c>
      <c r="AX33" s="8">
        <v>0</v>
      </c>
      <c r="AY33" s="8">
        <v>-20</v>
      </c>
      <c r="AZ33" s="2">
        <v>-20</v>
      </c>
      <c r="BA33" s="8">
        <v>-1</v>
      </c>
      <c r="BB33" s="8">
        <v>-2247</v>
      </c>
      <c r="BC33" s="2">
        <v>-2248</v>
      </c>
      <c r="BD33" s="8">
        <v>2233</v>
      </c>
      <c r="BE33" s="8">
        <v>-54</v>
      </c>
      <c r="BF33" s="2">
        <v>2179</v>
      </c>
      <c r="BG33" s="8">
        <v>-634</v>
      </c>
      <c r="BH33" s="8">
        <v>658</v>
      </c>
      <c r="BI33" s="2">
        <v>24</v>
      </c>
    </row>
    <row r="34" spans="1:61" s="6" customFormat="1" ht="14.1" customHeight="1" x14ac:dyDescent="0.2">
      <c r="A34" s="4" t="s">
        <v>119</v>
      </c>
      <c r="B34" s="8">
        <v>47</v>
      </c>
      <c r="C34" s="8">
        <v>-619</v>
      </c>
      <c r="D34" s="8">
        <v>-1</v>
      </c>
      <c r="E34" s="8">
        <v>340</v>
      </c>
      <c r="F34" s="2">
        <v>-233</v>
      </c>
      <c r="G34" s="8">
        <v>0</v>
      </c>
      <c r="H34" s="8">
        <v>24</v>
      </c>
      <c r="I34" s="8">
        <v>-39</v>
      </c>
      <c r="J34" s="8">
        <v>-32</v>
      </c>
      <c r="K34" s="2">
        <v>-47</v>
      </c>
      <c r="L34" s="8">
        <v>-50</v>
      </c>
      <c r="M34" s="8">
        <v>-147</v>
      </c>
      <c r="N34" s="8">
        <v>144</v>
      </c>
      <c r="O34" s="8">
        <v>25</v>
      </c>
      <c r="P34" s="2">
        <v>-28</v>
      </c>
      <c r="Q34" s="8">
        <v>-607</v>
      </c>
      <c r="R34" s="8">
        <v>70</v>
      </c>
      <c r="S34" s="8">
        <v>156</v>
      </c>
      <c r="T34" s="8">
        <v>131</v>
      </c>
      <c r="U34" s="2">
        <v>-250</v>
      </c>
      <c r="V34" s="8">
        <v>6</v>
      </c>
      <c r="W34" s="8">
        <v>0</v>
      </c>
      <c r="X34" s="8">
        <v>-12</v>
      </c>
      <c r="Y34" s="8">
        <v>406</v>
      </c>
      <c r="Z34" s="2">
        <v>400</v>
      </c>
      <c r="AA34" s="8">
        <v>-92</v>
      </c>
      <c r="AB34" s="8">
        <v>5</v>
      </c>
      <c r="AC34" s="8">
        <v>-62</v>
      </c>
      <c r="AD34" s="8">
        <v>-44</v>
      </c>
      <c r="AE34" s="2">
        <v>-193</v>
      </c>
      <c r="AF34" s="8">
        <v>-99</v>
      </c>
      <c r="AG34" s="8">
        <v>21</v>
      </c>
      <c r="AH34" s="2">
        <v>-78</v>
      </c>
      <c r="AI34" s="8">
        <v>-20</v>
      </c>
      <c r="AJ34" s="8">
        <v>-34</v>
      </c>
      <c r="AK34" s="2">
        <v>-54</v>
      </c>
      <c r="AL34" s="8">
        <v>-39</v>
      </c>
      <c r="AM34" s="8">
        <v>3</v>
      </c>
      <c r="AN34" s="2">
        <v>-36</v>
      </c>
      <c r="AO34" s="8">
        <v>-50</v>
      </c>
      <c r="AP34" s="8">
        <v>-9</v>
      </c>
      <c r="AQ34" s="2">
        <v>-59</v>
      </c>
      <c r="AR34" s="8">
        <v>8</v>
      </c>
      <c r="AS34" s="8">
        <v>34</v>
      </c>
      <c r="AT34" s="2">
        <v>42</v>
      </c>
      <c r="AU34" s="8">
        <v>-11</v>
      </c>
      <c r="AV34" s="8">
        <v>-178</v>
      </c>
      <c r="AW34" s="2">
        <v>-189</v>
      </c>
      <c r="AX34" s="8">
        <v>53</v>
      </c>
      <c r="AY34" s="8">
        <v>143</v>
      </c>
      <c r="AZ34" s="2">
        <v>196</v>
      </c>
      <c r="BA34" s="8">
        <v>-14</v>
      </c>
      <c r="BB34" s="8">
        <v>-12</v>
      </c>
      <c r="BC34" s="2">
        <v>-26</v>
      </c>
      <c r="BD34" s="8">
        <v>-8</v>
      </c>
      <c r="BE34" s="8">
        <v>397</v>
      </c>
      <c r="BF34" s="2">
        <v>389</v>
      </c>
      <c r="BG34" s="8">
        <v>-31</v>
      </c>
      <c r="BH34" s="8">
        <v>-30</v>
      </c>
      <c r="BI34" s="2">
        <v>-62</v>
      </c>
    </row>
    <row r="35" spans="1:61" s="6" customFormat="1" ht="14.1" customHeight="1" x14ac:dyDescent="0.2">
      <c r="A35" s="36" t="s">
        <v>120</v>
      </c>
      <c r="B35" s="37">
        <v>10</v>
      </c>
      <c r="C35" s="37">
        <v>18</v>
      </c>
      <c r="D35" s="37">
        <v>49</v>
      </c>
      <c r="E35" s="37">
        <v>16</v>
      </c>
      <c r="F35" s="38">
        <v>93</v>
      </c>
      <c r="G35" s="37">
        <v>7</v>
      </c>
      <c r="H35" s="37">
        <v>19</v>
      </c>
      <c r="I35" s="37">
        <v>5</v>
      </c>
      <c r="J35" s="37">
        <v>27</v>
      </c>
      <c r="K35" s="38">
        <v>58</v>
      </c>
      <c r="L35" s="37">
        <v>5</v>
      </c>
      <c r="M35" s="37">
        <v>57</v>
      </c>
      <c r="N35" s="37">
        <v>28</v>
      </c>
      <c r="O35" s="37">
        <v>10</v>
      </c>
      <c r="P35" s="38">
        <v>100</v>
      </c>
      <c r="Q35" s="37">
        <v>0</v>
      </c>
      <c r="R35" s="37">
        <v>109</v>
      </c>
      <c r="S35" s="37">
        <v>28</v>
      </c>
      <c r="T35" s="37">
        <v>4</v>
      </c>
      <c r="U35" s="38">
        <v>141</v>
      </c>
      <c r="V35" s="37">
        <v>18</v>
      </c>
      <c r="W35" s="37">
        <v>74</v>
      </c>
      <c r="X35" s="37">
        <v>7</v>
      </c>
      <c r="Y35" s="37">
        <v>81</v>
      </c>
      <c r="Z35" s="38">
        <v>180</v>
      </c>
      <c r="AA35" s="37">
        <v>41</v>
      </c>
      <c r="AB35" s="37">
        <v>164</v>
      </c>
      <c r="AC35" s="37">
        <v>74</v>
      </c>
      <c r="AD35" s="37">
        <v>26</v>
      </c>
      <c r="AE35" s="38">
        <v>305</v>
      </c>
      <c r="AF35" s="37">
        <v>112</v>
      </c>
      <c r="AG35" s="37">
        <v>116</v>
      </c>
      <c r="AH35" s="38">
        <v>228</v>
      </c>
      <c r="AI35" s="37">
        <v>154</v>
      </c>
      <c r="AJ35" s="37">
        <v>54</v>
      </c>
      <c r="AK35" s="38">
        <v>208</v>
      </c>
      <c r="AL35" s="37">
        <v>394</v>
      </c>
      <c r="AM35" s="37">
        <v>178</v>
      </c>
      <c r="AN35" s="38">
        <v>572</v>
      </c>
      <c r="AO35" s="37">
        <v>504</v>
      </c>
      <c r="AP35" s="37">
        <v>122</v>
      </c>
      <c r="AQ35" s="38">
        <v>626</v>
      </c>
      <c r="AR35" s="37">
        <v>250</v>
      </c>
      <c r="AS35" s="37">
        <v>67</v>
      </c>
      <c r="AT35" s="38">
        <v>317</v>
      </c>
      <c r="AU35" s="37">
        <v>232</v>
      </c>
      <c r="AV35" s="37">
        <v>59</v>
      </c>
      <c r="AW35" s="38">
        <v>291</v>
      </c>
      <c r="AX35" s="37">
        <v>272</v>
      </c>
      <c r="AY35" s="37">
        <v>10</v>
      </c>
      <c r="AZ35" s="38">
        <v>282</v>
      </c>
      <c r="BA35" s="37">
        <v>255</v>
      </c>
      <c r="BB35" s="37">
        <v>257</v>
      </c>
      <c r="BC35" s="38">
        <v>512</v>
      </c>
      <c r="BD35" s="37">
        <v>280</v>
      </c>
      <c r="BE35" s="37">
        <v>512</v>
      </c>
      <c r="BF35" s="38">
        <v>792</v>
      </c>
      <c r="BG35" s="37">
        <v>326</v>
      </c>
      <c r="BH35" s="37">
        <v>286</v>
      </c>
      <c r="BI35" s="38">
        <v>612</v>
      </c>
    </row>
    <row r="36" spans="1:61" s="6" customFormat="1" ht="14.1" customHeight="1" x14ac:dyDescent="0.2">
      <c r="A36" s="4" t="s">
        <v>121</v>
      </c>
      <c r="B36" s="8">
        <v>-166</v>
      </c>
      <c r="C36" s="8">
        <v>-889</v>
      </c>
      <c r="D36" s="8">
        <v>37</v>
      </c>
      <c r="E36" s="8">
        <v>-1657</v>
      </c>
      <c r="F36" s="2">
        <v>-2675</v>
      </c>
      <c r="G36" s="8">
        <v>71</v>
      </c>
      <c r="H36" s="8">
        <v>62</v>
      </c>
      <c r="I36" s="8">
        <v>79</v>
      </c>
      <c r="J36" s="8">
        <v>-523</v>
      </c>
      <c r="K36" s="2">
        <v>-311</v>
      </c>
      <c r="L36" s="8">
        <v>-228</v>
      </c>
      <c r="M36" s="8">
        <v>-164</v>
      </c>
      <c r="N36" s="8">
        <v>189</v>
      </c>
      <c r="O36" s="8">
        <v>-588</v>
      </c>
      <c r="P36" s="2">
        <v>-791</v>
      </c>
      <c r="Q36" s="8">
        <v>-749</v>
      </c>
      <c r="R36" s="8">
        <v>108</v>
      </c>
      <c r="S36" s="8">
        <v>191</v>
      </c>
      <c r="T36" s="8">
        <v>-2159</v>
      </c>
      <c r="U36" s="2">
        <v>-2609</v>
      </c>
      <c r="V36" s="8">
        <v>-50</v>
      </c>
      <c r="W36" s="8">
        <v>20</v>
      </c>
      <c r="X36" s="8">
        <v>7</v>
      </c>
      <c r="Y36" s="8">
        <v>-1143</v>
      </c>
      <c r="Z36" s="2">
        <v>-1166</v>
      </c>
      <c r="AA36" s="8">
        <v>-95</v>
      </c>
      <c r="AB36" s="8">
        <v>199</v>
      </c>
      <c r="AC36" s="8">
        <v>-5</v>
      </c>
      <c r="AD36" s="8">
        <v>18</v>
      </c>
      <c r="AE36" s="2">
        <v>117</v>
      </c>
      <c r="AF36" s="8">
        <v>1426</v>
      </c>
      <c r="AG36" s="8">
        <v>1414</v>
      </c>
      <c r="AH36" s="2">
        <v>2840</v>
      </c>
      <c r="AI36" s="8">
        <v>629</v>
      </c>
      <c r="AJ36" s="8">
        <v>45</v>
      </c>
      <c r="AK36" s="2">
        <v>674</v>
      </c>
      <c r="AL36" s="8">
        <v>358</v>
      </c>
      <c r="AM36" s="8">
        <v>-2284</v>
      </c>
      <c r="AN36" s="2">
        <v>-1926</v>
      </c>
      <c r="AO36" s="8">
        <v>400</v>
      </c>
      <c r="AP36" s="8">
        <v>151</v>
      </c>
      <c r="AQ36" s="2">
        <v>551</v>
      </c>
      <c r="AR36" s="8">
        <v>260</v>
      </c>
      <c r="AS36" s="8">
        <v>-2296</v>
      </c>
      <c r="AT36" s="2">
        <v>-2036</v>
      </c>
      <c r="AU36" s="8">
        <v>286</v>
      </c>
      <c r="AV36" s="8">
        <v>-853</v>
      </c>
      <c r="AW36" s="2">
        <v>-567</v>
      </c>
      <c r="AX36" s="8">
        <v>294</v>
      </c>
      <c r="AY36" s="8">
        <v>116</v>
      </c>
      <c r="AZ36" s="2">
        <v>410</v>
      </c>
      <c r="BA36" s="8">
        <v>-562</v>
      </c>
      <c r="BB36" s="8">
        <v>-2029</v>
      </c>
      <c r="BC36" s="2">
        <v>-2591</v>
      </c>
      <c r="BD36" s="8">
        <v>2390</v>
      </c>
      <c r="BE36" s="8">
        <v>1036</v>
      </c>
      <c r="BF36" s="2">
        <v>3426</v>
      </c>
      <c r="BG36" s="8">
        <v>-29364</v>
      </c>
      <c r="BH36" s="8">
        <v>686</v>
      </c>
      <c r="BI36" s="2">
        <v>-28678</v>
      </c>
    </row>
    <row r="37" spans="1:61" s="6" customFormat="1" ht="7.35" customHeight="1" x14ac:dyDescent="0.2">
      <c r="A37" s="4"/>
      <c r="B37" s="8"/>
      <c r="C37" s="8"/>
      <c r="D37" s="8"/>
      <c r="E37" s="8"/>
      <c r="F37" s="2"/>
      <c r="G37" s="8"/>
      <c r="H37" s="8"/>
      <c r="I37" s="8"/>
      <c r="J37" s="8"/>
      <c r="K37" s="2"/>
      <c r="L37" s="8"/>
      <c r="M37" s="8"/>
      <c r="N37" s="8"/>
      <c r="O37" s="8"/>
      <c r="P37" s="2"/>
      <c r="Q37" s="8"/>
      <c r="R37" s="8"/>
      <c r="S37" s="8"/>
      <c r="T37" s="8"/>
      <c r="U37" s="2"/>
      <c r="V37" s="8"/>
      <c r="W37" s="8"/>
      <c r="X37" s="8"/>
      <c r="Y37" s="8"/>
      <c r="Z37" s="2"/>
      <c r="AA37" s="8"/>
      <c r="AB37" s="8"/>
      <c r="AC37" s="8"/>
      <c r="AD37" s="8"/>
      <c r="AE37" s="2"/>
      <c r="AF37" s="8"/>
      <c r="AG37" s="8"/>
      <c r="AH37" s="2"/>
      <c r="AI37" s="8"/>
      <c r="AJ37" s="8"/>
      <c r="AK37" s="2"/>
      <c r="AL37" s="8"/>
      <c r="AM37" s="8"/>
      <c r="AN37" s="2"/>
      <c r="AO37" s="8"/>
      <c r="AP37" s="8"/>
      <c r="AQ37" s="2"/>
      <c r="AR37" s="8"/>
      <c r="AS37" s="8"/>
      <c r="AT37" s="2"/>
      <c r="AU37" s="8"/>
      <c r="AV37" s="8"/>
      <c r="AW37" s="2"/>
      <c r="AX37" s="8"/>
      <c r="AY37" s="8"/>
      <c r="AZ37" s="2"/>
      <c r="BA37" s="8"/>
      <c r="BB37" s="8"/>
      <c r="BC37" s="2"/>
      <c r="BD37" s="8"/>
      <c r="BE37" s="8"/>
      <c r="BF37" s="2"/>
      <c r="BG37" s="8"/>
      <c r="BH37" s="8"/>
      <c r="BI37" s="2"/>
    </row>
    <row r="38" spans="1:61" s="6" customFormat="1" ht="14.1" customHeight="1" x14ac:dyDescent="0.2">
      <c r="A38" s="36" t="s">
        <v>122</v>
      </c>
      <c r="B38" s="37">
        <v>-24</v>
      </c>
      <c r="C38" s="37">
        <v>-12</v>
      </c>
      <c r="D38" s="37">
        <v>-10</v>
      </c>
      <c r="E38" s="37">
        <v>-5</v>
      </c>
      <c r="F38" s="38">
        <v>-51</v>
      </c>
      <c r="G38" s="37">
        <v>-5</v>
      </c>
      <c r="H38" s="37">
        <v>-4</v>
      </c>
      <c r="I38" s="37">
        <v>-8</v>
      </c>
      <c r="J38" s="37">
        <v>-19</v>
      </c>
      <c r="K38" s="38">
        <v>-36</v>
      </c>
      <c r="L38" s="37">
        <v>-21</v>
      </c>
      <c r="M38" s="37">
        <v>-11</v>
      </c>
      <c r="N38" s="37">
        <v>0</v>
      </c>
      <c r="O38" s="37">
        <v>-5</v>
      </c>
      <c r="P38" s="38">
        <v>-6</v>
      </c>
      <c r="Q38" s="37">
        <v>0</v>
      </c>
      <c r="R38" s="37">
        <v>0</v>
      </c>
      <c r="S38" s="37">
        <v>-16</v>
      </c>
      <c r="T38" s="37">
        <v>-2</v>
      </c>
      <c r="U38" s="38">
        <v>-18</v>
      </c>
      <c r="V38" s="37">
        <v>-3</v>
      </c>
      <c r="W38" s="37">
        <v>-1</v>
      </c>
      <c r="X38" s="37">
        <v>-4</v>
      </c>
      <c r="Y38" s="37">
        <v>-12</v>
      </c>
      <c r="Z38" s="38">
        <v>-20</v>
      </c>
      <c r="AA38" s="37">
        <v>-5</v>
      </c>
      <c r="AB38" s="37">
        <v>-11</v>
      </c>
      <c r="AC38" s="37">
        <v>-33</v>
      </c>
      <c r="AD38" s="37">
        <v>-32</v>
      </c>
      <c r="AE38" s="38">
        <v>-81</v>
      </c>
      <c r="AF38" s="37">
        <v>-9</v>
      </c>
      <c r="AG38" s="37">
        <v>-11</v>
      </c>
      <c r="AH38" s="38">
        <v>-20</v>
      </c>
      <c r="AI38" s="37">
        <v>0</v>
      </c>
      <c r="AJ38" s="37">
        <v>0</v>
      </c>
      <c r="AK38" s="38">
        <v>0</v>
      </c>
      <c r="AL38" s="37">
        <v>0</v>
      </c>
      <c r="AM38" s="37">
        <v>-10</v>
      </c>
      <c r="AN38" s="38">
        <v>-10</v>
      </c>
      <c r="AO38" s="37">
        <v>0</v>
      </c>
      <c r="AP38" s="37">
        <v>0</v>
      </c>
      <c r="AQ38" s="38">
        <v>0</v>
      </c>
      <c r="AR38" s="37">
        <v>0</v>
      </c>
      <c r="AS38" s="37">
        <v>0</v>
      </c>
      <c r="AT38" s="38">
        <v>0</v>
      </c>
      <c r="AU38" s="37">
        <v>0</v>
      </c>
      <c r="AV38" s="37">
        <v>0</v>
      </c>
      <c r="AW38" s="38">
        <v>0</v>
      </c>
      <c r="AX38" s="37">
        <v>0</v>
      </c>
      <c r="AY38" s="37">
        <v>0</v>
      </c>
      <c r="AZ38" s="38">
        <v>0</v>
      </c>
      <c r="BA38" s="37">
        <v>0</v>
      </c>
      <c r="BB38" s="37">
        <v>0</v>
      </c>
      <c r="BC38" s="38">
        <v>0</v>
      </c>
      <c r="BD38" s="37">
        <v>0</v>
      </c>
      <c r="BE38" s="37">
        <v>0</v>
      </c>
      <c r="BF38" s="38">
        <v>0</v>
      </c>
      <c r="BG38" s="37">
        <v>0</v>
      </c>
      <c r="BH38" s="37">
        <v>0</v>
      </c>
      <c r="BI38" s="38">
        <v>0</v>
      </c>
    </row>
    <row r="39" spans="1:61" s="6" customFormat="1" ht="14.1" hidden="1" customHeight="1" x14ac:dyDescent="0.2">
      <c r="A39" s="4" t="s">
        <v>123</v>
      </c>
      <c r="B39" s="8">
        <v>377</v>
      </c>
      <c r="C39" s="8">
        <v>5</v>
      </c>
      <c r="D39" s="8">
        <v>29</v>
      </c>
      <c r="E39" s="8">
        <v>49</v>
      </c>
      <c r="F39" s="2">
        <v>460</v>
      </c>
      <c r="G39" s="8">
        <v>9</v>
      </c>
      <c r="H39" s="8">
        <v>7</v>
      </c>
      <c r="I39" s="8">
        <v>19</v>
      </c>
      <c r="J39" s="8">
        <v>0</v>
      </c>
      <c r="K39" s="2">
        <v>35</v>
      </c>
      <c r="L39" s="8">
        <v>0</v>
      </c>
      <c r="M39" s="8">
        <v>1927</v>
      </c>
      <c r="N39" s="8">
        <v>3</v>
      </c>
      <c r="O39" s="8">
        <v>-2</v>
      </c>
      <c r="P39" s="2">
        <v>1897</v>
      </c>
      <c r="Q39" s="8">
        <v>0</v>
      </c>
      <c r="R39" s="8">
        <v>0</v>
      </c>
      <c r="S39" s="8">
        <v>0</v>
      </c>
      <c r="T39" s="8">
        <v>0</v>
      </c>
      <c r="U39" s="2">
        <v>0</v>
      </c>
      <c r="V39" s="8">
        <v>0</v>
      </c>
      <c r="W39" s="8">
        <v>0</v>
      </c>
      <c r="X39" s="8">
        <v>0</v>
      </c>
      <c r="Y39" s="8">
        <v>0</v>
      </c>
      <c r="Z39" s="2">
        <v>0</v>
      </c>
      <c r="AA39" s="8">
        <v>0</v>
      </c>
      <c r="AB39" s="8">
        <v>0</v>
      </c>
      <c r="AC39" s="8">
        <v>0</v>
      </c>
      <c r="AD39" s="8">
        <v>653</v>
      </c>
      <c r="AE39" s="2">
        <v>653</v>
      </c>
      <c r="AF39" s="8">
        <v>0</v>
      </c>
      <c r="AG39" s="8">
        <v>21</v>
      </c>
      <c r="AH39" s="2">
        <v>21</v>
      </c>
      <c r="AI39" s="8">
        <v>25</v>
      </c>
      <c r="AJ39" s="8">
        <v>0</v>
      </c>
      <c r="AK39" s="2">
        <v>25</v>
      </c>
      <c r="AL39" s="8">
        <v>0</v>
      </c>
      <c r="AM39" s="8">
        <v>0</v>
      </c>
      <c r="AN39" s="2">
        <v>0</v>
      </c>
      <c r="AO39" s="8"/>
      <c r="AP39" s="8"/>
      <c r="AQ39" s="2"/>
      <c r="AR39" s="8"/>
      <c r="AS39" s="8"/>
      <c r="AT39" s="2"/>
      <c r="AU39" s="8"/>
      <c r="AV39" s="8"/>
      <c r="AW39" s="2"/>
      <c r="AX39" s="8"/>
      <c r="AY39" s="8"/>
      <c r="AZ39" s="2"/>
      <c r="BA39" s="8"/>
      <c r="BB39" s="8"/>
      <c r="BC39" s="2"/>
      <c r="BD39" s="8"/>
      <c r="BE39" s="8"/>
      <c r="BF39" s="2"/>
      <c r="BG39" s="8"/>
      <c r="BH39" s="8"/>
      <c r="BI39" s="2"/>
    </row>
    <row r="40" spans="1:61" s="6" customFormat="1" ht="14.1" customHeight="1" x14ac:dyDescent="0.2">
      <c r="A40" s="36" t="s">
        <v>124</v>
      </c>
      <c r="B40" s="37">
        <v>353</v>
      </c>
      <c r="C40" s="37">
        <v>-7</v>
      </c>
      <c r="D40" s="37">
        <v>19</v>
      </c>
      <c r="E40" s="37">
        <v>44</v>
      </c>
      <c r="F40" s="38">
        <v>409</v>
      </c>
      <c r="G40" s="37">
        <v>4</v>
      </c>
      <c r="H40" s="37">
        <v>3</v>
      </c>
      <c r="I40" s="37">
        <v>11</v>
      </c>
      <c r="J40" s="37">
        <v>-19</v>
      </c>
      <c r="K40" s="38">
        <v>-1</v>
      </c>
      <c r="L40" s="37">
        <v>-21</v>
      </c>
      <c r="M40" s="37">
        <v>1916</v>
      </c>
      <c r="N40" s="37">
        <v>3</v>
      </c>
      <c r="O40" s="37">
        <v>-7</v>
      </c>
      <c r="P40" s="38">
        <v>1891</v>
      </c>
      <c r="Q40" s="37">
        <v>0</v>
      </c>
      <c r="R40" s="37">
        <v>0</v>
      </c>
      <c r="S40" s="37">
        <v>-16</v>
      </c>
      <c r="T40" s="37">
        <v>-2</v>
      </c>
      <c r="U40" s="38">
        <v>-18</v>
      </c>
      <c r="V40" s="37">
        <v>-3</v>
      </c>
      <c r="W40" s="37">
        <v>-1</v>
      </c>
      <c r="X40" s="37">
        <v>-4</v>
      </c>
      <c r="Y40" s="37">
        <v>-12</v>
      </c>
      <c r="Z40" s="38">
        <v>-20</v>
      </c>
      <c r="AA40" s="37">
        <v>-5</v>
      </c>
      <c r="AB40" s="37">
        <v>-11</v>
      </c>
      <c r="AC40" s="37">
        <v>-33</v>
      </c>
      <c r="AD40" s="37">
        <v>621</v>
      </c>
      <c r="AE40" s="38">
        <v>572</v>
      </c>
      <c r="AF40" s="37">
        <v>-9</v>
      </c>
      <c r="AG40" s="37">
        <v>10</v>
      </c>
      <c r="AH40" s="38">
        <v>1</v>
      </c>
      <c r="AI40" s="37">
        <v>25</v>
      </c>
      <c r="AJ40" s="37">
        <v>0</v>
      </c>
      <c r="AK40" s="38">
        <v>25</v>
      </c>
      <c r="AL40" s="37">
        <v>0</v>
      </c>
      <c r="AM40" s="37">
        <v>-10</v>
      </c>
      <c r="AN40" s="38">
        <v>-10</v>
      </c>
      <c r="AO40" s="37">
        <v>0</v>
      </c>
      <c r="AP40" s="37">
        <v>0</v>
      </c>
      <c r="AQ40" s="38">
        <v>0</v>
      </c>
      <c r="AR40" s="37">
        <v>0</v>
      </c>
      <c r="AS40" s="37">
        <v>0</v>
      </c>
      <c r="AT40" s="38">
        <v>0</v>
      </c>
      <c r="AU40" s="37">
        <v>0</v>
      </c>
      <c r="AV40" s="37">
        <v>0</v>
      </c>
      <c r="AW40" s="38">
        <v>0</v>
      </c>
      <c r="AX40" s="37">
        <v>0</v>
      </c>
      <c r="AY40" s="37">
        <v>0</v>
      </c>
      <c r="AZ40" s="38">
        <v>0</v>
      </c>
      <c r="BA40" s="37">
        <v>0</v>
      </c>
      <c r="BB40" s="37">
        <v>0</v>
      </c>
      <c r="BC40" s="38">
        <v>0</v>
      </c>
      <c r="BD40" s="37">
        <v>0</v>
      </c>
      <c r="BE40" s="37">
        <v>0</v>
      </c>
      <c r="BF40" s="38">
        <v>0</v>
      </c>
      <c r="BG40" s="37">
        <v>0</v>
      </c>
      <c r="BH40" s="37">
        <v>0</v>
      </c>
      <c r="BI40" s="38">
        <v>0</v>
      </c>
    </row>
    <row r="41" spans="1:61" s="6" customFormat="1" ht="7.35" customHeight="1" x14ac:dyDescent="0.2">
      <c r="A41" s="4"/>
      <c r="B41" s="8"/>
      <c r="C41" s="8"/>
      <c r="D41" s="8"/>
      <c r="E41" s="8"/>
      <c r="F41" s="2"/>
      <c r="G41" s="8"/>
      <c r="H41" s="8"/>
      <c r="I41" s="8"/>
      <c r="J41" s="8"/>
      <c r="K41" s="2"/>
      <c r="L41" s="8"/>
      <c r="M41" s="8"/>
      <c r="N41" s="8"/>
      <c r="O41" s="8"/>
      <c r="P41" s="2"/>
      <c r="Q41" s="8"/>
      <c r="R41" s="8"/>
      <c r="S41" s="8"/>
      <c r="T41" s="8"/>
      <c r="U41" s="2"/>
      <c r="V41" s="8"/>
      <c r="W41" s="8"/>
      <c r="X41" s="8"/>
      <c r="Y41" s="8"/>
      <c r="Z41" s="2"/>
      <c r="AA41" s="8"/>
      <c r="AB41" s="8"/>
      <c r="AC41" s="8"/>
      <c r="AD41" s="8"/>
      <c r="AE41" s="2"/>
      <c r="AF41" s="8"/>
      <c r="AG41" s="8"/>
      <c r="AH41" s="2"/>
      <c r="AI41" s="8"/>
      <c r="AJ41" s="8"/>
      <c r="AK41" s="2"/>
      <c r="AL41" s="8"/>
      <c r="AM41" s="8"/>
      <c r="AN41" s="2"/>
      <c r="AO41" s="8"/>
      <c r="AP41" s="8"/>
      <c r="AQ41" s="2"/>
      <c r="AR41" s="8"/>
      <c r="AS41" s="8"/>
      <c r="AT41" s="2"/>
      <c r="AU41" s="8"/>
      <c r="AV41" s="8"/>
      <c r="AW41" s="2"/>
      <c r="AX41" s="8"/>
      <c r="AY41" s="8"/>
      <c r="AZ41" s="2"/>
      <c r="BA41" s="8"/>
      <c r="BB41" s="8"/>
      <c r="BC41" s="2"/>
      <c r="BD41" s="8"/>
      <c r="BE41" s="8"/>
      <c r="BF41" s="2"/>
      <c r="BG41" s="8"/>
      <c r="BH41" s="8"/>
      <c r="BI41" s="2"/>
    </row>
    <row r="42" spans="1:61" s="6" customFormat="1" ht="14.1" customHeight="1" x14ac:dyDescent="0.2">
      <c r="A42" s="36" t="s">
        <v>125</v>
      </c>
      <c r="B42" s="37">
        <v>-439</v>
      </c>
      <c r="C42" s="37">
        <v>-1866</v>
      </c>
      <c r="D42" s="37">
        <v>-692</v>
      </c>
      <c r="E42" s="37">
        <v>-2844</v>
      </c>
      <c r="F42" s="38">
        <v>-5841</v>
      </c>
      <c r="G42" s="37">
        <v>-819</v>
      </c>
      <c r="H42" s="37">
        <v>-1250</v>
      </c>
      <c r="I42" s="37">
        <v>-841</v>
      </c>
      <c r="J42" s="37">
        <v>-1973</v>
      </c>
      <c r="K42" s="38">
        <v>-4883</v>
      </c>
      <c r="L42" s="37">
        <v>-1273</v>
      </c>
      <c r="M42" s="37">
        <v>607</v>
      </c>
      <c r="N42" s="37">
        <v>-901</v>
      </c>
      <c r="O42" s="37">
        <v>-2407</v>
      </c>
      <c r="P42" s="38">
        <v>-3974</v>
      </c>
      <c r="Q42" s="37">
        <v>-1687</v>
      </c>
      <c r="R42" s="37">
        <v>-1225</v>
      </c>
      <c r="S42" s="37">
        <v>-747</v>
      </c>
      <c r="T42" s="37">
        <v>-4353</v>
      </c>
      <c r="U42" s="38">
        <v>-8012</v>
      </c>
      <c r="V42" s="37">
        <v>-900</v>
      </c>
      <c r="W42" s="37">
        <v>-1331</v>
      </c>
      <c r="X42" s="37">
        <v>-1144</v>
      </c>
      <c r="Y42" s="37">
        <v>-3360</v>
      </c>
      <c r="Z42" s="38">
        <v>-6735</v>
      </c>
      <c r="AA42" s="37">
        <v>-872</v>
      </c>
      <c r="AB42" s="37">
        <v>-754</v>
      </c>
      <c r="AC42" s="37">
        <v>-878</v>
      </c>
      <c r="AD42" s="37">
        <v>-114</v>
      </c>
      <c r="AE42" s="38">
        <v>-2618</v>
      </c>
      <c r="AF42" s="37">
        <v>-63</v>
      </c>
      <c r="AG42" s="37">
        <v>-650</v>
      </c>
      <c r="AH42" s="38">
        <v>-713</v>
      </c>
      <c r="AI42" s="37">
        <v>-1124</v>
      </c>
      <c r="AJ42" s="37">
        <v>-2030</v>
      </c>
      <c r="AK42" s="38">
        <v>-3154</v>
      </c>
      <c r="AL42" s="37">
        <v>-1502</v>
      </c>
      <c r="AM42" s="37">
        <v>-4389</v>
      </c>
      <c r="AN42" s="38">
        <v>-5891</v>
      </c>
      <c r="AO42" s="37">
        <v>-1340</v>
      </c>
      <c r="AP42" s="37">
        <v>-937</v>
      </c>
      <c r="AQ42" s="38">
        <v>-2277</v>
      </c>
      <c r="AR42" s="37">
        <v>-1971</v>
      </c>
      <c r="AS42" s="37">
        <v>-3900</v>
      </c>
      <c r="AT42" s="38">
        <v>-5871</v>
      </c>
      <c r="AU42" s="37">
        <v>-1263</v>
      </c>
      <c r="AV42" s="37">
        <v>-2804</v>
      </c>
      <c r="AW42" s="38">
        <v>-4067</v>
      </c>
      <c r="AX42" s="37">
        <v>-1086</v>
      </c>
      <c r="AY42" s="37">
        <v>-1979</v>
      </c>
      <c r="AZ42" s="38">
        <v>-3065</v>
      </c>
      <c r="BA42" s="37">
        <v>-2324</v>
      </c>
      <c r="BB42" s="37">
        <v>-4405</v>
      </c>
      <c r="BC42" s="38">
        <v>-6729</v>
      </c>
      <c r="BD42" s="37">
        <v>122</v>
      </c>
      <c r="BE42" s="37">
        <v>-1640</v>
      </c>
      <c r="BF42" s="38">
        <v>-1518</v>
      </c>
      <c r="BG42" s="37">
        <v>-32005</v>
      </c>
      <c r="BH42" s="37">
        <v>-2093</v>
      </c>
      <c r="BI42" s="2">
        <v>-34098</v>
      </c>
    </row>
    <row r="43" spans="1:61" s="6" customFormat="1" ht="7.35" customHeight="1" x14ac:dyDescent="0.2">
      <c r="A43" s="4"/>
      <c r="B43" s="8"/>
      <c r="C43" s="8"/>
      <c r="D43" s="8"/>
      <c r="E43" s="8"/>
      <c r="F43" s="2"/>
      <c r="G43" s="8"/>
      <c r="H43" s="8"/>
      <c r="I43" s="8"/>
      <c r="J43" s="8"/>
      <c r="K43" s="2"/>
      <c r="L43" s="8"/>
      <c r="M43" s="8"/>
      <c r="N43" s="8"/>
      <c r="O43" s="8"/>
      <c r="P43" s="2"/>
      <c r="Q43" s="8"/>
      <c r="R43" s="8"/>
      <c r="S43" s="8"/>
      <c r="T43" s="8"/>
      <c r="U43" s="2"/>
      <c r="V43" s="8"/>
      <c r="W43" s="8"/>
      <c r="X43" s="8"/>
      <c r="Y43" s="8"/>
      <c r="Z43" s="2"/>
      <c r="AA43" s="8"/>
      <c r="AB43" s="8"/>
      <c r="AC43" s="8"/>
      <c r="AD43" s="8"/>
      <c r="AE43" s="2"/>
      <c r="AF43" s="8"/>
      <c r="AG43" s="8"/>
      <c r="AH43" s="2"/>
      <c r="AI43" s="8"/>
      <c r="AJ43" s="8"/>
      <c r="AK43" s="2"/>
      <c r="AL43" s="8"/>
      <c r="AM43" s="8"/>
      <c r="AN43" s="2"/>
      <c r="AO43" s="8"/>
      <c r="AP43" s="8"/>
      <c r="AQ43" s="2"/>
      <c r="AR43" s="8"/>
      <c r="AS43" s="8"/>
      <c r="AT43" s="2"/>
      <c r="AU43" s="8"/>
      <c r="AV43" s="8"/>
      <c r="AW43" s="2"/>
      <c r="AX43" s="8"/>
      <c r="AY43" s="8"/>
      <c r="AZ43" s="2"/>
      <c r="BA43" s="8"/>
      <c r="BB43" s="8"/>
      <c r="BC43" s="2"/>
      <c r="BD43" s="8"/>
      <c r="BE43" s="8"/>
      <c r="BF43" s="2"/>
      <c r="BG43" s="8"/>
      <c r="BH43" s="8"/>
      <c r="BI43" s="2"/>
    </row>
    <row r="44" spans="1:61" s="6" customFormat="1" ht="12.6" customHeight="1" x14ac:dyDescent="0.2">
      <c r="A44" s="17" t="s">
        <v>126</v>
      </c>
      <c r="B44" s="26">
        <v>-549</v>
      </c>
      <c r="C44" s="26">
        <v>2992</v>
      </c>
      <c r="D44" s="26">
        <v>3372</v>
      </c>
      <c r="E44" s="26">
        <v>-636</v>
      </c>
      <c r="F44" s="23">
        <v>5179</v>
      </c>
      <c r="G44" s="26">
        <v>-1392</v>
      </c>
      <c r="H44" s="26">
        <v>2267</v>
      </c>
      <c r="I44" s="26">
        <v>1710</v>
      </c>
      <c r="J44" s="26">
        <v>1345</v>
      </c>
      <c r="K44" s="23">
        <v>3930</v>
      </c>
      <c r="L44" s="26">
        <v>-2395</v>
      </c>
      <c r="M44" s="26">
        <v>5012</v>
      </c>
      <c r="N44" s="26">
        <v>2529</v>
      </c>
      <c r="O44" s="26">
        <v>751</v>
      </c>
      <c r="P44" s="23">
        <v>5897</v>
      </c>
      <c r="Q44" s="26">
        <v>-2546</v>
      </c>
      <c r="R44" s="26">
        <v>2563</v>
      </c>
      <c r="S44" s="26">
        <v>2475</v>
      </c>
      <c r="T44" s="26">
        <v>-2362</v>
      </c>
      <c r="U44" s="23">
        <v>130</v>
      </c>
      <c r="V44" s="26">
        <v>-2096</v>
      </c>
      <c r="W44" s="26">
        <v>2737</v>
      </c>
      <c r="X44" s="26">
        <v>1970</v>
      </c>
      <c r="Y44" s="26">
        <v>-1941</v>
      </c>
      <c r="Z44" s="23">
        <v>670</v>
      </c>
      <c r="AA44" s="26">
        <v>-1420</v>
      </c>
      <c r="AB44" s="26">
        <v>3638</v>
      </c>
      <c r="AC44" s="26">
        <v>3335</v>
      </c>
      <c r="AD44" s="26">
        <v>1969</v>
      </c>
      <c r="AE44" s="23">
        <v>7522</v>
      </c>
      <c r="AF44" s="26">
        <v>5230</v>
      </c>
      <c r="AG44" s="26">
        <v>3386</v>
      </c>
      <c r="AH44" s="23">
        <v>8616</v>
      </c>
      <c r="AI44" s="26">
        <v>5862</v>
      </c>
      <c r="AJ44" s="26">
        <v>2818</v>
      </c>
      <c r="AK44" s="23">
        <v>8680</v>
      </c>
      <c r="AL44" s="26">
        <v>5765</v>
      </c>
      <c r="AM44" s="26">
        <v>391</v>
      </c>
      <c r="AN44" s="23">
        <v>6156</v>
      </c>
      <c r="AO44" s="26">
        <v>5156</v>
      </c>
      <c r="AP44" s="26">
        <v>4806</v>
      </c>
      <c r="AQ44" s="23">
        <v>9962</v>
      </c>
      <c r="AR44" s="26">
        <v>3141</v>
      </c>
      <c r="AS44" s="26">
        <v>1916</v>
      </c>
      <c r="AT44" s="23">
        <v>5057</v>
      </c>
      <c r="AU44" s="26">
        <v>4476</v>
      </c>
      <c r="AV44" s="26">
        <v>3735</v>
      </c>
      <c r="AW44" s="23">
        <v>8211</v>
      </c>
      <c r="AX44" s="26">
        <v>7294</v>
      </c>
      <c r="AY44" s="26">
        <v>2590</v>
      </c>
      <c r="AZ44" s="23">
        <v>9884</v>
      </c>
      <c r="BA44" s="26">
        <v>3784</v>
      </c>
      <c r="BB44" s="26">
        <v>1094</v>
      </c>
      <c r="BC44" s="23">
        <v>4878</v>
      </c>
      <c r="BD44" s="26">
        <v>6003</v>
      </c>
      <c r="BE44" s="26">
        <v>3791</v>
      </c>
      <c r="BF44" s="23">
        <v>9794</v>
      </c>
      <c r="BG44" s="26">
        <v>-26695</v>
      </c>
      <c r="BH44" s="26">
        <v>5028</v>
      </c>
      <c r="BI44" s="23">
        <v>-21667</v>
      </c>
    </row>
    <row r="45" spans="1:61" s="6" customFormat="1" ht="7.35" customHeight="1" x14ac:dyDescent="0.2">
      <c r="A45" s="4"/>
      <c r="B45" s="8"/>
      <c r="C45" s="8"/>
      <c r="D45" s="8"/>
      <c r="E45" s="8"/>
      <c r="F45" s="2"/>
      <c r="G45" s="8"/>
      <c r="H45" s="8"/>
      <c r="I45" s="8"/>
      <c r="J45" s="8"/>
      <c r="K45" s="2"/>
      <c r="L45" s="8"/>
      <c r="M45" s="8"/>
      <c r="N45" s="8"/>
      <c r="O45" s="8"/>
      <c r="P45" s="2"/>
      <c r="Q45" s="8"/>
      <c r="R45" s="8"/>
      <c r="S45" s="8"/>
      <c r="U45" s="2"/>
      <c r="V45" s="8"/>
      <c r="W45" s="8"/>
      <c r="X45" s="8"/>
      <c r="Y45" s="8"/>
      <c r="Z45" s="2"/>
      <c r="AA45" s="8"/>
      <c r="AB45" s="8"/>
      <c r="AC45" s="8"/>
      <c r="AD45" s="8"/>
      <c r="AE45" s="2"/>
      <c r="AF45" s="8"/>
      <c r="AG45" s="8"/>
      <c r="AH45" s="2"/>
      <c r="AI45" s="8"/>
      <c r="AJ45" s="8"/>
      <c r="AK45" s="2"/>
      <c r="AL45" s="8"/>
      <c r="AM45" s="8"/>
      <c r="AN45" s="2"/>
      <c r="AO45" s="8"/>
      <c r="AP45" s="8"/>
      <c r="AQ45" s="2"/>
      <c r="AR45" s="8"/>
      <c r="AS45" s="8"/>
      <c r="AT45" s="2"/>
      <c r="AU45" s="8"/>
      <c r="AV45" s="8"/>
      <c r="AW45" s="2"/>
      <c r="AX45" s="8"/>
      <c r="AY45" s="8"/>
      <c r="AZ45" s="2"/>
      <c r="BA45" s="8"/>
      <c r="BB45" s="8"/>
      <c r="BC45" s="2"/>
      <c r="BD45" s="8"/>
      <c r="BE45" s="8"/>
      <c r="BF45" s="2"/>
      <c r="BG45" s="8"/>
      <c r="BH45" s="8"/>
      <c r="BI45" s="2"/>
    </row>
    <row r="46" spans="1:61" s="6" customFormat="1" ht="14.1" customHeight="1" x14ac:dyDescent="0.2">
      <c r="A46" s="4" t="s">
        <v>127</v>
      </c>
      <c r="B46" s="8">
        <v>-568</v>
      </c>
      <c r="C46" s="8">
        <v>15</v>
      </c>
      <c r="D46" s="8">
        <v>-15</v>
      </c>
      <c r="E46" s="8">
        <v>-13</v>
      </c>
      <c r="F46" s="2">
        <v>-581</v>
      </c>
      <c r="G46" s="8">
        <v>-786</v>
      </c>
      <c r="H46" s="8">
        <v>-14</v>
      </c>
      <c r="I46" s="8">
        <v>-17</v>
      </c>
      <c r="J46" s="8">
        <v>5</v>
      </c>
      <c r="K46" s="2">
        <v>-812</v>
      </c>
      <c r="L46" s="8">
        <v>-843</v>
      </c>
      <c r="M46" s="8">
        <v>4</v>
      </c>
      <c r="N46" s="8">
        <v>-16</v>
      </c>
      <c r="O46" s="8">
        <v>-9</v>
      </c>
      <c r="P46" s="2">
        <v>-864</v>
      </c>
      <c r="Q46" s="8">
        <v>-946</v>
      </c>
      <c r="R46" s="8">
        <v>-5</v>
      </c>
      <c r="S46" s="30">
        <v>-7</v>
      </c>
      <c r="T46" s="8">
        <v>-27</v>
      </c>
      <c r="U46" s="2">
        <v>-985</v>
      </c>
      <c r="V46" s="8">
        <v>-1229</v>
      </c>
      <c r="W46" s="8">
        <v>-4</v>
      </c>
      <c r="X46" s="8">
        <v>-1</v>
      </c>
      <c r="Y46" s="8">
        <v>0</v>
      </c>
      <c r="Z46" s="2">
        <v>-1234</v>
      </c>
      <c r="AA46" s="8">
        <v>-1458</v>
      </c>
      <c r="AB46" s="8">
        <v>-9</v>
      </c>
      <c r="AC46" s="8">
        <v>-5</v>
      </c>
      <c r="AD46" s="8">
        <v>-33</v>
      </c>
      <c r="AE46" s="2">
        <v>-1505</v>
      </c>
      <c r="AF46" s="8">
        <v>-1393</v>
      </c>
      <c r="AG46" s="8">
        <v>-45</v>
      </c>
      <c r="AH46" s="2">
        <v>-1438</v>
      </c>
      <c r="AI46" s="8">
        <v>-1546</v>
      </c>
      <c r="AJ46" s="8">
        <v>-135</v>
      </c>
      <c r="AK46" s="2">
        <v>-1681</v>
      </c>
      <c r="AL46" s="8">
        <v>-2492</v>
      </c>
      <c r="AM46" s="8">
        <v>3</v>
      </c>
      <c r="AN46" s="2">
        <v>-2489</v>
      </c>
      <c r="AO46" s="8">
        <v>-2738</v>
      </c>
      <c r="AP46" s="8">
        <v>0</v>
      </c>
      <c r="AQ46" s="2">
        <v>-2738</v>
      </c>
      <c r="AR46" s="8">
        <v>-3093</v>
      </c>
      <c r="AS46" s="8">
        <v>0</v>
      </c>
      <c r="AT46" s="2">
        <v>-3093</v>
      </c>
      <c r="AU46" s="8">
        <v>-3187</v>
      </c>
      <c r="AV46" s="8">
        <v>0</v>
      </c>
      <c r="AW46" s="2">
        <v>-3187</v>
      </c>
      <c r="AX46" s="8">
        <v>-3389</v>
      </c>
      <c r="AY46" s="8">
        <v>0</v>
      </c>
      <c r="AZ46" s="2">
        <v>-3389</v>
      </c>
      <c r="BA46" s="8">
        <v>-3695</v>
      </c>
      <c r="BB46" s="8">
        <v>0</v>
      </c>
      <c r="BC46" s="2">
        <v>-3695</v>
      </c>
      <c r="BD46" s="8">
        <v>-3601</v>
      </c>
      <c r="BE46" s="8">
        <v>0</v>
      </c>
      <c r="BF46" s="2">
        <v>-3601</v>
      </c>
      <c r="BG46" s="8">
        <v>-3569</v>
      </c>
      <c r="BH46" s="8">
        <v>-4</v>
      </c>
      <c r="BI46" s="2">
        <v>-3573</v>
      </c>
    </row>
    <row r="47" spans="1:61" s="6" customFormat="1" ht="14.1" customHeight="1" x14ac:dyDescent="0.2">
      <c r="A47" s="4" t="s">
        <v>128</v>
      </c>
      <c r="B47" s="8"/>
      <c r="C47" s="8"/>
      <c r="D47" s="8"/>
      <c r="E47" s="8"/>
      <c r="F47" s="2"/>
      <c r="G47" s="8"/>
      <c r="H47" s="8"/>
      <c r="I47" s="8"/>
      <c r="J47" s="8"/>
      <c r="K47" s="2"/>
      <c r="L47" s="8"/>
      <c r="M47" s="8"/>
      <c r="N47" s="8"/>
      <c r="O47" s="8"/>
      <c r="P47" s="2"/>
      <c r="Q47" s="8"/>
      <c r="R47" s="8"/>
      <c r="S47" s="30"/>
      <c r="T47" s="8"/>
      <c r="U47" s="2"/>
      <c r="V47" s="8"/>
      <c r="W47" s="8"/>
      <c r="X47" s="8"/>
      <c r="Y47" s="8"/>
      <c r="Z47" s="2"/>
      <c r="AA47" s="8"/>
      <c r="AB47" s="8"/>
      <c r="AC47" s="8"/>
      <c r="AD47" s="8"/>
      <c r="AE47" s="2"/>
      <c r="AF47" s="8">
        <v>0</v>
      </c>
      <c r="AG47" s="8">
        <v>0</v>
      </c>
      <c r="AH47" s="2">
        <v>0</v>
      </c>
      <c r="AI47" s="8">
        <v>0</v>
      </c>
      <c r="AJ47" s="8">
        <v>0</v>
      </c>
      <c r="AK47" s="2">
        <v>0</v>
      </c>
      <c r="AL47" s="8">
        <v>0</v>
      </c>
      <c r="AM47" s="8">
        <v>0</v>
      </c>
      <c r="AN47" s="2">
        <v>0</v>
      </c>
      <c r="AO47" s="8">
        <v>-1749</v>
      </c>
      <c r="AP47" s="8">
        <v>-2351</v>
      </c>
      <c r="AQ47" s="2">
        <v>-4100</v>
      </c>
      <c r="AR47" s="8">
        <v>-2364</v>
      </c>
      <c r="AS47" s="8">
        <v>-536</v>
      </c>
      <c r="AT47" s="2">
        <v>-2900</v>
      </c>
      <c r="AU47" s="8">
        <v>-1263</v>
      </c>
      <c r="AV47" s="8">
        <v>-2337</v>
      </c>
      <c r="AW47" s="2">
        <v>-3600</v>
      </c>
      <c r="AX47" s="8">
        <v>-1967</v>
      </c>
      <c r="AY47" s="8">
        <v>-2433</v>
      </c>
      <c r="AZ47" s="2">
        <v>-4400</v>
      </c>
      <c r="BA47" s="8">
        <v>-1289</v>
      </c>
      <c r="BB47" s="8">
        <v>-1911</v>
      </c>
      <c r="BC47" s="2">
        <v>-3200</v>
      </c>
      <c r="BD47" s="8">
        <v>-1899</v>
      </c>
      <c r="BE47" s="8">
        <v>-61</v>
      </c>
      <c r="BF47" s="2">
        <v>-1960</v>
      </c>
      <c r="BG47" s="8">
        <v>0</v>
      </c>
      <c r="BH47" s="8">
        <v>0</v>
      </c>
      <c r="BI47" s="2">
        <v>0</v>
      </c>
    </row>
    <row r="48" spans="1:61" s="6" customFormat="1" ht="14.1" customHeight="1" x14ac:dyDescent="0.2">
      <c r="A48" s="4" t="s">
        <v>30</v>
      </c>
      <c r="B48" s="8">
        <v>3</v>
      </c>
      <c r="C48" s="8">
        <v>-593</v>
      </c>
      <c r="D48" s="8">
        <v>-177</v>
      </c>
      <c r="E48" s="8">
        <v>-111</v>
      </c>
      <c r="F48" s="2">
        <v>-878</v>
      </c>
      <c r="G48" s="8">
        <v>-55</v>
      </c>
      <c r="H48" s="8">
        <v>-802</v>
      </c>
      <c r="I48" s="8">
        <v>-693</v>
      </c>
      <c r="J48" s="8">
        <v>-325</v>
      </c>
      <c r="K48" s="2">
        <v>-1876</v>
      </c>
      <c r="L48" s="8">
        <v>-486</v>
      </c>
      <c r="M48" s="8">
        <v>-246</v>
      </c>
      <c r="N48" s="8">
        <v>-2860</v>
      </c>
      <c r="O48" s="8">
        <v>-1606</v>
      </c>
      <c r="P48" s="2">
        <v>-5198</v>
      </c>
      <c r="Q48" s="8">
        <v>-407</v>
      </c>
      <c r="R48" s="8">
        <v>-212</v>
      </c>
      <c r="S48" s="8">
        <v>-9</v>
      </c>
      <c r="T48" s="8">
        <v>-49</v>
      </c>
      <c r="U48" s="2">
        <v>-677</v>
      </c>
      <c r="V48" s="8">
        <v>-331</v>
      </c>
      <c r="W48" s="8">
        <v>-196</v>
      </c>
      <c r="X48" s="8">
        <v>-14</v>
      </c>
      <c r="Y48" s="8">
        <v>-122</v>
      </c>
      <c r="Z48" s="2">
        <v>-663</v>
      </c>
      <c r="AA48" s="8">
        <v>-255</v>
      </c>
      <c r="AB48" s="8">
        <v>-240</v>
      </c>
      <c r="AC48" s="8">
        <v>-26</v>
      </c>
      <c r="AD48" s="8">
        <v>8</v>
      </c>
      <c r="AE48" s="2">
        <v>-513</v>
      </c>
      <c r="AF48" s="8">
        <v>-810</v>
      </c>
      <c r="AG48" s="8">
        <v>-205</v>
      </c>
      <c r="AH48" s="2">
        <v>-1015</v>
      </c>
      <c r="AI48" s="8">
        <v>-455</v>
      </c>
      <c r="AJ48" s="8">
        <v>-285</v>
      </c>
      <c r="AK48" s="2">
        <v>-740</v>
      </c>
      <c r="AL48" s="8">
        <v>-866</v>
      </c>
      <c r="AM48" s="8">
        <v>-320</v>
      </c>
      <c r="AN48" s="2">
        <v>-1186</v>
      </c>
      <c r="AO48" s="8">
        <v>-657</v>
      </c>
      <c r="AP48" s="8">
        <v>-1863</v>
      </c>
      <c r="AQ48" s="2">
        <v>-2520</v>
      </c>
      <c r="AR48" s="8">
        <v>-630</v>
      </c>
      <c r="AS48" s="8">
        <v>-247</v>
      </c>
      <c r="AT48" s="2">
        <v>-877</v>
      </c>
      <c r="AU48" s="8">
        <v>-403</v>
      </c>
      <c r="AV48" s="8">
        <v>-147</v>
      </c>
      <c r="AW48" s="2">
        <v>-550</v>
      </c>
      <c r="AX48" s="8">
        <v>-740</v>
      </c>
      <c r="AY48" s="8">
        <v>-302</v>
      </c>
      <c r="AZ48" s="2">
        <v>-1042</v>
      </c>
      <c r="BA48" s="8">
        <v>-891</v>
      </c>
      <c r="BB48" s="8">
        <v>-215</v>
      </c>
      <c r="BC48" s="2">
        <v>-1106</v>
      </c>
      <c r="BD48" s="8">
        <v>-919</v>
      </c>
      <c r="BE48" s="8">
        <v>-5544</v>
      </c>
      <c r="BF48" s="2">
        <v>-6463</v>
      </c>
      <c r="BG48" s="8">
        <v>-532</v>
      </c>
      <c r="BH48" s="8">
        <v>-332</v>
      </c>
      <c r="BI48" s="2">
        <v>-864</v>
      </c>
    </row>
    <row r="49" spans="1:61" s="6" customFormat="1" ht="14.1" customHeight="1" x14ac:dyDescent="0.2">
      <c r="A49" s="36" t="s">
        <v>129</v>
      </c>
      <c r="B49" s="37">
        <v>2588</v>
      </c>
      <c r="C49" s="37">
        <v>-4561</v>
      </c>
      <c r="D49" s="37">
        <v>-2575</v>
      </c>
      <c r="E49" s="37">
        <v>598</v>
      </c>
      <c r="F49" s="38">
        <v>-3950</v>
      </c>
      <c r="G49" s="37">
        <v>2432</v>
      </c>
      <c r="H49" s="37">
        <v>-2854</v>
      </c>
      <c r="I49" s="37">
        <v>-374</v>
      </c>
      <c r="J49" s="37">
        <v>-208</v>
      </c>
      <c r="K49" s="38">
        <v>-1003</v>
      </c>
      <c r="L49" s="37">
        <v>3621</v>
      </c>
      <c r="M49" s="37">
        <v>-3895</v>
      </c>
      <c r="N49" s="37">
        <v>718</v>
      </c>
      <c r="O49" s="37">
        <v>2029</v>
      </c>
      <c r="P49" s="38">
        <v>2473</v>
      </c>
      <c r="Q49" s="37">
        <v>2601</v>
      </c>
      <c r="R49" s="37">
        <v>-4123</v>
      </c>
      <c r="S49" s="37">
        <v>-1938</v>
      </c>
      <c r="T49" s="37">
        <v>3393</v>
      </c>
      <c r="U49" s="38">
        <v>-67</v>
      </c>
      <c r="V49" s="37">
        <v>3276</v>
      </c>
      <c r="W49" s="37">
        <v>-2080</v>
      </c>
      <c r="X49" s="37">
        <v>-2208</v>
      </c>
      <c r="Y49" s="37">
        <v>1094</v>
      </c>
      <c r="Z49" s="38">
        <v>82</v>
      </c>
      <c r="AA49" s="37">
        <v>2974</v>
      </c>
      <c r="AB49" s="37">
        <v>-2897</v>
      </c>
      <c r="AC49" s="37">
        <v>-2836</v>
      </c>
      <c r="AD49" s="37">
        <v>-1798</v>
      </c>
      <c r="AE49" s="38">
        <v>-4557</v>
      </c>
      <c r="AF49" s="37">
        <v>-3427</v>
      </c>
      <c r="AG49" s="37">
        <v>-3325</v>
      </c>
      <c r="AH49" s="38">
        <v>-6752</v>
      </c>
      <c r="AI49" s="37">
        <v>-857</v>
      </c>
      <c r="AJ49" s="37">
        <v>-4382</v>
      </c>
      <c r="AK49" s="38">
        <v>-5239</v>
      </c>
      <c r="AL49" s="37">
        <v>-13</v>
      </c>
      <c r="AM49" s="37">
        <v>-110</v>
      </c>
      <c r="AN49" s="38">
        <v>-123</v>
      </c>
      <c r="AO49" s="37">
        <v>637</v>
      </c>
      <c r="AP49" s="37">
        <v>-1572</v>
      </c>
      <c r="AQ49" s="38">
        <v>-935</v>
      </c>
      <c r="AR49" s="37">
        <v>5588</v>
      </c>
      <c r="AS49" s="37">
        <v>-528</v>
      </c>
      <c r="AT49" s="38">
        <v>5060</v>
      </c>
      <c r="AU49" s="37">
        <v>-162</v>
      </c>
      <c r="AV49" s="37">
        <v>-1446</v>
      </c>
      <c r="AW49" s="38">
        <v>-1608</v>
      </c>
      <c r="AX49" s="37">
        <v>3848</v>
      </c>
      <c r="AY49" s="37">
        <v>-4976</v>
      </c>
      <c r="AZ49" s="38">
        <v>-1128</v>
      </c>
      <c r="BA49" s="37">
        <v>5575</v>
      </c>
      <c r="BB49" s="37">
        <v>3796</v>
      </c>
      <c r="BC49" s="38">
        <v>9371</v>
      </c>
      <c r="BD49" s="37">
        <v>-2277</v>
      </c>
      <c r="BE49" s="37">
        <v>366</v>
      </c>
      <c r="BF49" s="38">
        <v>-1911</v>
      </c>
      <c r="BG49" s="37">
        <v>28709</v>
      </c>
      <c r="BH49" s="37">
        <v>-3962</v>
      </c>
      <c r="BI49" s="38">
        <v>24747</v>
      </c>
    </row>
    <row r="50" spans="1:61" s="6" customFormat="1" ht="7.35" customHeight="1" x14ac:dyDescent="0.2">
      <c r="A50" s="4"/>
      <c r="B50" s="20"/>
      <c r="C50" s="20"/>
      <c r="D50" s="20"/>
      <c r="E50" s="20"/>
      <c r="F50" s="24"/>
      <c r="G50" s="20"/>
      <c r="H50" s="20"/>
      <c r="I50" s="20"/>
      <c r="J50" s="20"/>
      <c r="K50" s="24"/>
      <c r="L50" s="20"/>
      <c r="M50" s="15"/>
      <c r="N50" s="20"/>
      <c r="O50" s="20"/>
      <c r="P50" s="24"/>
      <c r="Q50" s="20"/>
      <c r="R50" s="20"/>
      <c r="S50" s="20"/>
      <c r="T50" s="20"/>
      <c r="U50" s="24"/>
      <c r="V50" s="20"/>
      <c r="W50" s="20"/>
      <c r="X50" s="20"/>
      <c r="Y50" s="20"/>
      <c r="Z50" s="24"/>
      <c r="AA50" s="20"/>
      <c r="AB50" s="20"/>
      <c r="AC50" s="20"/>
      <c r="AD50" s="20"/>
      <c r="AE50" s="24"/>
      <c r="AF50" s="20"/>
      <c r="AG50" s="20"/>
      <c r="AH50" s="24"/>
      <c r="AI50" s="20"/>
      <c r="AJ50" s="20"/>
      <c r="AK50" s="24"/>
      <c r="AL50" s="20"/>
      <c r="AM50" s="20"/>
      <c r="AN50" s="24"/>
      <c r="AO50" s="20"/>
      <c r="AP50" s="20"/>
      <c r="AQ50" s="24"/>
      <c r="AR50" s="20"/>
      <c r="AS50" s="20"/>
      <c r="AT50" s="24"/>
      <c r="AU50" s="20"/>
      <c r="AV50" s="20"/>
      <c r="AW50" s="24"/>
      <c r="AX50" s="20"/>
      <c r="AY50" s="20"/>
      <c r="AZ50" s="24"/>
      <c r="BA50" s="20"/>
      <c r="BB50" s="20"/>
      <c r="BC50" s="24"/>
      <c r="BD50" s="20"/>
      <c r="BE50" s="20"/>
      <c r="BF50" s="24"/>
      <c r="BG50" s="20"/>
      <c r="BH50" s="20"/>
      <c r="BI50" s="24"/>
    </row>
    <row r="51" spans="1:61" s="6" customFormat="1" ht="14.1" customHeight="1" x14ac:dyDescent="0.2">
      <c r="A51" s="36" t="s">
        <v>130</v>
      </c>
      <c r="B51" s="37">
        <v>2023</v>
      </c>
      <c r="C51" s="37">
        <v>-5139</v>
      </c>
      <c r="D51" s="37">
        <v>-2767</v>
      </c>
      <c r="E51" s="37">
        <v>474</v>
      </c>
      <c r="F51" s="38">
        <v>-5409</v>
      </c>
      <c r="G51" s="37">
        <v>1591</v>
      </c>
      <c r="H51" s="37">
        <v>-3670</v>
      </c>
      <c r="I51" s="37">
        <v>-1084</v>
      </c>
      <c r="J51" s="37">
        <v>-528</v>
      </c>
      <c r="K51" s="38">
        <v>-3691</v>
      </c>
      <c r="L51" s="37">
        <v>2292</v>
      </c>
      <c r="M51" s="37">
        <v>-4137</v>
      </c>
      <c r="N51" s="37">
        <v>-2158</v>
      </c>
      <c r="O51" s="37">
        <v>414</v>
      </c>
      <c r="P51" s="38">
        <v>-3589</v>
      </c>
      <c r="Q51" s="37">
        <v>1248</v>
      </c>
      <c r="R51" s="37">
        <v>-4340</v>
      </c>
      <c r="S51" s="37">
        <v>-1954</v>
      </c>
      <c r="T51" s="37">
        <v>3317</v>
      </c>
      <c r="U51" s="38">
        <v>-1729</v>
      </c>
      <c r="V51" s="37">
        <v>1716</v>
      </c>
      <c r="W51" s="37">
        <v>-2280</v>
      </c>
      <c r="X51" s="37">
        <v>-2223</v>
      </c>
      <c r="Y51" s="37">
        <v>972</v>
      </c>
      <c r="Z51" s="38">
        <v>-1815</v>
      </c>
      <c r="AA51" s="37">
        <v>1261</v>
      </c>
      <c r="AB51" s="37">
        <v>-3146</v>
      </c>
      <c r="AC51" s="37">
        <v>-2867</v>
      </c>
      <c r="AD51" s="37">
        <v>-1823</v>
      </c>
      <c r="AE51" s="38">
        <v>-6575</v>
      </c>
      <c r="AF51" s="37">
        <v>-5630</v>
      </c>
      <c r="AG51" s="37">
        <v>-3575</v>
      </c>
      <c r="AH51" s="38">
        <v>-9205</v>
      </c>
      <c r="AI51" s="37">
        <v>-2858</v>
      </c>
      <c r="AJ51" s="37">
        <v>-4802</v>
      </c>
      <c r="AK51" s="38">
        <v>-7660</v>
      </c>
      <c r="AL51" s="37">
        <v>-3371</v>
      </c>
      <c r="AM51" s="37">
        <v>-427</v>
      </c>
      <c r="AN51" s="38">
        <v>-3798</v>
      </c>
      <c r="AO51" s="37">
        <v>-4507</v>
      </c>
      <c r="AP51" s="37">
        <v>-5786</v>
      </c>
      <c r="AQ51" s="38">
        <v>-10293</v>
      </c>
      <c r="AR51" s="37">
        <v>-499</v>
      </c>
      <c r="AS51" s="37">
        <v>-1311</v>
      </c>
      <c r="AT51" s="38">
        <v>-1810</v>
      </c>
      <c r="AU51" s="37">
        <v>-5015</v>
      </c>
      <c r="AV51" s="37">
        <v>-3930</v>
      </c>
      <c r="AW51" s="38">
        <v>-8945</v>
      </c>
      <c r="AX51" s="37">
        <v>-2248</v>
      </c>
      <c r="AY51" s="37">
        <v>-7711</v>
      </c>
      <c r="AZ51" s="38">
        <v>-9959</v>
      </c>
      <c r="BA51" s="37">
        <v>-300</v>
      </c>
      <c r="BB51" s="37">
        <v>1670</v>
      </c>
      <c r="BC51" s="38">
        <v>1370</v>
      </c>
      <c r="BD51" s="37">
        <v>-8696</v>
      </c>
      <c r="BE51" s="37">
        <v>-5239</v>
      </c>
      <c r="BF51" s="38">
        <v>-13935</v>
      </c>
      <c r="BG51" s="37">
        <v>24608</v>
      </c>
      <c r="BH51" s="37">
        <v>-4298</v>
      </c>
      <c r="BI51" s="38">
        <v>20310</v>
      </c>
    </row>
    <row r="52" spans="1:61" s="6" customFormat="1" ht="7.35" customHeight="1" x14ac:dyDescent="0.2">
      <c r="A52" s="4"/>
      <c r="B52" s="8"/>
      <c r="C52" s="8"/>
      <c r="D52" s="8"/>
      <c r="E52" s="8"/>
      <c r="F52" s="2"/>
      <c r="G52" s="8"/>
      <c r="H52" s="8"/>
      <c r="I52" s="8"/>
      <c r="J52" s="8"/>
      <c r="K52" s="2"/>
      <c r="L52" s="8"/>
      <c r="M52" s="8"/>
      <c r="N52" s="8"/>
      <c r="O52" s="8"/>
      <c r="P52" s="2"/>
      <c r="Q52" s="8"/>
      <c r="R52" s="8"/>
      <c r="S52" s="8"/>
      <c r="T52" s="8"/>
      <c r="U52" s="2"/>
      <c r="V52" s="8"/>
      <c r="W52" s="8"/>
      <c r="X52" s="8"/>
      <c r="Y52" s="8"/>
      <c r="Z52" s="2"/>
      <c r="AA52" s="8"/>
      <c r="AB52" s="8"/>
      <c r="AC52" s="8"/>
      <c r="AD52" s="8"/>
      <c r="AE52" s="2"/>
      <c r="AF52" s="8"/>
      <c r="AG52" s="8"/>
      <c r="AH52" s="2"/>
      <c r="AI52" s="8"/>
      <c r="AJ52" s="8"/>
      <c r="AK52" s="2"/>
      <c r="AL52" s="8"/>
      <c r="AM52" s="8"/>
      <c r="AN52" s="2"/>
      <c r="AO52" s="8"/>
      <c r="AP52" s="8"/>
      <c r="AQ52" s="2"/>
      <c r="AR52" s="8"/>
      <c r="AS52" s="8"/>
      <c r="AT52" s="2"/>
      <c r="AU52" s="8"/>
      <c r="AV52" s="8"/>
      <c r="AW52" s="2"/>
      <c r="AX52" s="8"/>
      <c r="AY52" s="8"/>
      <c r="AZ52" s="2"/>
      <c r="BA52" s="8"/>
      <c r="BB52" s="8"/>
      <c r="BC52" s="2"/>
      <c r="BD52" s="8"/>
      <c r="BE52" s="8"/>
      <c r="BF52" s="2"/>
      <c r="BG52" s="8"/>
      <c r="BH52" s="8"/>
      <c r="BI52" s="2"/>
    </row>
    <row r="53" spans="1:61" s="6" customFormat="1" ht="13.9" customHeight="1" x14ac:dyDescent="0.2">
      <c r="A53" s="4" t="s">
        <v>131</v>
      </c>
      <c r="B53" s="8"/>
      <c r="C53" s="8"/>
      <c r="D53" s="8"/>
      <c r="E53" s="8"/>
      <c r="F53" s="2"/>
      <c r="G53" s="8"/>
      <c r="H53" s="8"/>
      <c r="I53" s="8"/>
      <c r="J53" s="8"/>
      <c r="K53" s="2"/>
      <c r="L53" s="8"/>
      <c r="M53" s="8"/>
      <c r="N53" s="8"/>
      <c r="O53" s="8"/>
      <c r="P53" s="2"/>
      <c r="Q53" s="8"/>
      <c r="R53" s="8"/>
      <c r="S53" s="8"/>
      <c r="T53" s="8"/>
      <c r="U53" s="2"/>
      <c r="V53" s="8"/>
      <c r="W53" s="8"/>
      <c r="X53" s="8"/>
      <c r="Y53" s="8"/>
      <c r="Z53" s="2"/>
      <c r="AA53" s="8"/>
      <c r="AB53" s="8"/>
      <c r="AC53" s="8"/>
      <c r="AD53" s="8"/>
      <c r="AE53" s="2"/>
      <c r="AF53" s="8"/>
      <c r="AG53" s="8"/>
      <c r="AH53" s="2"/>
      <c r="AI53" s="8"/>
      <c r="AJ53" s="8"/>
      <c r="AK53" s="2"/>
      <c r="AL53" s="8"/>
      <c r="AM53" s="8"/>
      <c r="AN53" s="2"/>
      <c r="AO53" s="8"/>
      <c r="AP53" s="8"/>
      <c r="AQ53" s="2"/>
      <c r="AR53" s="8"/>
      <c r="AS53" s="8"/>
      <c r="AT53" s="2"/>
      <c r="AU53" s="8">
        <v>-539</v>
      </c>
      <c r="AV53" s="8">
        <v>-195</v>
      </c>
      <c r="AW53" s="2">
        <v>-734</v>
      </c>
      <c r="AX53" s="8">
        <v>5046</v>
      </c>
      <c r="AY53" s="8">
        <v>-5121</v>
      </c>
      <c r="AZ53" s="2">
        <v>-75</v>
      </c>
      <c r="BA53" s="8">
        <v>3484</v>
      </c>
      <c r="BB53" s="8">
        <v>2764</v>
      </c>
      <c r="BC53" s="2">
        <v>6248</v>
      </c>
      <c r="BD53" s="8">
        <v>-2693</v>
      </c>
      <c r="BE53" s="8">
        <v>-1448</v>
      </c>
      <c r="BF53" s="2">
        <v>-4141</v>
      </c>
      <c r="BG53" s="8">
        <v>-2087</v>
      </c>
      <c r="BH53" s="8">
        <v>730</v>
      </c>
      <c r="BI53" s="2">
        <v>-1357</v>
      </c>
    </row>
    <row r="54" spans="1:61" s="6" customFormat="1" ht="13.9" customHeight="1" x14ac:dyDescent="0.2">
      <c r="A54" s="36" t="s">
        <v>132</v>
      </c>
      <c r="B54" s="37"/>
      <c r="C54" s="37"/>
      <c r="D54" s="37"/>
      <c r="E54" s="37"/>
      <c r="F54" s="38"/>
      <c r="G54" s="37"/>
      <c r="H54" s="37"/>
      <c r="I54" s="37"/>
      <c r="J54" s="37"/>
      <c r="K54" s="38"/>
      <c r="L54" s="37"/>
      <c r="M54" s="37"/>
      <c r="N54" s="37"/>
      <c r="O54" s="37"/>
      <c r="P54" s="38"/>
      <c r="Q54" s="37"/>
      <c r="R54" s="37"/>
      <c r="S54" s="37"/>
      <c r="T54" s="37"/>
      <c r="U54" s="38"/>
      <c r="V54" s="37"/>
      <c r="W54" s="37"/>
      <c r="X54" s="37"/>
      <c r="Y54" s="37"/>
      <c r="Z54" s="38"/>
      <c r="AA54" s="37"/>
      <c r="AB54" s="37"/>
      <c r="AC54" s="37"/>
      <c r="AD54" s="37"/>
      <c r="AE54" s="38"/>
      <c r="AF54" s="37"/>
      <c r="AG54" s="37"/>
      <c r="AH54" s="38"/>
      <c r="AI54" s="37"/>
      <c r="AJ54" s="37"/>
      <c r="AK54" s="38"/>
      <c r="AL54" s="37"/>
      <c r="AM54" s="37"/>
      <c r="AN54" s="38"/>
      <c r="AO54" s="37"/>
      <c r="AP54" s="37"/>
      <c r="AQ54" s="38"/>
      <c r="AR54" s="37"/>
      <c r="AS54" s="37"/>
      <c r="AT54" s="38"/>
      <c r="AU54" s="37">
        <v>798</v>
      </c>
      <c r="AV54" s="37">
        <v>-136</v>
      </c>
      <c r="AW54" s="38">
        <v>662</v>
      </c>
      <c r="AX54" s="37">
        <v>515</v>
      </c>
      <c r="AY54" s="37">
        <v>1256</v>
      </c>
      <c r="AZ54" s="38">
        <v>1771</v>
      </c>
      <c r="BA54" s="37">
        <v>2026</v>
      </c>
      <c r="BB54" s="37">
        <v>-3020</v>
      </c>
      <c r="BC54" s="38">
        <v>-994</v>
      </c>
      <c r="BD54" s="37">
        <v>0</v>
      </c>
      <c r="BE54" s="37">
        <v>2258</v>
      </c>
      <c r="BF54" s="38">
        <v>2258</v>
      </c>
      <c r="BG54" s="37">
        <v>0</v>
      </c>
      <c r="BH54" s="37">
        <v>0</v>
      </c>
      <c r="BI54" s="38">
        <v>0</v>
      </c>
    </row>
    <row r="55" spans="1:61" s="6" customFormat="1" ht="13.9" customHeight="1" x14ac:dyDescent="0.2">
      <c r="A55" s="4" t="s">
        <v>133</v>
      </c>
      <c r="B55" s="8">
        <v>1474</v>
      </c>
      <c r="C55" s="8">
        <v>-2147</v>
      </c>
      <c r="D55" s="8">
        <v>605</v>
      </c>
      <c r="E55" s="8">
        <v>-162</v>
      </c>
      <c r="F55" s="2">
        <v>-230</v>
      </c>
      <c r="G55" s="8">
        <v>199</v>
      </c>
      <c r="H55" s="8">
        <v>-1403</v>
      </c>
      <c r="I55" s="8">
        <v>626</v>
      </c>
      <c r="J55" s="8">
        <v>817</v>
      </c>
      <c r="K55" s="2">
        <v>239</v>
      </c>
      <c r="L55" s="8">
        <v>-103</v>
      </c>
      <c r="M55" s="8">
        <v>875</v>
      </c>
      <c r="N55" s="8">
        <v>371</v>
      </c>
      <c r="O55" s="8">
        <v>1165</v>
      </c>
      <c r="P55" s="2">
        <v>2308</v>
      </c>
      <c r="Q55" s="8">
        <v>-1298</v>
      </c>
      <c r="R55" s="8">
        <v>-1777</v>
      </c>
      <c r="S55" s="8">
        <v>521</v>
      </c>
      <c r="T55" s="8">
        <v>955</v>
      </c>
      <c r="U55" s="2">
        <v>-1599</v>
      </c>
      <c r="V55" s="8">
        <v>-380</v>
      </c>
      <c r="W55" s="8">
        <v>457</v>
      </c>
      <c r="X55" s="8">
        <v>-253</v>
      </c>
      <c r="Y55" s="8">
        <v>-969</v>
      </c>
      <c r="Z55" s="2">
        <v>-1145</v>
      </c>
      <c r="AA55" s="8">
        <v>-159</v>
      </c>
      <c r="AB55" s="8">
        <v>492</v>
      </c>
      <c r="AC55" s="8">
        <v>468</v>
      </c>
      <c r="AD55" s="8">
        <v>146</v>
      </c>
      <c r="AE55" s="2">
        <v>947</v>
      </c>
      <c r="AF55" s="8">
        <v>-400</v>
      </c>
      <c r="AG55" s="8">
        <v>-189</v>
      </c>
      <c r="AH55" s="2">
        <v>-589</v>
      </c>
      <c r="AI55" s="8">
        <v>3004</v>
      </c>
      <c r="AJ55" s="8">
        <v>-1984</v>
      </c>
      <c r="AK55" s="2">
        <v>1020</v>
      </c>
      <c r="AL55" s="8">
        <v>2394</v>
      </c>
      <c r="AM55" s="8">
        <v>-36</v>
      </c>
      <c r="AN55" s="2">
        <v>2358</v>
      </c>
      <c r="AO55" s="8">
        <v>649</v>
      </c>
      <c r="AP55" s="8">
        <v>-980</v>
      </c>
      <c r="AQ55" s="2">
        <v>-331</v>
      </c>
      <c r="AR55" s="8">
        <v>2642</v>
      </c>
      <c r="AS55" s="8">
        <v>605</v>
      </c>
      <c r="AT55" s="2">
        <v>3247</v>
      </c>
      <c r="AU55" s="8">
        <v>259</v>
      </c>
      <c r="AV55" s="8">
        <v>-331</v>
      </c>
      <c r="AW55" s="2">
        <v>-72</v>
      </c>
      <c r="AX55" s="8">
        <v>5561</v>
      </c>
      <c r="AY55" s="8">
        <v>-3865</v>
      </c>
      <c r="AZ55" s="2">
        <v>1696</v>
      </c>
      <c r="BA55" s="8">
        <v>5510</v>
      </c>
      <c r="BB55" s="8">
        <v>-256</v>
      </c>
      <c r="BC55" s="2">
        <v>5254</v>
      </c>
      <c r="BD55" s="8">
        <v>-2693</v>
      </c>
      <c r="BE55" s="8">
        <v>810</v>
      </c>
      <c r="BF55" s="2">
        <v>-1883</v>
      </c>
      <c r="BG55" s="8">
        <v>-2087</v>
      </c>
      <c r="BH55" s="8">
        <v>730</v>
      </c>
      <c r="BI55" s="2">
        <v>-1357</v>
      </c>
    </row>
    <row r="56" spans="1:61" s="6" customFormat="1" ht="7.35" customHeight="1" x14ac:dyDescent="0.2">
      <c r="A56" s="4"/>
      <c r="B56" s="8"/>
      <c r="C56" s="8"/>
      <c r="D56" s="8"/>
      <c r="E56" s="8"/>
      <c r="F56" s="2"/>
      <c r="G56" s="8"/>
      <c r="H56" s="8"/>
      <c r="I56" s="8"/>
      <c r="J56" s="8"/>
      <c r="K56" s="2"/>
      <c r="L56" s="8"/>
      <c r="M56" s="8"/>
      <c r="N56" s="8"/>
      <c r="O56" s="8"/>
      <c r="P56" s="2"/>
      <c r="Q56" s="8"/>
      <c r="R56" s="8"/>
      <c r="S56" s="8"/>
      <c r="T56" s="8"/>
      <c r="U56" s="2"/>
      <c r="V56" s="8"/>
      <c r="W56" s="8"/>
      <c r="X56" s="8"/>
      <c r="Y56" s="8"/>
      <c r="Z56" s="2"/>
      <c r="AA56" s="8"/>
      <c r="AB56" s="8"/>
      <c r="AC56" s="8"/>
      <c r="AD56" s="8"/>
      <c r="AE56" s="2"/>
      <c r="AF56" s="8"/>
      <c r="AG56" s="8"/>
      <c r="AH56" s="2"/>
      <c r="AI56" s="8"/>
      <c r="AJ56" s="8"/>
      <c r="AK56" s="2"/>
      <c r="AL56" s="8"/>
      <c r="AM56" s="8"/>
      <c r="AN56" s="2"/>
      <c r="AO56" s="8"/>
      <c r="AP56" s="8"/>
      <c r="AQ56" s="2"/>
      <c r="AR56" s="8"/>
      <c r="AS56" s="8"/>
      <c r="AT56" s="2"/>
      <c r="AU56" s="8"/>
      <c r="AV56" s="8"/>
      <c r="AW56" s="2"/>
      <c r="AX56" s="8"/>
      <c r="AY56" s="8"/>
      <c r="AZ56" s="2"/>
      <c r="BA56" s="8"/>
      <c r="BB56" s="8"/>
      <c r="BC56" s="2"/>
      <c r="BD56" s="8"/>
      <c r="BE56" s="8"/>
      <c r="BF56" s="2"/>
      <c r="BG56" s="8"/>
      <c r="BH56" s="8"/>
      <c r="BI56" s="2"/>
    </row>
    <row r="57" spans="1:61" s="6" customFormat="1" ht="14.1" customHeight="1" x14ac:dyDescent="0.2">
      <c r="A57" s="4" t="s">
        <v>134</v>
      </c>
      <c r="B57" s="8">
        <v>2583</v>
      </c>
      <c r="C57" s="8">
        <v>4286</v>
      </c>
      <c r="D57" s="8">
        <v>2320</v>
      </c>
      <c r="E57" s="8">
        <v>2718</v>
      </c>
      <c r="F57" s="2">
        <v>2583</v>
      </c>
      <c r="G57" s="8">
        <v>2601</v>
      </c>
      <c r="H57" s="8">
        <v>2728</v>
      </c>
      <c r="I57" s="8">
        <v>1281</v>
      </c>
      <c r="J57" s="8">
        <v>1901</v>
      </c>
      <c r="K57" s="2">
        <v>2601</v>
      </c>
      <c r="L57" s="8">
        <v>2835</v>
      </c>
      <c r="M57" s="8">
        <v>2743</v>
      </c>
      <c r="N57" s="8">
        <v>3482</v>
      </c>
      <c r="O57" s="8">
        <v>3964</v>
      </c>
      <c r="P57" s="2">
        <v>2835</v>
      </c>
      <c r="Q57" s="8">
        <v>5000</v>
      </c>
      <c r="R57" s="8">
        <v>3793</v>
      </c>
      <c r="S57" s="8">
        <v>1898</v>
      </c>
      <c r="T57" s="8">
        <v>2331</v>
      </c>
      <c r="U57" s="2">
        <v>5000</v>
      </c>
      <c r="V57" s="8">
        <v>3234</v>
      </c>
      <c r="W57" s="8">
        <v>2746</v>
      </c>
      <c r="X57" s="8">
        <v>3229</v>
      </c>
      <c r="Y57" s="8">
        <v>3209</v>
      </c>
      <c r="Z57" s="2">
        <v>3234</v>
      </c>
      <c r="AA57" s="8">
        <v>2178</v>
      </c>
      <c r="AB57" s="8">
        <v>2156</v>
      </c>
      <c r="AC57" s="8">
        <v>2525</v>
      </c>
      <c r="AD57" s="8">
        <v>2886</v>
      </c>
      <c r="AE57" s="2">
        <v>2178</v>
      </c>
      <c r="AF57" s="8">
        <v>3020</v>
      </c>
      <c r="AG57" s="8">
        <v>2510</v>
      </c>
      <c r="AH57" s="2">
        <v>3020</v>
      </c>
      <c r="AI57" s="8">
        <v>2348</v>
      </c>
      <c r="AJ57" s="8">
        <v>5223</v>
      </c>
      <c r="AK57" s="2">
        <v>2348</v>
      </c>
      <c r="AL57" s="8">
        <v>3120</v>
      </c>
      <c r="AM57" s="8">
        <v>5526</v>
      </c>
      <c r="AN57" s="2">
        <v>3120</v>
      </c>
      <c r="AO57" s="8">
        <v>5434</v>
      </c>
      <c r="AP57" s="8">
        <v>6101</v>
      </c>
      <c r="AQ57" s="2">
        <v>5434</v>
      </c>
      <c r="AR57" s="8">
        <v>5149</v>
      </c>
      <c r="AS57" s="8">
        <v>7677</v>
      </c>
      <c r="AT57" s="2">
        <v>5149</v>
      </c>
      <c r="AU57" s="8">
        <v>7958</v>
      </c>
      <c r="AV57" s="8">
        <v>8376</v>
      </c>
      <c r="AW57" s="2">
        <v>7958</v>
      </c>
      <c r="AX57" s="8">
        <v>8344</v>
      </c>
      <c r="AY57" s="8">
        <v>13287</v>
      </c>
      <c r="AZ57" s="2">
        <v>8344</v>
      </c>
      <c r="BA57" s="8">
        <v>8163</v>
      </c>
      <c r="BB57" s="8">
        <v>11225</v>
      </c>
      <c r="BC57" s="2">
        <v>8163</v>
      </c>
      <c r="BD57" s="8">
        <v>13382</v>
      </c>
      <c r="BE57" s="8">
        <v>10709</v>
      </c>
      <c r="BF57" s="2">
        <v>13382</v>
      </c>
      <c r="BG57" s="8">
        <v>11510</v>
      </c>
      <c r="BH57" s="8">
        <v>8876</v>
      </c>
      <c r="BI57" s="2">
        <v>11510</v>
      </c>
    </row>
    <row r="58" spans="1:61" s="6" customFormat="1" ht="14.1" customHeight="1" x14ac:dyDescent="0.2">
      <c r="A58" s="4" t="s">
        <v>135</v>
      </c>
      <c r="B58" s="8"/>
      <c r="C58" s="8"/>
      <c r="D58" s="8"/>
      <c r="E58" s="8"/>
      <c r="F58" s="2"/>
      <c r="G58" s="8"/>
      <c r="H58" s="8"/>
      <c r="I58" s="8"/>
      <c r="J58" s="8"/>
      <c r="K58" s="2"/>
      <c r="L58" s="8"/>
      <c r="M58" s="8"/>
      <c r="N58" s="8"/>
      <c r="O58" s="8"/>
      <c r="P58" s="2"/>
      <c r="Q58" s="8"/>
      <c r="R58" s="8"/>
      <c r="S58" s="8"/>
      <c r="T58" s="8"/>
      <c r="U58" s="2"/>
      <c r="V58" s="8"/>
      <c r="W58" s="8"/>
      <c r="X58" s="8"/>
      <c r="Y58" s="8"/>
      <c r="Z58" s="2"/>
      <c r="AA58" s="8"/>
      <c r="AB58" s="8"/>
      <c r="AC58" s="8"/>
      <c r="AD58" s="8"/>
      <c r="AE58" s="2"/>
      <c r="AF58" s="8"/>
      <c r="AG58" s="8"/>
      <c r="AH58" s="2"/>
      <c r="AI58" s="8"/>
      <c r="AJ58" s="8"/>
      <c r="AK58" s="2"/>
      <c r="AL58" s="8"/>
      <c r="AM58" s="8"/>
      <c r="AN58" s="2"/>
      <c r="AO58" s="8"/>
      <c r="AP58" s="8"/>
      <c r="AQ58" s="2"/>
      <c r="AR58" s="8"/>
      <c r="AS58" s="8"/>
      <c r="AT58" s="2"/>
      <c r="AU58" s="8">
        <v>0</v>
      </c>
      <c r="AV58" s="8">
        <v>0</v>
      </c>
      <c r="AW58" s="2">
        <v>0</v>
      </c>
      <c r="AX58" s="8">
        <v>0</v>
      </c>
      <c r="AY58" s="8">
        <v>1009</v>
      </c>
      <c r="AZ58" s="2">
        <v>0</v>
      </c>
      <c r="BA58" s="8">
        <v>1194</v>
      </c>
      <c r="BB58" s="8">
        <v>2627</v>
      </c>
      <c r="BC58" s="2">
        <v>1194</v>
      </c>
      <c r="BD58" s="8">
        <v>0</v>
      </c>
      <c r="BE58" s="8">
        <v>0</v>
      </c>
      <c r="BF58" s="2">
        <v>0</v>
      </c>
      <c r="BG58" s="8">
        <v>0</v>
      </c>
      <c r="BH58" s="8">
        <v>0</v>
      </c>
      <c r="BI58" s="2">
        <v>0</v>
      </c>
    </row>
    <row r="59" spans="1:61" s="6" customFormat="1" ht="14.1" customHeight="1" x14ac:dyDescent="0.2">
      <c r="A59" s="4" t="s">
        <v>136</v>
      </c>
      <c r="B59" s="8">
        <v>229</v>
      </c>
      <c r="C59" s="8">
        <v>181</v>
      </c>
      <c r="D59" s="8">
        <v>-207</v>
      </c>
      <c r="E59" s="8">
        <v>45</v>
      </c>
      <c r="F59" s="2">
        <v>248</v>
      </c>
      <c r="G59" s="8">
        <v>-72</v>
      </c>
      <c r="H59" s="8">
        <v>-44</v>
      </c>
      <c r="I59" s="8">
        <v>-6</v>
      </c>
      <c r="J59" s="8">
        <v>117</v>
      </c>
      <c r="K59" s="2">
        <v>-5</v>
      </c>
      <c r="L59" s="8">
        <v>11</v>
      </c>
      <c r="M59" s="8">
        <v>-136</v>
      </c>
      <c r="N59" s="8">
        <v>111</v>
      </c>
      <c r="O59" s="8">
        <v>-70</v>
      </c>
      <c r="P59" s="2">
        <v>-84</v>
      </c>
      <c r="Q59" s="8">
        <v>91</v>
      </c>
      <c r="R59" s="8">
        <v>-118</v>
      </c>
      <c r="S59" s="8">
        <v>-88</v>
      </c>
      <c r="T59" s="8">
        <v>-52</v>
      </c>
      <c r="U59" s="2">
        <v>-167</v>
      </c>
      <c r="V59" s="8">
        <v>-108</v>
      </c>
      <c r="W59" s="8">
        <v>26</v>
      </c>
      <c r="X59" s="8">
        <v>233</v>
      </c>
      <c r="Y59" s="8">
        <v>-62</v>
      </c>
      <c r="Z59" s="2">
        <v>89</v>
      </c>
      <c r="AA59" s="8">
        <v>137</v>
      </c>
      <c r="AB59" s="8">
        <v>-123</v>
      </c>
      <c r="AC59" s="8">
        <v>-107</v>
      </c>
      <c r="AD59" s="8">
        <v>-12</v>
      </c>
      <c r="AE59" s="2">
        <v>-105</v>
      </c>
      <c r="AF59" s="8">
        <v>-110</v>
      </c>
      <c r="AG59" s="8">
        <v>27</v>
      </c>
      <c r="AH59" s="2">
        <v>-83</v>
      </c>
      <c r="AI59" s="8">
        <v>-129</v>
      </c>
      <c r="AJ59" s="8">
        <v>-119</v>
      </c>
      <c r="AK59" s="2">
        <v>-248</v>
      </c>
      <c r="AL59" s="8">
        <v>12</v>
      </c>
      <c r="AM59" s="8">
        <v>-56</v>
      </c>
      <c r="AN59" s="2">
        <v>-44</v>
      </c>
      <c r="AO59" s="8">
        <v>18</v>
      </c>
      <c r="AP59" s="8">
        <v>28</v>
      </c>
      <c r="AQ59" s="2">
        <v>46</v>
      </c>
      <c r="AR59" s="8">
        <v>-114</v>
      </c>
      <c r="AS59" s="8">
        <v>-324</v>
      </c>
      <c r="AT59" s="2">
        <v>-438</v>
      </c>
      <c r="AU59" s="8">
        <v>159</v>
      </c>
      <c r="AV59" s="8">
        <v>299</v>
      </c>
      <c r="AW59" s="2">
        <v>458</v>
      </c>
      <c r="AX59" s="8">
        <v>391</v>
      </c>
      <c r="AY59" s="8">
        <v>-1074</v>
      </c>
      <c r="AZ59" s="2">
        <v>-683</v>
      </c>
      <c r="BA59" s="8">
        <v>-1015</v>
      </c>
      <c r="BB59" s="8">
        <v>-214</v>
      </c>
      <c r="BC59" s="2">
        <v>-1229</v>
      </c>
      <c r="BD59" s="8">
        <v>20</v>
      </c>
      <c r="BE59" s="8">
        <v>-9</v>
      </c>
      <c r="BF59" s="2">
        <v>11</v>
      </c>
      <c r="BG59" s="8">
        <v>-547</v>
      </c>
      <c r="BH59" s="8">
        <v>-55</v>
      </c>
      <c r="BI59" s="2">
        <v>-602</v>
      </c>
    </row>
    <row r="60" spans="1:61" s="6" customFormat="1" ht="14.1" customHeight="1" x14ac:dyDescent="0.2">
      <c r="A60" s="36" t="s">
        <v>137</v>
      </c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  <c r="M60" s="37"/>
      <c r="N60" s="37"/>
      <c r="O60" s="37"/>
      <c r="P60" s="38"/>
      <c r="Q60" s="37"/>
      <c r="R60" s="37"/>
      <c r="S60" s="37"/>
      <c r="T60" s="37"/>
      <c r="U60" s="38"/>
      <c r="V60" s="37"/>
      <c r="W60" s="37"/>
      <c r="X60" s="37"/>
      <c r="Y60" s="37"/>
      <c r="Z60" s="38"/>
      <c r="AA60" s="37"/>
      <c r="AB60" s="37"/>
      <c r="AC60" s="37"/>
      <c r="AD60" s="37"/>
      <c r="AE60" s="38"/>
      <c r="AF60" s="37"/>
      <c r="AG60" s="37"/>
      <c r="AH60" s="38"/>
      <c r="AI60" s="37"/>
      <c r="AJ60" s="37"/>
      <c r="AK60" s="38"/>
      <c r="AL60" s="37"/>
      <c r="AM60" s="37"/>
      <c r="AN60" s="38"/>
      <c r="AO60" s="37"/>
      <c r="AP60" s="37"/>
      <c r="AQ60" s="38"/>
      <c r="AR60" s="37"/>
      <c r="AS60" s="37"/>
      <c r="AT60" s="38"/>
      <c r="AU60" s="37">
        <v>0</v>
      </c>
      <c r="AV60" s="37">
        <v>0</v>
      </c>
      <c r="AW60" s="38">
        <v>0</v>
      </c>
      <c r="AX60" s="37">
        <v>-1009</v>
      </c>
      <c r="AY60" s="37">
        <v>-1194</v>
      </c>
      <c r="AZ60" s="38">
        <v>-1194</v>
      </c>
      <c r="BA60" s="37">
        <v>-2627</v>
      </c>
      <c r="BB60" s="37">
        <v>0</v>
      </c>
      <c r="BC60" s="38">
        <v>0</v>
      </c>
      <c r="BD60" s="37">
        <v>0</v>
      </c>
      <c r="BE60" s="37">
        <v>0</v>
      </c>
      <c r="BF60" s="38">
        <v>0</v>
      </c>
      <c r="BG60" s="37">
        <v>0</v>
      </c>
      <c r="BH60" s="37">
        <v>0</v>
      </c>
      <c r="BI60" s="38">
        <v>0</v>
      </c>
    </row>
    <row r="61" spans="1:61" s="6" customFormat="1" ht="14.1" customHeight="1" x14ac:dyDescent="0.2">
      <c r="A61" s="36" t="s">
        <v>138</v>
      </c>
      <c r="B61" s="37">
        <v>4286</v>
      </c>
      <c r="C61" s="37">
        <v>2320</v>
      </c>
      <c r="D61" s="37">
        <v>2718</v>
      </c>
      <c r="E61" s="37">
        <v>2601</v>
      </c>
      <c r="F61" s="38">
        <v>2601</v>
      </c>
      <c r="G61" s="37">
        <v>2728</v>
      </c>
      <c r="H61" s="37">
        <v>1281</v>
      </c>
      <c r="I61" s="37">
        <v>1901</v>
      </c>
      <c r="J61" s="37">
        <v>2835</v>
      </c>
      <c r="K61" s="38">
        <v>2835</v>
      </c>
      <c r="L61" s="37">
        <v>2743</v>
      </c>
      <c r="M61" s="37">
        <v>3482</v>
      </c>
      <c r="N61" s="37">
        <v>3964</v>
      </c>
      <c r="O61" s="37">
        <v>5059</v>
      </c>
      <c r="P61" s="38">
        <v>5059</v>
      </c>
      <c r="Q61" s="37">
        <v>3793</v>
      </c>
      <c r="R61" s="37">
        <v>1898</v>
      </c>
      <c r="S61" s="37">
        <v>2331</v>
      </c>
      <c r="T61" s="37">
        <v>3234</v>
      </c>
      <c r="U61" s="38">
        <v>3234</v>
      </c>
      <c r="V61" s="37">
        <v>2746</v>
      </c>
      <c r="W61" s="37">
        <v>3229</v>
      </c>
      <c r="X61" s="37">
        <v>3209</v>
      </c>
      <c r="Y61" s="37">
        <v>2178</v>
      </c>
      <c r="Z61" s="38">
        <v>2178</v>
      </c>
      <c r="AA61" s="37">
        <v>2156</v>
      </c>
      <c r="AB61" s="37">
        <v>2525</v>
      </c>
      <c r="AC61" s="37">
        <v>2886</v>
      </c>
      <c r="AD61" s="37">
        <v>3020</v>
      </c>
      <c r="AE61" s="38">
        <v>3020</v>
      </c>
      <c r="AF61" s="37">
        <v>2510</v>
      </c>
      <c r="AG61" s="37">
        <v>2348</v>
      </c>
      <c r="AH61" s="38">
        <v>2348</v>
      </c>
      <c r="AI61" s="37">
        <v>5223</v>
      </c>
      <c r="AJ61" s="37">
        <v>3120</v>
      </c>
      <c r="AK61" s="38">
        <v>3120</v>
      </c>
      <c r="AL61" s="37">
        <v>5526</v>
      </c>
      <c r="AM61" s="37">
        <v>5434</v>
      </c>
      <c r="AN61" s="38">
        <v>5434</v>
      </c>
      <c r="AO61" s="37">
        <v>6101</v>
      </c>
      <c r="AP61" s="37">
        <v>5149</v>
      </c>
      <c r="AQ61" s="38">
        <v>5149</v>
      </c>
      <c r="AR61" s="37">
        <v>7677</v>
      </c>
      <c r="AS61" s="37">
        <v>7958</v>
      </c>
      <c r="AT61" s="38">
        <v>7958</v>
      </c>
      <c r="AU61" s="37">
        <v>8376</v>
      </c>
      <c r="AV61" s="37">
        <v>8344</v>
      </c>
      <c r="AW61" s="38">
        <v>8344</v>
      </c>
      <c r="AX61" s="37">
        <v>13287</v>
      </c>
      <c r="AY61" s="37">
        <v>8163</v>
      </c>
      <c r="AZ61" s="38">
        <v>8163</v>
      </c>
      <c r="BA61" s="37">
        <v>11225</v>
      </c>
      <c r="BB61" s="37">
        <v>13382</v>
      </c>
      <c r="BC61" s="38">
        <v>13382</v>
      </c>
      <c r="BD61" s="37">
        <v>10709</v>
      </c>
      <c r="BE61" s="37">
        <v>11510</v>
      </c>
      <c r="BF61" s="38">
        <v>11510</v>
      </c>
      <c r="BG61" s="37">
        <v>8876</v>
      </c>
      <c r="BH61" s="37">
        <v>9551</v>
      </c>
      <c r="BI61" s="38">
        <v>9551</v>
      </c>
    </row>
    <row r="62" spans="1:61" s="6" customFormat="1" ht="12" customHeight="1" x14ac:dyDescent="0.2">
      <c r="A62" s="27"/>
    </row>
    <row r="63" spans="1:61" s="6" customFormat="1" ht="13.5" customHeight="1" x14ac:dyDescent="0.2">
      <c r="A63" s="147" t="s">
        <v>139</v>
      </c>
      <c r="B63" s="148"/>
      <c r="C63" s="148"/>
      <c r="D63" s="148"/>
      <c r="E63" s="148"/>
      <c r="F63" s="148"/>
      <c r="G63" s="148"/>
      <c r="H63" s="148"/>
    </row>
    <row r="64" spans="1:61" s="6" customFormat="1" ht="13.5" customHeight="1" x14ac:dyDescent="0.2">
      <c r="A64" s="52" t="s">
        <v>140</v>
      </c>
    </row>
    <row r="65" spans="1:21" s="6" customFormat="1" ht="13.5" customHeight="1" x14ac:dyDescent="0.2">
      <c r="A65" s="28" t="s">
        <v>141</v>
      </c>
    </row>
    <row r="66" spans="1:21" s="6" customFormat="1" ht="13.5" customHeight="1" x14ac:dyDescent="0.2">
      <c r="A66" s="147" t="s">
        <v>142</v>
      </c>
      <c r="B66" s="148"/>
      <c r="C66" s="148"/>
      <c r="D66" s="148"/>
      <c r="E66" s="148"/>
      <c r="F66" s="148"/>
      <c r="G66" s="148"/>
      <c r="H66" s="148"/>
    </row>
    <row r="67" spans="1:21" ht="27" customHeight="1" x14ac:dyDescent="0.25">
      <c r="A67" s="149" t="s">
        <v>143</v>
      </c>
      <c r="B67" s="150"/>
      <c r="C67" s="150"/>
      <c r="D67" s="150"/>
      <c r="E67" s="150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25.5" customHeight="1" x14ac:dyDescent="0.25">
      <c r="A68" s="145" t="s">
        <v>144</v>
      </c>
      <c r="B68" s="150"/>
      <c r="C68" s="150"/>
      <c r="D68" s="150"/>
      <c r="E68" s="150"/>
      <c r="F68" s="150"/>
      <c r="G68" s="150"/>
      <c r="H68" s="150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7.75" customHeight="1" x14ac:dyDescent="0.25">
      <c r="A69" s="145" t="s">
        <v>145</v>
      </c>
      <c r="B69" s="146"/>
      <c r="C69" s="146"/>
      <c r="D69" s="146"/>
      <c r="E69" s="146"/>
      <c r="F69" s="146"/>
      <c r="G69" s="146"/>
      <c r="H69" s="14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x14ac:dyDescent="0.25">
      <c r="A70" s="29" t="s">
        <v>146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x14ac:dyDescent="0.25">
      <c r="A71" s="29" t="s">
        <v>147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x14ac:dyDescent="0.25">
      <c r="A72" s="4" t="s">
        <v>88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</sheetData>
  <mergeCells count="5">
    <mergeCell ref="A69:H69"/>
    <mergeCell ref="A63:H63"/>
    <mergeCell ref="A66:H66"/>
    <mergeCell ref="A67:E67"/>
    <mergeCell ref="A68:H68"/>
  </mergeCells>
  <conditionalFormatting sqref="D7:D8 D10">
    <cfRule type="cellIs" dxfId="4" priority="5" stopIfTrue="1" operator="between">
      <formula>0</formula>
      <formula>0</formula>
    </cfRule>
  </conditionalFormatting>
  <conditionalFormatting sqref="D12:D17">
    <cfRule type="cellIs" dxfId="3" priority="4" stopIfTrue="1" operator="between">
      <formula>0</formula>
      <formula>0</formula>
    </cfRule>
  </conditionalFormatting>
  <conditionalFormatting sqref="D44">
    <cfRule type="cellIs" dxfId="2" priority="3" stopIfTrue="1" operator="between">
      <formula>0</formula>
      <formula>0</formula>
    </cfRule>
  </conditionalFormatting>
  <conditionalFormatting sqref="D48 D55">
    <cfRule type="cellIs" dxfId="1" priority="2" stopIfTrue="1" operator="between">
      <formula>0</formula>
      <formula>0</formula>
    </cfRule>
  </conditionalFormatting>
  <conditionalFormatting sqref="D57:D59">
    <cfRule type="cellIs" dxfId="0" priority="1" stopIfTrue="1" operator="between">
      <formula>0</formula>
      <formula>0</formula>
    </cfRule>
  </conditionalFormatting>
  <pageMargins left="0.7" right="0.7" top="0.75" bottom="0.75" header="0.3" footer="0.3"/>
  <pageSetup paperSize="9" scale="82" orientation="portrait" r:id="rId1"/>
  <colBreaks count="2" manualBreakCount="2">
    <brk id="34" max="66" man="1"/>
    <brk id="112" max="1048575" man="1"/>
  </colBreaks>
  <ignoredErrors>
    <ignoredError sqref="AS5:AU5 V5:AR5 AV5:AX5 AY5:BA5 BB5:BC5 BD5:BG5 BH5:BI5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194FD-A479-4D33-8397-548079E52B02}">
  <sheetPr>
    <pageSetUpPr fitToPage="1"/>
  </sheetPr>
  <dimension ref="A2:AG116"/>
  <sheetViews>
    <sheetView showGridLines="0" zoomScaleNormal="100" workbookViewId="0">
      <pane xSplit="1" ySplit="4" topLeftCell="B12" activePane="bottomRight" state="frozen"/>
      <selection pane="topRight" activeCell="A5" sqref="A5"/>
      <selection pane="bottomLeft" activeCell="A5" sqref="A5"/>
      <selection pane="bottomRight" activeCell="A2" sqref="A2"/>
    </sheetView>
  </sheetViews>
  <sheetFormatPr defaultColWidth="8.5703125" defaultRowHeight="11.25" outlineLevelCol="1" x14ac:dyDescent="0.2"/>
  <cols>
    <col min="1" max="1" width="28.140625" style="54" customWidth="1"/>
    <col min="2" max="8" width="8.5703125" style="54" hidden="1" customWidth="1" outlineLevel="1"/>
    <col min="9" max="15" width="0" style="54" hidden="1" customWidth="1" outlineLevel="1"/>
    <col min="16" max="16" width="8.5703125" style="54" collapsed="1"/>
    <col min="17" max="16384" width="8.5703125" style="54"/>
  </cols>
  <sheetData>
    <row r="2" spans="1:32" ht="35.1" customHeight="1" x14ac:dyDescent="0.2">
      <c r="A2" s="66" t="s">
        <v>148</v>
      </c>
    </row>
    <row r="3" spans="1:32" s="53" customFormat="1" ht="13.5" customHeight="1" x14ac:dyDescent="0.2">
      <c r="A3" s="34" t="s">
        <v>149</v>
      </c>
      <c r="B3" s="34" t="s">
        <v>1</v>
      </c>
      <c r="C3" s="34" t="s">
        <v>91</v>
      </c>
      <c r="D3" s="34" t="s">
        <v>2</v>
      </c>
      <c r="E3" s="34" t="s">
        <v>3</v>
      </c>
      <c r="F3" s="34" t="s">
        <v>92</v>
      </c>
      <c r="G3" s="34" t="s">
        <v>4</v>
      </c>
      <c r="H3" s="34" t="s">
        <v>6</v>
      </c>
      <c r="I3" s="34" t="s">
        <v>1</v>
      </c>
      <c r="J3" s="34" t="s">
        <v>91</v>
      </c>
      <c r="K3" s="34" t="s">
        <v>2</v>
      </c>
      <c r="L3" s="34" t="s">
        <v>3</v>
      </c>
      <c r="M3" s="34" t="s">
        <v>92</v>
      </c>
      <c r="N3" s="34" t="s">
        <v>4</v>
      </c>
      <c r="O3" s="34" t="s">
        <v>6</v>
      </c>
      <c r="P3" s="34" t="s">
        <v>1</v>
      </c>
      <c r="Q3" s="34" t="s">
        <v>91</v>
      </c>
      <c r="R3" s="34" t="s">
        <v>2</v>
      </c>
      <c r="S3" s="34" t="s">
        <v>3</v>
      </c>
      <c r="T3" s="34" t="s">
        <v>92</v>
      </c>
      <c r="U3" s="34" t="s">
        <v>4</v>
      </c>
      <c r="V3" s="34" t="s">
        <v>6</v>
      </c>
      <c r="W3" s="34" t="s">
        <v>1</v>
      </c>
      <c r="X3" s="34" t="s">
        <v>91</v>
      </c>
      <c r="Y3" s="34" t="s">
        <v>2</v>
      </c>
      <c r="Z3" s="34" t="s">
        <v>3</v>
      </c>
      <c r="AA3" s="34" t="s">
        <v>92</v>
      </c>
      <c r="AB3" s="34" t="s">
        <v>4</v>
      </c>
      <c r="AC3" s="34" t="s">
        <v>6</v>
      </c>
    </row>
    <row r="4" spans="1:32" ht="13.5" customHeight="1" x14ac:dyDescent="0.2">
      <c r="A4" s="33"/>
      <c r="B4" s="34">
        <v>2022</v>
      </c>
      <c r="C4" s="34">
        <v>2022</v>
      </c>
      <c r="D4" s="34">
        <v>2022</v>
      </c>
      <c r="E4" s="34">
        <v>2022</v>
      </c>
      <c r="F4" s="34">
        <v>2022</v>
      </c>
      <c r="G4" s="34">
        <v>2022</v>
      </c>
      <c r="H4" s="34">
        <v>2022</v>
      </c>
      <c r="I4" s="34">
        <v>2023</v>
      </c>
      <c r="J4" s="34">
        <v>2023</v>
      </c>
      <c r="K4" s="34">
        <v>2023</v>
      </c>
      <c r="L4" s="34">
        <v>2023</v>
      </c>
      <c r="M4" s="34">
        <v>2023</v>
      </c>
      <c r="N4" s="34">
        <v>2023</v>
      </c>
      <c r="O4" s="34">
        <v>2023</v>
      </c>
      <c r="P4" s="98" t="s">
        <v>150</v>
      </c>
      <c r="Q4" s="98" t="s">
        <v>150</v>
      </c>
      <c r="R4" s="98" t="s">
        <v>150</v>
      </c>
      <c r="S4" s="98" t="s">
        <v>150</v>
      </c>
      <c r="T4" s="34">
        <v>2024</v>
      </c>
      <c r="U4" s="34">
        <v>2024</v>
      </c>
      <c r="V4" s="98" t="s">
        <v>195</v>
      </c>
      <c r="W4" s="98" t="s">
        <v>12</v>
      </c>
      <c r="X4" s="98" t="s">
        <v>12</v>
      </c>
      <c r="Y4" s="98" t="s">
        <v>12</v>
      </c>
      <c r="Z4" s="98" t="s">
        <v>12</v>
      </c>
      <c r="AA4" s="98" t="s">
        <v>12</v>
      </c>
      <c r="AB4" s="98" t="s">
        <v>12</v>
      </c>
      <c r="AC4" s="98" t="s">
        <v>12</v>
      </c>
      <c r="AD4" s="151"/>
      <c r="AE4" s="151"/>
      <c r="AF4" s="151"/>
    </row>
    <row r="5" spans="1:32" x14ac:dyDescent="0.2">
      <c r="A5" s="54" t="s">
        <v>149</v>
      </c>
      <c r="B5" s="54" t="s">
        <v>149</v>
      </c>
      <c r="C5" s="54" t="s">
        <v>149</v>
      </c>
      <c r="D5" s="54" t="s">
        <v>149</v>
      </c>
      <c r="E5" s="54" t="s">
        <v>149</v>
      </c>
      <c r="F5" s="54" t="s">
        <v>149</v>
      </c>
      <c r="G5" s="54" t="s">
        <v>149</v>
      </c>
      <c r="H5" s="54" t="s">
        <v>149</v>
      </c>
      <c r="I5" s="54" t="s">
        <v>149</v>
      </c>
      <c r="J5" s="54" t="s">
        <v>149</v>
      </c>
      <c r="K5" s="54" t="s">
        <v>149</v>
      </c>
      <c r="L5" s="54" t="s">
        <v>149</v>
      </c>
      <c r="M5" s="54" t="s">
        <v>149</v>
      </c>
      <c r="N5" s="54" t="s">
        <v>149</v>
      </c>
      <c r="O5" s="54" t="s">
        <v>149</v>
      </c>
      <c r="P5" s="54" t="s">
        <v>149</v>
      </c>
      <c r="Q5" s="54" t="s">
        <v>149</v>
      </c>
      <c r="R5" s="54" t="s">
        <v>149</v>
      </c>
      <c r="S5" s="54" t="s">
        <v>149</v>
      </c>
      <c r="T5" s="54" t="s">
        <v>149</v>
      </c>
      <c r="U5" s="54" t="s">
        <v>149</v>
      </c>
      <c r="V5" s="54" t="s">
        <v>149</v>
      </c>
      <c r="W5" s="54" t="s">
        <v>149</v>
      </c>
      <c r="X5" s="54" t="s">
        <v>149</v>
      </c>
      <c r="Y5" s="54" t="s">
        <v>149</v>
      </c>
      <c r="Z5" s="54" t="s">
        <v>149</v>
      </c>
      <c r="AB5" s="54" t="s">
        <v>149</v>
      </c>
      <c r="AC5" s="54" t="s">
        <v>149</v>
      </c>
    </row>
    <row r="6" spans="1:32" x14ac:dyDescent="0.2">
      <c r="A6" s="55" t="s">
        <v>151</v>
      </c>
      <c r="B6" s="54" t="s">
        <v>149</v>
      </c>
      <c r="C6" s="54" t="s">
        <v>149</v>
      </c>
      <c r="D6" s="54" t="s">
        <v>149</v>
      </c>
      <c r="E6" s="54" t="s">
        <v>149</v>
      </c>
      <c r="F6" s="54" t="s">
        <v>149</v>
      </c>
      <c r="G6" s="54" t="s">
        <v>149</v>
      </c>
      <c r="H6" s="54" t="s">
        <v>149</v>
      </c>
      <c r="I6" s="54" t="s">
        <v>149</v>
      </c>
      <c r="J6" s="54" t="s">
        <v>149</v>
      </c>
      <c r="K6" s="54" t="s">
        <v>149</v>
      </c>
      <c r="L6" s="54" t="s">
        <v>149</v>
      </c>
      <c r="M6" s="54" t="s">
        <v>149</v>
      </c>
      <c r="N6" s="54" t="s">
        <v>149</v>
      </c>
      <c r="O6" s="54" t="s">
        <v>149</v>
      </c>
      <c r="P6" s="54" t="s">
        <v>149</v>
      </c>
      <c r="Q6" s="54" t="s">
        <v>149</v>
      </c>
      <c r="R6" s="54" t="s">
        <v>149</v>
      </c>
      <c r="S6" s="54" t="s">
        <v>149</v>
      </c>
      <c r="T6" s="54" t="s">
        <v>149</v>
      </c>
      <c r="U6" s="54" t="s">
        <v>149</v>
      </c>
      <c r="V6" s="54" t="s">
        <v>149</v>
      </c>
      <c r="W6" s="54" t="s">
        <v>149</v>
      </c>
      <c r="X6" s="54" t="s">
        <v>149</v>
      </c>
      <c r="Y6" s="54" t="s">
        <v>149</v>
      </c>
      <c r="Z6" s="54" t="s">
        <v>149</v>
      </c>
      <c r="AB6" s="54" t="s">
        <v>149</v>
      </c>
      <c r="AC6" s="54" t="s">
        <v>149</v>
      </c>
    </row>
    <row r="7" spans="1:32" x14ac:dyDescent="0.2">
      <c r="A7" s="54" t="s">
        <v>152</v>
      </c>
      <c r="B7" s="57">
        <v>6.1</v>
      </c>
      <c r="C7" s="57">
        <v>8.9</v>
      </c>
      <c r="D7" s="57">
        <v>15</v>
      </c>
      <c r="E7" s="57">
        <v>8.3000000000000007</v>
      </c>
      <c r="F7" s="57">
        <v>6.6000000000000014</v>
      </c>
      <c r="G7" s="57">
        <v>14.900000000000002</v>
      </c>
      <c r="H7" s="57">
        <v>29.900000000000002</v>
      </c>
      <c r="I7" s="57">
        <v>5.9</v>
      </c>
      <c r="J7" s="57">
        <v>8.4</v>
      </c>
      <c r="K7" s="57">
        <v>14.3</v>
      </c>
      <c r="L7" s="57">
        <v>7.8</v>
      </c>
      <c r="M7" s="57">
        <v>6.5999999999999988</v>
      </c>
      <c r="N7" s="57">
        <v>14.399999999999999</v>
      </c>
      <c r="O7" s="57">
        <v>28.7</v>
      </c>
      <c r="P7" s="57">
        <v>5.9</v>
      </c>
      <c r="Q7" s="57">
        <v>8.1999999999999993</v>
      </c>
      <c r="R7" s="57">
        <v>14.1</v>
      </c>
      <c r="S7" s="57">
        <v>7.7</v>
      </c>
      <c r="T7" s="57">
        <v>6.3</v>
      </c>
      <c r="U7" s="57">
        <v>14</v>
      </c>
      <c r="V7" s="106">
        <v>28.1</v>
      </c>
      <c r="W7" s="106">
        <v>5.5</v>
      </c>
      <c r="X7" s="106">
        <v>7.8</v>
      </c>
      <c r="Y7" s="106">
        <v>13.3</v>
      </c>
      <c r="Z7" s="106">
        <v>7.1</v>
      </c>
      <c r="AA7" s="106">
        <v>5.7</v>
      </c>
      <c r="AB7" s="106">
        <v>12.8</v>
      </c>
      <c r="AC7" s="106">
        <v>26.1</v>
      </c>
      <c r="AD7" s="57"/>
      <c r="AE7" s="57"/>
      <c r="AF7" s="57"/>
    </row>
    <row r="8" spans="1:32" x14ac:dyDescent="0.2">
      <c r="A8" s="54" t="s">
        <v>153</v>
      </c>
      <c r="B8" s="57">
        <v>10.199999999999999</v>
      </c>
      <c r="C8" s="57">
        <v>10.7</v>
      </c>
      <c r="D8" s="57">
        <v>20.9</v>
      </c>
      <c r="E8" s="57">
        <v>11</v>
      </c>
      <c r="F8" s="57">
        <v>5.3999999999999986</v>
      </c>
      <c r="G8" s="57">
        <v>16.399999999999999</v>
      </c>
      <c r="H8" s="57">
        <v>37.299999999999997</v>
      </c>
      <c r="I8" s="57">
        <v>10.7</v>
      </c>
      <c r="J8" s="57">
        <v>11.3</v>
      </c>
      <c r="K8" s="57">
        <v>22</v>
      </c>
      <c r="L8" s="57">
        <v>11.3</v>
      </c>
      <c r="M8" s="57">
        <v>5.8000000000000007</v>
      </c>
      <c r="N8" s="57">
        <v>17.100000000000001</v>
      </c>
      <c r="O8" s="57">
        <v>39.1</v>
      </c>
      <c r="P8" s="57">
        <v>11.2</v>
      </c>
      <c r="Q8" s="57">
        <v>11.3</v>
      </c>
      <c r="R8" s="57">
        <v>22.5</v>
      </c>
      <c r="S8" s="57">
        <v>10.6</v>
      </c>
      <c r="T8" s="57">
        <v>5.5</v>
      </c>
      <c r="U8" s="57">
        <v>16.100000000000001</v>
      </c>
      <c r="V8" s="106">
        <v>38.6</v>
      </c>
      <c r="W8" s="106">
        <v>11.1</v>
      </c>
      <c r="X8" s="106">
        <v>11</v>
      </c>
      <c r="Y8" s="106">
        <v>22.1</v>
      </c>
      <c r="Z8" s="106">
        <v>10.5</v>
      </c>
      <c r="AA8" s="106">
        <v>5.4</v>
      </c>
      <c r="AB8" s="106">
        <v>15.9</v>
      </c>
      <c r="AC8" s="106">
        <v>38</v>
      </c>
      <c r="AD8" s="57"/>
      <c r="AE8" s="57"/>
      <c r="AF8" s="57"/>
    </row>
    <row r="9" spans="1:32" x14ac:dyDescent="0.2">
      <c r="A9" s="54" t="s">
        <v>154</v>
      </c>
      <c r="B9" s="57">
        <v>6.2</v>
      </c>
      <c r="C9" s="57">
        <v>9.8999999999999986</v>
      </c>
      <c r="D9" s="57">
        <v>16.099999999999998</v>
      </c>
      <c r="E9" s="57">
        <v>10.3</v>
      </c>
      <c r="F9" s="57">
        <v>7.3999999999999986</v>
      </c>
      <c r="G9" s="57">
        <v>17.7</v>
      </c>
      <c r="H9" s="57">
        <v>33.799999999999997</v>
      </c>
      <c r="I9" s="57">
        <v>6.5</v>
      </c>
      <c r="J9" s="57">
        <v>9.6000000000000014</v>
      </c>
      <c r="K9" s="57">
        <v>16.100000000000001</v>
      </c>
      <c r="L9" s="57">
        <v>9.9</v>
      </c>
      <c r="M9" s="57">
        <v>7.2000000000000011</v>
      </c>
      <c r="N9" s="57">
        <v>17.100000000000001</v>
      </c>
      <c r="O9" s="57">
        <v>33.200000000000003</v>
      </c>
      <c r="P9" s="57">
        <v>6.6</v>
      </c>
      <c r="Q9" s="57">
        <v>10.199999999999999</v>
      </c>
      <c r="R9" s="57">
        <v>16.8</v>
      </c>
      <c r="S9" s="57">
        <v>10.4</v>
      </c>
      <c r="T9" s="57">
        <v>7.3</v>
      </c>
      <c r="U9" s="57">
        <v>17.7</v>
      </c>
      <c r="V9" s="106">
        <v>34.5</v>
      </c>
      <c r="W9" s="106">
        <v>6.7</v>
      </c>
      <c r="X9" s="106">
        <v>10.6</v>
      </c>
      <c r="Y9" s="106">
        <v>17.3</v>
      </c>
      <c r="Z9" s="106">
        <v>10.1</v>
      </c>
      <c r="AA9" s="106">
        <v>7.5</v>
      </c>
      <c r="AB9" s="106">
        <v>17.600000000000001</v>
      </c>
      <c r="AC9" s="106">
        <v>34.9</v>
      </c>
      <c r="AD9" s="57"/>
      <c r="AE9" s="57"/>
      <c r="AF9" s="57"/>
    </row>
    <row r="10" spans="1:32" x14ac:dyDescent="0.2">
      <c r="A10" s="126" t="s">
        <v>155</v>
      </c>
      <c r="B10" s="127">
        <v>22.5</v>
      </c>
      <c r="C10" s="127">
        <v>29.5</v>
      </c>
      <c r="D10" s="127">
        <v>52</v>
      </c>
      <c r="E10" s="127">
        <v>29.6</v>
      </c>
      <c r="F10" s="127">
        <v>19.399999999999999</v>
      </c>
      <c r="G10" s="127">
        <v>49</v>
      </c>
      <c r="H10" s="127">
        <v>101</v>
      </c>
      <c r="I10" s="127">
        <v>23.1</v>
      </c>
      <c r="J10" s="127">
        <v>29.299999999999997</v>
      </c>
      <c r="K10" s="127">
        <v>52.4</v>
      </c>
      <c r="L10" s="127">
        <v>29</v>
      </c>
      <c r="M10" s="127">
        <v>19.600000000000001</v>
      </c>
      <c r="N10" s="127">
        <v>48.6</v>
      </c>
      <c r="O10" s="127">
        <v>101</v>
      </c>
      <c r="P10" s="127">
        <v>23.7</v>
      </c>
      <c r="Q10" s="127">
        <v>29.7</v>
      </c>
      <c r="R10" s="127">
        <v>53.4</v>
      </c>
      <c r="S10" s="127">
        <v>28.7</v>
      </c>
      <c r="T10" s="127">
        <v>19.100000000000001</v>
      </c>
      <c r="U10" s="127">
        <v>47.8</v>
      </c>
      <c r="V10" s="128">
        <v>101.2</v>
      </c>
      <c r="W10" s="128">
        <v>23.3</v>
      </c>
      <c r="X10" s="128">
        <v>29.4</v>
      </c>
      <c r="Y10" s="128">
        <v>52.7</v>
      </c>
      <c r="Z10" s="128">
        <v>27.7</v>
      </c>
      <c r="AA10" s="128">
        <v>18.600000000000001</v>
      </c>
      <c r="AB10" s="128">
        <v>46.3</v>
      </c>
      <c r="AC10" s="128">
        <v>99</v>
      </c>
      <c r="AD10" s="57"/>
      <c r="AE10" s="57"/>
      <c r="AF10" s="57"/>
    </row>
    <row r="11" spans="1:32" x14ac:dyDescent="0.2">
      <c r="A11" s="54" t="s">
        <v>149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106"/>
      <c r="W11" s="106"/>
      <c r="X11" s="106"/>
      <c r="Y11" s="106"/>
      <c r="Z11" s="106"/>
      <c r="AA11" s="106"/>
      <c r="AB11" s="106"/>
      <c r="AC11" s="106"/>
    </row>
    <row r="12" spans="1:32" x14ac:dyDescent="0.2">
      <c r="A12" s="55" t="s">
        <v>225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106"/>
      <c r="W12" s="106"/>
      <c r="X12" s="106"/>
      <c r="Y12" s="106"/>
      <c r="Z12" s="106"/>
      <c r="AA12" s="106"/>
      <c r="AB12" s="106"/>
      <c r="AC12" s="106"/>
    </row>
    <row r="13" spans="1:32" x14ac:dyDescent="0.2">
      <c r="A13" s="54" t="s">
        <v>152</v>
      </c>
      <c r="B13" s="57">
        <v>3</v>
      </c>
      <c r="C13" s="57">
        <v>4.1000000000000014</v>
      </c>
      <c r="D13" s="57">
        <v>7.1000000000000014</v>
      </c>
      <c r="E13" s="57">
        <v>3.7999999999999989</v>
      </c>
      <c r="F13" s="57">
        <v>3.5999999999999961</v>
      </c>
      <c r="G13" s="57">
        <v>7.399999999999995</v>
      </c>
      <c r="H13" s="57">
        <v>14.499999999999996</v>
      </c>
      <c r="I13" s="57">
        <v>3.1999999999999993</v>
      </c>
      <c r="J13" s="57">
        <v>4.1000000000000014</v>
      </c>
      <c r="K13" s="57">
        <v>7.3000000000000007</v>
      </c>
      <c r="L13" s="57">
        <v>3.7</v>
      </c>
      <c r="M13" s="57">
        <v>3.6999999999999984</v>
      </c>
      <c r="N13" s="57">
        <v>7.3999999999999986</v>
      </c>
      <c r="O13" s="57">
        <v>14.7</v>
      </c>
      <c r="P13" s="57">
        <v>3.2</v>
      </c>
      <c r="Q13" s="57">
        <v>3.9</v>
      </c>
      <c r="R13" s="57">
        <v>7.1</v>
      </c>
      <c r="S13" s="57">
        <v>3.9</v>
      </c>
      <c r="T13" s="57">
        <v>3.8</v>
      </c>
      <c r="U13" s="57">
        <v>7.6</v>
      </c>
      <c r="V13" s="106">
        <v>14.8</v>
      </c>
      <c r="W13" s="106">
        <v>7.4</v>
      </c>
      <c r="X13" s="106">
        <v>10.1</v>
      </c>
      <c r="Y13" s="106">
        <v>17.5</v>
      </c>
      <c r="Z13" s="106">
        <v>9.9</v>
      </c>
      <c r="AA13" s="106">
        <v>9.4</v>
      </c>
      <c r="AB13" s="106">
        <v>19.399999999999999</v>
      </c>
      <c r="AC13" s="106">
        <v>36.9</v>
      </c>
      <c r="AD13" s="57"/>
      <c r="AE13" s="57"/>
      <c r="AF13" s="57"/>
    </row>
    <row r="14" spans="1:32" x14ac:dyDescent="0.2">
      <c r="A14" s="54" t="s">
        <v>153</v>
      </c>
      <c r="B14" s="57">
        <v>1.7000000000000011</v>
      </c>
      <c r="C14" s="57">
        <v>1.7000000000000011</v>
      </c>
      <c r="D14" s="57">
        <v>3.4000000000000021</v>
      </c>
      <c r="E14" s="57">
        <v>1.5</v>
      </c>
      <c r="F14" s="57">
        <v>1.4000000000000021</v>
      </c>
      <c r="G14" s="57">
        <v>2.9000000000000021</v>
      </c>
      <c r="H14" s="57">
        <v>6.3000000000000043</v>
      </c>
      <c r="I14" s="57">
        <v>1.6000000000000014</v>
      </c>
      <c r="J14" s="57">
        <v>1.8000000000000007</v>
      </c>
      <c r="K14" s="57">
        <v>3.4000000000000021</v>
      </c>
      <c r="L14" s="57">
        <v>1.1999999999999993</v>
      </c>
      <c r="M14" s="57">
        <v>1.2999999999999972</v>
      </c>
      <c r="N14" s="57">
        <v>2.4999999999999964</v>
      </c>
      <c r="O14" s="57">
        <v>5.8999999999999986</v>
      </c>
      <c r="P14" s="57">
        <v>1.5</v>
      </c>
      <c r="Q14" s="57">
        <v>1.8</v>
      </c>
      <c r="R14" s="57">
        <v>3.3</v>
      </c>
      <c r="S14" s="57">
        <v>1.3</v>
      </c>
      <c r="T14" s="57">
        <v>1.4</v>
      </c>
      <c r="U14" s="57">
        <v>2.7</v>
      </c>
      <c r="V14" s="106">
        <v>6</v>
      </c>
      <c r="W14" s="106">
        <v>1.3</v>
      </c>
      <c r="X14" s="106">
        <v>1.7</v>
      </c>
      <c r="Y14" s="106">
        <v>3</v>
      </c>
      <c r="Z14" s="106">
        <v>1.3</v>
      </c>
      <c r="AA14" s="106">
        <v>1.3</v>
      </c>
      <c r="AB14" s="106">
        <v>2.5</v>
      </c>
      <c r="AC14" s="106">
        <v>5.5</v>
      </c>
      <c r="AD14" s="57"/>
      <c r="AE14" s="57"/>
      <c r="AF14" s="57"/>
    </row>
    <row r="15" spans="1:32" x14ac:dyDescent="0.2">
      <c r="A15" s="54" t="s">
        <v>154</v>
      </c>
      <c r="B15" s="57">
        <v>0.70000000000000018</v>
      </c>
      <c r="C15" s="57">
        <v>1.0000000000000018</v>
      </c>
      <c r="D15" s="57">
        <v>1.7000000000000028</v>
      </c>
      <c r="E15" s="57">
        <v>1.0999999999999996</v>
      </c>
      <c r="F15" s="57">
        <v>0.79999999999999893</v>
      </c>
      <c r="G15" s="57">
        <v>1.8999999999999986</v>
      </c>
      <c r="H15" s="57">
        <v>3.6000000000000014</v>
      </c>
      <c r="I15" s="57">
        <v>0.70000000000000018</v>
      </c>
      <c r="J15" s="57">
        <v>1</v>
      </c>
      <c r="K15" s="57">
        <v>1.6999999999999993</v>
      </c>
      <c r="L15" s="57">
        <v>1.0999999999999996</v>
      </c>
      <c r="M15" s="57">
        <v>0.70000000000000107</v>
      </c>
      <c r="N15" s="57">
        <v>1.8000000000000007</v>
      </c>
      <c r="O15" s="57">
        <v>3.5</v>
      </c>
      <c r="P15" s="57">
        <v>0.80000000000000104</v>
      </c>
      <c r="Q15" s="57">
        <v>1.1000000000000001</v>
      </c>
      <c r="R15" s="57">
        <v>1.9</v>
      </c>
      <c r="S15" s="57">
        <v>1.1000000000000001</v>
      </c>
      <c r="T15" s="57">
        <v>0.7</v>
      </c>
      <c r="U15" s="57">
        <v>1.9</v>
      </c>
      <c r="V15" s="106">
        <v>3.7</v>
      </c>
      <c r="W15" s="106">
        <v>1.4</v>
      </c>
      <c r="X15" s="106">
        <v>1.7</v>
      </c>
      <c r="Y15" s="106">
        <v>3.1</v>
      </c>
      <c r="Z15" s="106">
        <v>1.7</v>
      </c>
      <c r="AA15" s="106">
        <v>1.8</v>
      </c>
      <c r="AB15" s="106">
        <v>3.5</v>
      </c>
      <c r="AC15" s="106">
        <v>6.6</v>
      </c>
      <c r="AD15" s="57"/>
      <c r="AE15" s="57"/>
      <c r="AF15" s="57"/>
    </row>
    <row r="16" spans="1:32" x14ac:dyDescent="0.2">
      <c r="A16" s="126" t="s">
        <v>155</v>
      </c>
      <c r="B16" s="127">
        <v>5.3999999999999986</v>
      </c>
      <c r="C16" s="127">
        <v>6.8000000000000043</v>
      </c>
      <c r="D16" s="127">
        <v>12.200000000000003</v>
      </c>
      <c r="E16" s="127">
        <v>6.3999999999999986</v>
      </c>
      <c r="F16" s="127">
        <v>5.8000000000000043</v>
      </c>
      <c r="G16" s="127">
        <v>12.200000000000003</v>
      </c>
      <c r="H16" s="127">
        <v>24.400000000000006</v>
      </c>
      <c r="I16" s="127">
        <v>5.4999999999999964</v>
      </c>
      <c r="J16" s="127">
        <v>6.9000000000000057</v>
      </c>
      <c r="K16" s="127">
        <v>12.399999999999999</v>
      </c>
      <c r="L16" s="127">
        <v>6</v>
      </c>
      <c r="M16" s="127">
        <v>5.7000000000000099</v>
      </c>
      <c r="N16" s="127">
        <v>11.70000000000001</v>
      </c>
      <c r="O16" s="127">
        <v>24.100000000000009</v>
      </c>
      <c r="P16" s="127">
        <v>5.5</v>
      </c>
      <c r="Q16" s="127">
        <v>6.8</v>
      </c>
      <c r="R16" s="127">
        <v>12.3</v>
      </c>
      <c r="S16" s="127">
        <v>6.3000000000000096</v>
      </c>
      <c r="T16" s="127">
        <v>5.8999999999999897</v>
      </c>
      <c r="U16" s="127">
        <v>12.2</v>
      </c>
      <c r="V16" s="128">
        <v>24.5</v>
      </c>
      <c r="W16" s="128">
        <v>10.1</v>
      </c>
      <c r="X16" s="128">
        <v>13.5</v>
      </c>
      <c r="Y16" s="128">
        <v>23.6</v>
      </c>
      <c r="Z16" s="128">
        <v>12.9</v>
      </c>
      <c r="AA16" s="128">
        <v>12.5</v>
      </c>
      <c r="AB16" s="128">
        <v>25.4</v>
      </c>
      <c r="AC16" s="128">
        <v>49</v>
      </c>
      <c r="AD16" s="57"/>
      <c r="AE16" s="57"/>
      <c r="AF16" s="57"/>
    </row>
    <row r="17" spans="1:33" x14ac:dyDescent="0.2">
      <c r="A17" s="54" t="s">
        <v>149</v>
      </c>
      <c r="V17" s="6"/>
      <c r="W17" s="6"/>
      <c r="X17" s="106"/>
      <c r="Y17" s="106"/>
      <c r="Z17" s="106"/>
      <c r="AA17" s="106"/>
      <c r="AB17" s="106"/>
      <c r="AC17" s="106"/>
    </row>
    <row r="18" spans="1:33" x14ac:dyDescent="0.2">
      <c r="A18" s="55" t="s">
        <v>157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106"/>
      <c r="W18" s="106"/>
      <c r="X18" s="106"/>
      <c r="Y18" s="106"/>
      <c r="Z18" s="106"/>
      <c r="AA18" s="106"/>
      <c r="AB18" s="106"/>
      <c r="AC18" s="106"/>
    </row>
    <row r="19" spans="1:33" x14ac:dyDescent="0.2">
      <c r="A19" s="54" t="s">
        <v>152</v>
      </c>
      <c r="B19" s="57">
        <v>9.1</v>
      </c>
      <c r="C19" s="91">
        <v>13.000000000000002</v>
      </c>
      <c r="D19" s="57">
        <v>22.1</v>
      </c>
      <c r="E19" s="57">
        <v>12.1</v>
      </c>
      <c r="F19" s="57">
        <v>10.199999999999998</v>
      </c>
      <c r="G19" s="57">
        <v>22.299999999999997</v>
      </c>
      <c r="H19" s="57">
        <v>44.4</v>
      </c>
      <c r="I19" s="57">
        <v>9.1</v>
      </c>
      <c r="J19" s="91">
        <v>12.500000000000002</v>
      </c>
      <c r="K19" s="57">
        <v>21.6</v>
      </c>
      <c r="L19" s="57">
        <v>11.5</v>
      </c>
      <c r="M19" s="57">
        <v>10.299999999999997</v>
      </c>
      <c r="N19" s="57">
        <v>21.799999999999997</v>
      </c>
      <c r="O19" s="57">
        <v>43.4</v>
      </c>
      <c r="P19" s="57">
        <v>9.1</v>
      </c>
      <c r="Q19" s="91">
        <v>12.1</v>
      </c>
      <c r="R19" s="57">
        <v>21.2</v>
      </c>
      <c r="S19" s="57">
        <v>11.6</v>
      </c>
      <c r="T19" s="57">
        <v>10.1</v>
      </c>
      <c r="U19" s="57">
        <v>21.6</v>
      </c>
      <c r="V19" s="106">
        <v>42.9</v>
      </c>
      <c r="W19" s="106">
        <v>12.9</v>
      </c>
      <c r="X19" s="106">
        <v>17.899999999999999</v>
      </c>
      <c r="Y19" s="106">
        <v>30.8</v>
      </c>
      <c r="Z19" s="106">
        <v>17</v>
      </c>
      <c r="AA19" s="106">
        <v>15.1</v>
      </c>
      <c r="AB19" s="106">
        <v>32.200000000000003</v>
      </c>
      <c r="AC19" s="106">
        <v>63</v>
      </c>
      <c r="AD19" s="57"/>
      <c r="AE19" s="57"/>
      <c r="AF19" s="57"/>
    </row>
    <row r="20" spans="1:33" x14ac:dyDescent="0.2">
      <c r="A20" s="54" t="s">
        <v>153</v>
      </c>
      <c r="B20" s="57">
        <v>11.9</v>
      </c>
      <c r="C20" s="91">
        <v>12.4</v>
      </c>
      <c r="D20" s="57">
        <v>24.3</v>
      </c>
      <c r="E20" s="57">
        <v>12.5</v>
      </c>
      <c r="F20" s="57">
        <v>6.8000000000000007</v>
      </c>
      <c r="G20" s="57">
        <v>19.3</v>
      </c>
      <c r="H20" s="57">
        <v>43.6</v>
      </c>
      <c r="I20" s="57">
        <v>12.3</v>
      </c>
      <c r="J20" s="91">
        <v>13.100000000000001</v>
      </c>
      <c r="K20" s="57">
        <v>25.400000000000002</v>
      </c>
      <c r="L20" s="57">
        <v>12.5</v>
      </c>
      <c r="M20" s="57">
        <v>7.0999999999999979</v>
      </c>
      <c r="N20" s="57">
        <v>19.599999999999998</v>
      </c>
      <c r="O20" s="57">
        <v>45</v>
      </c>
      <c r="P20" s="57">
        <v>12.7</v>
      </c>
      <c r="Q20" s="91">
        <v>13.1</v>
      </c>
      <c r="R20" s="57">
        <v>25.8</v>
      </c>
      <c r="S20" s="57">
        <v>11.9</v>
      </c>
      <c r="T20" s="57">
        <v>6.9</v>
      </c>
      <c r="U20" s="57">
        <v>18.8</v>
      </c>
      <c r="V20" s="106">
        <v>44.6</v>
      </c>
      <c r="W20" s="106">
        <v>12.4</v>
      </c>
      <c r="X20" s="106">
        <v>12.7</v>
      </c>
      <c r="Y20" s="106">
        <v>25.1</v>
      </c>
      <c r="Z20" s="106">
        <v>11.8</v>
      </c>
      <c r="AA20" s="106">
        <v>6.7</v>
      </c>
      <c r="AB20" s="106">
        <v>18.399999999999999</v>
      </c>
      <c r="AC20" s="106">
        <v>43.5</v>
      </c>
      <c r="AD20" s="57"/>
      <c r="AE20" s="57"/>
      <c r="AF20" s="57"/>
    </row>
    <row r="21" spans="1:33" x14ac:dyDescent="0.2">
      <c r="A21" s="54" t="s">
        <v>154</v>
      </c>
      <c r="B21" s="57">
        <v>6.9</v>
      </c>
      <c r="C21" s="91">
        <v>10.9</v>
      </c>
      <c r="D21" s="57">
        <v>17.8</v>
      </c>
      <c r="E21" s="57">
        <v>11.4</v>
      </c>
      <c r="F21" s="57">
        <v>8.1999999999999975</v>
      </c>
      <c r="G21" s="57">
        <v>19.599999999999998</v>
      </c>
      <c r="H21" s="57">
        <v>37.4</v>
      </c>
      <c r="I21" s="57">
        <v>7.2</v>
      </c>
      <c r="J21" s="91">
        <v>10.600000000000001</v>
      </c>
      <c r="K21" s="57">
        <v>17.8</v>
      </c>
      <c r="L21" s="57">
        <v>11</v>
      </c>
      <c r="M21" s="57">
        <v>7.9000000000000021</v>
      </c>
      <c r="N21" s="57">
        <v>18.900000000000002</v>
      </c>
      <c r="O21" s="57">
        <v>36.700000000000003</v>
      </c>
      <c r="P21" s="57">
        <v>7.4</v>
      </c>
      <c r="Q21" s="91">
        <v>11.3</v>
      </c>
      <c r="R21" s="57">
        <v>18.7</v>
      </c>
      <c r="S21" s="57">
        <v>11.5</v>
      </c>
      <c r="T21" s="57">
        <v>8</v>
      </c>
      <c r="U21" s="57">
        <v>19.600000000000001</v>
      </c>
      <c r="V21" s="106">
        <v>38.200000000000003</v>
      </c>
      <c r="W21" s="106">
        <v>8.1</v>
      </c>
      <c r="X21" s="106">
        <v>12.3</v>
      </c>
      <c r="Y21" s="106">
        <v>20.399999999999999</v>
      </c>
      <c r="Z21" s="106">
        <v>11.8</v>
      </c>
      <c r="AA21" s="106">
        <v>9.3000000000000007</v>
      </c>
      <c r="AB21" s="106">
        <v>21.1</v>
      </c>
      <c r="AC21" s="106">
        <v>41.5</v>
      </c>
      <c r="AD21" s="57"/>
      <c r="AE21" s="57"/>
      <c r="AF21" s="57"/>
    </row>
    <row r="22" spans="1:33" x14ac:dyDescent="0.2">
      <c r="A22" s="126" t="s">
        <v>155</v>
      </c>
      <c r="B22" s="127">
        <v>27.9</v>
      </c>
      <c r="C22" s="129">
        <v>36.300000000000004</v>
      </c>
      <c r="D22" s="127">
        <v>64.2</v>
      </c>
      <c r="E22" s="127">
        <v>36</v>
      </c>
      <c r="F22" s="127">
        <v>25.200000000000003</v>
      </c>
      <c r="G22" s="127">
        <v>61.2</v>
      </c>
      <c r="H22" s="127">
        <v>125.4</v>
      </c>
      <c r="I22" s="127">
        <v>28.599999999999998</v>
      </c>
      <c r="J22" s="129">
        <v>36.200000000000003</v>
      </c>
      <c r="K22" s="127">
        <v>64.8</v>
      </c>
      <c r="L22" s="127">
        <v>35</v>
      </c>
      <c r="M22" s="127">
        <v>25.300000000000011</v>
      </c>
      <c r="N22" s="127">
        <v>60.300000000000011</v>
      </c>
      <c r="O22" s="127">
        <v>125.10000000000001</v>
      </c>
      <c r="P22" s="127">
        <v>29.2</v>
      </c>
      <c r="Q22" s="129">
        <v>36.5</v>
      </c>
      <c r="R22" s="127">
        <v>65.7</v>
      </c>
      <c r="S22" s="127">
        <v>35</v>
      </c>
      <c r="T22" s="127">
        <v>25</v>
      </c>
      <c r="U22" s="127">
        <v>60</v>
      </c>
      <c r="V22" s="128">
        <v>125.7</v>
      </c>
      <c r="W22" s="128">
        <v>33.4</v>
      </c>
      <c r="X22" s="128">
        <v>42.9</v>
      </c>
      <c r="Y22" s="128">
        <v>76.3</v>
      </c>
      <c r="Z22" s="128">
        <v>40.6</v>
      </c>
      <c r="AA22" s="128">
        <v>31.1</v>
      </c>
      <c r="AB22" s="128">
        <v>71.7</v>
      </c>
      <c r="AC22" s="128">
        <v>148</v>
      </c>
      <c r="AD22" s="57"/>
      <c r="AE22" s="57"/>
      <c r="AF22" s="57"/>
    </row>
    <row r="23" spans="1:33" x14ac:dyDescent="0.2">
      <c r="V23" s="6"/>
      <c r="W23" s="6"/>
      <c r="X23" s="6"/>
      <c r="Y23" s="6"/>
      <c r="Z23" s="6"/>
      <c r="AA23" s="6"/>
      <c r="AB23" s="6"/>
      <c r="AC23" s="6"/>
    </row>
    <row r="24" spans="1:33" x14ac:dyDescent="0.2">
      <c r="V24" s="6"/>
      <c r="W24" s="6"/>
      <c r="X24" s="6"/>
      <c r="Y24" s="6"/>
      <c r="Z24" s="6"/>
      <c r="AA24" s="6"/>
      <c r="AB24" s="6"/>
      <c r="AC24" s="6"/>
    </row>
    <row r="25" spans="1:33" x14ac:dyDescent="0.2">
      <c r="A25" s="55" t="s">
        <v>158</v>
      </c>
      <c r="V25" s="6"/>
      <c r="W25" s="6"/>
      <c r="X25" s="6"/>
      <c r="Y25" s="6"/>
      <c r="Z25" s="6"/>
      <c r="AA25" s="6"/>
      <c r="AB25" s="6"/>
      <c r="AC25" s="6"/>
    </row>
    <row r="26" spans="1:33" x14ac:dyDescent="0.2">
      <c r="A26" s="54" t="s">
        <v>152</v>
      </c>
      <c r="B26" s="60">
        <v>6958.9</v>
      </c>
      <c r="C26" s="60">
        <v>10268.6</v>
      </c>
      <c r="D26" s="60">
        <v>17227.5</v>
      </c>
      <c r="E26" s="60">
        <v>9593.4</v>
      </c>
      <c r="F26" s="60">
        <v>8067.2999999999975</v>
      </c>
      <c r="G26" s="60">
        <v>17659.699999999997</v>
      </c>
      <c r="H26" s="60">
        <v>34888.199999999997</v>
      </c>
      <c r="I26" s="60">
        <v>7551</v>
      </c>
      <c r="J26" s="60">
        <v>10831</v>
      </c>
      <c r="K26" s="60">
        <v>18382</v>
      </c>
      <c r="L26" s="60">
        <v>10113</v>
      </c>
      <c r="M26" s="60">
        <v>8822</v>
      </c>
      <c r="N26" s="60">
        <v>18935</v>
      </c>
      <c r="O26" s="60">
        <v>37317</v>
      </c>
      <c r="P26" s="60">
        <v>8052</v>
      </c>
      <c r="Q26" s="60">
        <v>10810</v>
      </c>
      <c r="R26" s="60">
        <v>18862</v>
      </c>
      <c r="S26" s="60">
        <v>10215</v>
      </c>
      <c r="T26" s="60">
        <v>9004</v>
      </c>
      <c r="U26" s="60">
        <v>19219</v>
      </c>
      <c r="V26" s="108">
        <v>38081</v>
      </c>
      <c r="W26" s="108">
        <v>10548</v>
      </c>
      <c r="X26" s="108">
        <v>14898</v>
      </c>
      <c r="Y26" s="108">
        <v>25446</v>
      </c>
      <c r="Z26" s="108">
        <v>14017</v>
      </c>
      <c r="AA26" s="108">
        <v>12188</v>
      </c>
      <c r="AB26" s="108">
        <v>26205</v>
      </c>
      <c r="AC26" s="108">
        <v>51651</v>
      </c>
      <c r="AD26" s="60"/>
      <c r="AE26" s="60"/>
      <c r="AF26" s="57"/>
      <c r="AG26" s="60"/>
    </row>
    <row r="27" spans="1:33" x14ac:dyDescent="0.2">
      <c r="A27" s="54" t="s">
        <v>153</v>
      </c>
      <c r="B27" s="60">
        <v>5583</v>
      </c>
      <c r="C27" s="60">
        <v>5933</v>
      </c>
      <c r="D27" s="60">
        <v>11516</v>
      </c>
      <c r="E27" s="60">
        <v>6270</v>
      </c>
      <c r="F27" s="60">
        <v>3695</v>
      </c>
      <c r="G27" s="60">
        <v>9965</v>
      </c>
      <c r="H27" s="60">
        <v>21481</v>
      </c>
      <c r="I27" s="60">
        <v>5791</v>
      </c>
      <c r="J27" s="60">
        <v>5993</v>
      </c>
      <c r="K27" s="60">
        <v>11784</v>
      </c>
      <c r="L27" s="60">
        <v>5572</v>
      </c>
      <c r="M27" s="60">
        <v>3424</v>
      </c>
      <c r="N27" s="60">
        <v>8996</v>
      </c>
      <c r="O27" s="60">
        <v>20780</v>
      </c>
      <c r="P27" s="60">
        <v>5767</v>
      </c>
      <c r="Q27" s="60">
        <v>5916</v>
      </c>
      <c r="R27" s="60">
        <v>11683</v>
      </c>
      <c r="S27" s="60">
        <v>5350</v>
      </c>
      <c r="T27" s="60">
        <v>3433</v>
      </c>
      <c r="U27" s="60">
        <v>8783</v>
      </c>
      <c r="V27" s="108">
        <v>20466</v>
      </c>
      <c r="W27" s="108">
        <v>5836</v>
      </c>
      <c r="X27" s="108">
        <v>5372</v>
      </c>
      <c r="Y27" s="108">
        <v>11208</v>
      </c>
      <c r="Z27" s="108">
        <v>5014</v>
      </c>
      <c r="AA27" s="108">
        <v>3052</v>
      </c>
      <c r="AB27" s="108">
        <v>8066</v>
      </c>
      <c r="AC27" s="108">
        <v>19274</v>
      </c>
      <c r="AD27" s="60"/>
      <c r="AE27" s="60"/>
      <c r="AF27" s="57"/>
      <c r="AG27" s="60"/>
    </row>
    <row r="28" spans="1:33" x14ac:dyDescent="0.2">
      <c r="A28" s="54" t="s">
        <v>154</v>
      </c>
      <c r="B28" s="60">
        <v>2391</v>
      </c>
      <c r="C28" s="60">
        <v>4305</v>
      </c>
      <c r="D28" s="60">
        <v>6697</v>
      </c>
      <c r="E28" s="60">
        <v>4372</v>
      </c>
      <c r="F28" s="60">
        <v>2811</v>
      </c>
      <c r="G28" s="60">
        <v>7183</v>
      </c>
      <c r="H28" s="60">
        <v>13880</v>
      </c>
      <c r="I28" s="60">
        <v>3059</v>
      </c>
      <c r="J28" s="60">
        <v>4557</v>
      </c>
      <c r="K28" s="60">
        <v>7616</v>
      </c>
      <c r="L28" s="60">
        <v>4603</v>
      </c>
      <c r="M28" s="60">
        <v>3248</v>
      </c>
      <c r="N28" s="60">
        <v>7851</v>
      </c>
      <c r="O28" s="60">
        <v>15467</v>
      </c>
      <c r="P28" s="60">
        <v>3320</v>
      </c>
      <c r="Q28" s="60">
        <v>4934</v>
      </c>
      <c r="R28" s="60">
        <v>8254</v>
      </c>
      <c r="S28" s="60">
        <v>4918</v>
      </c>
      <c r="T28" s="60">
        <v>3282</v>
      </c>
      <c r="U28" s="60">
        <v>8200</v>
      </c>
      <c r="V28" s="108">
        <v>16454</v>
      </c>
      <c r="W28" s="108">
        <v>3737</v>
      </c>
      <c r="X28" s="108">
        <v>5457</v>
      </c>
      <c r="Y28" s="108">
        <v>9194</v>
      </c>
      <c r="Z28" s="108">
        <v>5072</v>
      </c>
      <c r="AA28" s="108">
        <v>3891</v>
      </c>
      <c r="AB28" s="108">
        <v>8963</v>
      </c>
      <c r="AC28" s="108">
        <v>18158</v>
      </c>
      <c r="AD28" s="60"/>
      <c r="AE28" s="60"/>
      <c r="AF28" s="57"/>
      <c r="AG28" s="60"/>
    </row>
    <row r="29" spans="1:33" x14ac:dyDescent="0.2">
      <c r="A29" s="54" t="s">
        <v>159</v>
      </c>
      <c r="B29" s="60">
        <v>3.1000000000003638</v>
      </c>
      <c r="C29" s="60">
        <v>4.4000000000014552</v>
      </c>
      <c r="D29" s="60">
        <v>6.5</v>
      </c>
      <c r="E29" s="60">
        <v>2.5999999999985448</v>
      </c>
      <c r="F29" s="60">
        <v>5.7000000000025466</v>
      </c>
      <c r="G29" s="60">
        <v>10.30000000000291</v>
      </c>
      <c r="H29" s="60">
        <v>15.80000000000291</v>
      </c>
      <c r="I29" s="60">
        <v>4</v>
      </c>
      <c r="J29" s="60">
        <v>2</v>
      </c>
      <c r="K29" s="60">
        <v>6</v>
      </c>
      <c r="L29" s="60">
        <v>6</v>
      </c>
      <c r="M29" s="60">
        <v>9</v>
      </c>
      <c r="N29" s="60">
        <v>15</v>
      </c>
      <c r="O29" s="60">
        <v>21</v>
      </c>
      <c r="P29" s="60">
        <v>3</v>
      </c>
      <c r="Q29" s="60">
        <v>1</v>
      </c>
      <c r="R29" s="60">
        <v>4</v>
      </c>
      <c r="S29" s="60">
        <v>3</v>
      </c>
      <c r="T29" s="60">
        <v>3</v>
      </c>
      <c r="U29" s="60">
        <v>6</v>
      </c>
      <c r="V29" s="108">
        <v>10</v>
      </c>
      <c r="W29" s="108">
        <v>2</v>
      </c>
      <c r="X29" s="108">
        <v>5</v>
      </c>
      <c r="Y29" s="108">
        <v>7</v>
      </c>
      <c r="Z29" s="108">
        <v>5</v>
      </c>
      <c r="AA29" s="108">
        <v>1</v>
      </c>
      <c r="AB29" s="108">
        <v>6</v>
      </c>
      <c r="AC29" s="108">
        <v>12</v>
      </c>
      <c r="AD29" s="60"/>
      <c r="AE29" s="60"/>
      <c r="AF29" s="57"/>
      <c r="AG29" s="60"/>
    </row>
    <row r="30" spans="1:33" x14ac:dyDescent="0.2">
      <c r="A30" s="56" t="s">
        <v>160</v>
      </c>
      <c r="B30" s="61">
        <v>14936</v>
      </c>
      <c r="C30" s="61">
        <v>20511</v>
      </c>
      <c r="D30" s="61">
        <v>35447</v>
      </c>
      <c r="E30" s="61">
        <v>20238</v>
      </c>
      <c r="F30" s="61">
        <v>14579</v>
      </c>
      <c r="G30" s="61">
        <v>34818</v>
      </c>
      <c r="H30" s="61">
        <v>70265</v>
      </c>
      <c r="I30" s="61">
        <v>16405</v>
      </c>
      <c r="J30" s="61">
        <v>21383</v>
      </c>
      <c r="K30" s="61">
        <v>37788</v>
      </c>
      <c r="L30" s="61">
        <v>20294</v>
      </c>
      <c r="M30" s="61">
        <v>15503</v>
      </c>
      <c r="N30" s="61">
        <v>35797</v>
      </c>
      <c r="O30" s="61">
        <v>73585</v>
      </c>
      <c r="P30" s="61">
        <v>17142</v>
      </c>
      <c r="Q30" s="61">
        <v>21661</v>
      </c>
      <c r="R30" s="61">
        <v>38803</v>
      </c>
      <c r="S30" s="61">
        <v>20486</v>
      </c>
      <c r="T30" s="61">
        <v>15722</v>
      </c>
      <c r="U30" s="61">
        <v>36208</v>
      </c>
      <c r="V30" s="109">
        <v>75011</v>
      </c>
      <c r="W30" s="109">
        <v>20123</v>
      </c>
      <c r="X30" s="109">
        <v>25732</v>
      </c>
      <c r="Y30" s="109">
        <v>45855</v>
      </c>
      <c r="Z30" s="109">
        <v>24108</v>
      </c>
      <c r="AA30" s="109">
        <v>19132</v>
      </c>
      <c r="AB30" s="109">
        <v>43240</v>
      </c>
      <c r="AC30" s="109">
        <v>89095</v>
      </c>
      <c r="AD30" s="60"/>
      <c r="AE30" s="60"/>
      <c r="AF30" s="57"/>
      <c r="AG30" s="60"/>
    </row>
    <row r="31" spans="1:33" x14ac:dyDescent="0.2">
      <c r="A31" s="54" t="s">
        <v>161</v>
      </c>
      <c r="B31" s="62" t="s">
        <v>162</v>
      </c>
      <c r="C31" s="62" t="s">
        <v>162</v>
      </c>
      <c r="D31" s="62" t="s">
        <v>162</v>
      </c>
      <c r="E31" s="62" t="s">
        <v>162</v>
      </c>
      <c r="F31" s="62" t="s">
        <v>162</v>
      </c>
      <c r="G31" s="62" t="s">
        <v>162</v>
      </c>
      <c r="H31" s="62" t="s">
        <v>162</v>
      </c>
      <c r="I31" s="62" t="s">
        <v>162</v>
      </c>
      <c r="J31" s="62" t="s">
        <v>162</v>
      </c>
      <c r="K31" s="62" t="s">
        <v>162</v>
      </c>
      <c r="L31" s="62" t="s">
        <v>162</v>
      </c>
      <c r="M31" s="62" t="s">
        <v>162</v>
      </c>
      <c r="N31" s="62" t="s">
        <v>162</v>
      </c>
      <c r="O31" s="62" t="s">
        <v>162</v>
      </c>
      <c r="P31" s="62" t="s">
        <v>162</v>
      </c>
      <c r="Q31" s="62" t="s">
        <v>162</v>
      </c>
      <c r="R31" s="62" t="s">
        <v>162</v>
      </c>
      <c r="S31" s="62" t="s">
        <v>162</v>
      </c>
      <c r="T31" s="62" t="s">
        <v>162</v>
      </c>
      <c r="U31" s="62" t="s">
        <v>162</v>
      </c>
      <c r="V31" s="110" t="s">
        <v>162</v>
      </c>
      <c r="W31" s="110" t="s">
        <v>163</v>
      </c>
      <c r="X31" s="110" t="s">
        <v>163</v>
      </c>
      <c r="Y31" s="110" t="s">
        <v>163</v>
      </c>
      <c r="Z31" s="110">
        <v>0</v>
      </c>
      <c r="AA31" s="110" t="s">
        <v>163</v>
      </c>
      <c r="AB31" s="110" t="s">
        <v>163</v>
      </c>
      <c r="AC31" s="110" t="s">
        <v>163</v>
      </c>
      <c r="AD31" s="60"/>
      <c r="AE31" s="60"/>
    </row>
    <row r="32" spans="1:33" x14ac:dyDescent="0.2">
      <c r="A32" s="126" t="s">
        <v>155</v>
      </c>
      <c r="B32" s="130">
        <v>14936</v>
      </c>
      <c r="C32" s="130">
        <v>20511</v>
      </c>
      <c r="D32" s="130">
        <v>35447</v>
      </c>
      <c r="E32" s="130">
        <v>20238</v>
      </c>
      <c r="F32" s="130">
        <v>14579</v>
      </c>
      <c r="G32" s="130">
        <v>34818</v>
      </c>
      <c r="H32" s="130">
        <v>70265</v>
      </c>
      <c r="I32" s="130">
        <v>16405</v>
      </c>
      <c r="J32" s="130">
        <v>21383</v>
      </c>
      <c r="K32" s="130">
        <v>37788</v>
      </c>
      <c r="L32" s="130">
        <v>20294</v>
      </c>
      <c r="M32" s="130">
        <v>15503</v>
      </c>
      <c r="N32" s="130">
        <v>35797</v>
      </c>
      <c r="O32" s="130">
        <v>73585</v>
      </c>
      <c r="P32" s="130">
        <v>17142</v>
      </c>
      <c r="Q32" s="130">
        <v>21661</v>
      </c>
      <c r="R32" s="130">
        <v>38803</v>
      </c>
      <c r="S32" s="130">
        <v>20486</v>
      </c>
      <c r="T32" s="130">
        <v>15722</v>
      </c>
      <c r="U32" s="130">
        <v>36208</v>
      </c>
      <c r="V32" s="131">
        <v>75011</v>
      </c>
      <c r="W32" s="131">
        <v>20123</v>
      </c>
      <c r="X32" s="131">
        <v>25732</v>
      </c>
      <c r="Y32" s="131">
        <v>45855</v>
      </c>
      <c r="Z32" s="131">
        <v>24108</v>
      </c>
      <c r="AA32" s="131">
        <v>19132</v>
      </c>
      <c r="AB32" s="131">
        <v>43240</v>
      </c>
      <c r="AC32" s="131">
        <v>89095</v>
      </c>
      <c r="AD32" s="60"/>
      <c r="AE32" s="60"/>
      <c r="AF32" s="57"/>
    </row>
    <row r="33" spans="1:31" x14ac:dyDescent="0.2">
      <c r="A33" s="54" t="s">
        <v>149</v>
      </c>
      <c r="V33" s="6"/>
      <c r="W33" s="6"/>
      <c r="X33" s="6"/>
      <c r="Y33" s="6"/>
      <c r="Z33" s="6"/>
      <c r="AA33" s="6"/>
      <c r="AB33" s="6"/>
      <c r="AC33" s="6"/>
    </row>
    <row r="34" spans="1:31" x14ac:dyDescent="0.2">
      <c r="A34" s="55" t="s">
        <v>164</v>
      </c>
      <c r="V34" s="6"/>
      <c r="W34" s="6"/>
      <c r="X34" s="6"/>
      <c r="Y34" s="6"/>
      <c r="Z34" s="6"/>
      <c r="AA34" s="6"/>
      <c r="AB34" s="6"/>
      <c r="AC34" s="6"/>
    </row>
    <row r="35" spans="1:31" x14ac:dyDescent="0.2">
      <c r="A35" s="54" t="s">
        <v>152</v>
      </c>
      <c r="B35" s="60"/>
      <c r="D35" s="60">
        <v>3451</v>
      </c>
      <c r="F35" s="60"/>
      <c r="G35" s="60">
        <v>3347</v>
      </c>
      <c r="H35" s="60">
        <v>6798</v>
      </c>
      <c r="I35" s="60"/>
      <c r="K35" s="60">
        <v>3427</v>
      </c>
      <c r="M35" s="60"/>
      <c r="N35" s="60">
        <v>3398</v>
      </c>
      <c r="O35" s="60">
        <v>6825</v>
      </c>
      <c r="P35" s="60"/>
      <c r="R35" s="60">
        <v>3499</v>
      </c>
      <c r="U35" s="60">
        <v>3648</v>
      </c>
      <c r="V35" s="108">
        <v>7147</v>
      </c>
      <c r="W35" s="108"/>
      <c r="X35" s="108"/>
      <c r="Y35" s="108">
        <v>4539</v>
      </c>
      <c r="Z35" s="108"/>
      <c r="AA35" s="108"/>
      <c r="AB35" s="108">
        <v>5221</v>
      </c>
      <c r="AC35" s="108">
        <v>9760</v>
      </c>
      <c r="AD35" s="60"/>
      <c r="AE35" s="60"/>
    </row>
    <row r="36" spans="1:31" x14ac:dyDescent="0.2">
      <c r="A36" s="54" t="s">
        <v>153</v>
      </c>
      <c r="B36" s="60"/>
      <c r="D36" s="60">
        <v>3697</v>
      </c>
      <c r="F36" s="60"/>
      <c r="G36" s="60">
        <v>2797</v>
      </c>
      <c r="H36" s="60">
        <v>6494</v>
      </c>
      <c r="I36" s="60"/>
      <c r="K36" s="60">
        <v>3531</v>
      </c>
      <c r="M36" s="60"/>
      <c r="N36" s="60">
        <v>2383</v>
      </c>
      <c r="O36" s="60">
        <v>5914</v>
      </c>
      <c r="P36" s="60"/>
      <c r="R36" s="60">
        <v>3490</v>
      </c>
      <c r="U36" s="60">
        <v>2694</v>
      </c>
      <c r="V36" s="108">
        <v>6185</v>
      </c>
      <c r="W36" s="108"/>
      <c r="X36" s="108"/>
      <c r="Y36" s="108">
        <v>3683</v>
      </c>
      <c r="Z36" s="108"/>
      <c r="AA36" s="108"/>
      <c r="AB36" s="108">
        <v>2231</v>
      </c>
      <c r="AC36" s="108">
        <v>5914</v>
      </c>
      <c r="AD36" s="60"/>
      <c r="AE36" s="60"/>
    </row>
    <row r="37" spans="1:31" x14ac:dyDescent="0.2">
      <c r="A37" s="54" t="s">
        <v>154</v>
      </c>
      <c r="B37" s="60"/>
      <c r="D37" s="60">
        <v>1924</v>
      </c>
      <c r="F37" s="60"/>
      <c r="G37" s="60">
        <v>1486</v>
      </c>
      <c r="H37" s="60">
        <v>3410</v>
      </c>
      <c r="I37" s="60"/>
      <c r="K37" s="60">
        <v>1781</v>
      </c>
      <c r="M37" s="60"/>
      <c r="N37" s="60">
        <v>1813</v>
      </c>
      <c r="O37" s="60">
        <v>3594</v>
      </c>
      <c r="P37" s="60"/>
      <c r="R37" s="60">
        <v>1988</v>
      </c>
      <c r="U37" s="60">
        <v>1858</v>
      </c>
      <c r="V37" s="108">
        <v>3846</v>
      </c>
      <c r="W37" s="108"/>
      <c r="X37" s="108"/>
      <c r="Y37" s="108">
        <v>2004</v>
      </c>
      <c r="Z37" s="108"/>
      <c r="AA37" s="108"/>
      <c r="AB37" s="108">
        <v>2300</v>
      </c>
      <c r="AC37" s="108">
        <v>4304</v>
      </c>
      <c r="AD37" s="60"/>
      <c r="AE37" s="60"/>
    </row>
    <row r="38" spans="1:31" x14ac:dyDescent="0.2">
      <c r="A38" s="54" t="s">
        <v>159</v>
      </c>
      <c r="B38" s="60"/>
      <c r="D38" s="60">
        <v>-540</v>
      </c>
      <c r="F38" s="60"/>
      <c r="G38" s="60">
        <v>-678</v>
      </c>
      <c r="H38" s="60">
        <v>-1218</v>
      </c>
      <c r="I38" s="60"/>
      <c r="K38" s="60">
        <v>-494</v>
      </c>
      <c r="M38" s="60"/>
      <c r="N38" s="60">
        <v>-620</v>
      </c>
      <c r="O38" s="60">
        <v>-1114</v>
      </c>
      <c r="P38" s="60"/>
      <c r="R38" s="60">
        <v>-590</v>
      </c>
      <c r="U38" s="60">
        <v>-766</v>
      </c>
      <c r="V38" s="108">
        <v>-1356</v>
      </c>
      <c r="W38" s="108"/>
      <c r="X38" s="108"/>
      <c r="Y38" s="108">
        <v>-616</v>
      </c>
      <c r="Z38" s="108"/>
      <c r="AA38" s="108"/>
      <c r="AB38" s="108">
        <v>-701</v>
      </c>
      <c r="AC38" s="108">
        <v>-1305</v>
      </c>
      <c r="AD38" s="60"/>
      <c r="AE38" s="60"/>
    </row>
    <row r="39" spans="1:31" x14ac:dyDescent="0.2">
      <c r="A39" s="56" t="s">
        <v>160</v>
      </c>
      <c r="B39" s="61"/>
      <c r="C39" s="56"/>
      <c r="D39" s="61">
        <v>8532</v>
      </c>
      <c r="E39" s="56"/>
      <c r="F39" s="61"/>
      <c r="G39" s="61">
        <v>6952</v>
      </c>
      <c r="H39" s="61">
        <v>15484</v>
      </c>
      <c r="I39" s="61"/>
      <c r="J39" s="56"/>
      <c r="K39" s="61">
        <v>8245</v>
      </c>
      <c r="L39" s="56"/>
      <c r="M39" s="61"/>
      <c r="N39" s="61">
        <v>6974</v>
      </c>
      <c r="O39" s="61">
        <v>15219</v>
      </c>
      <c r="P39" s="61"/>
      <c r="Q39" s="56"/>
      <c r="R39" s="61">
        <v>8387</v>
      </c>
      <c r="S39" s="56"/>
      <c r="T39" s="56"/>
      <c r="U39" s="61">
        <v>7434</v>
      </c>
      <c r="V39" s="109">
        <v>15822</v>
      </c>
      <c r="W39" s="109"/>
      <c r="X39" s="109"/>
      <c r="Y39" s="109">
        <v>9622</v>
      </c>
      <c r="Z39" s="109"/>
      <c r="AA39" s="109"/>
      <c r="AB39" s="109">
        <v>9051</v>
      </c>
      <c r="AC39" s="109">
        <v>18673</v>
      </c>
      <c r="AD39" s="60"/>
      <c r="AE39" s="60"/>
    </row>
    <row r="40" spans="1:31" x14ac:dyDescent="0.2">
      <c r="A40" s="54" t="s">
        <v>161</v>
      </c>
      <c r="B40" s="60"/>
      <c r="D40" s="60">
        <v>38</v>
      </c>
      <c r="F40" s="60"/>
      <c r="G40" s="60">
        <v>135</v>
      </c>
      <c r="H40" s="60">
        <v>173</v>
      </c>
      <c r="I40" s="60"/>
      <c r="K40" s="60">
        <v>-16</v>
      </c>
      <c r="M40" s="60"/>
      <c r="N40" s="62">
        <v>-24</v>
      </c>
      <c r="O40" s="62">
        <v>-40</v>
      </c>
      <c r="P40" s="60"/>
      <c r="R40" s="60">
        <v>-16</v>
      </c>
      <c r="U40" s="60">
        <v>-25</v>
      </c>
      <c r="V40" s="108">
        <v>-41</v>
      </c>
      <c r="W40" s="108"/>
      <c r="X40" s="108"/>
      <c r="Y40" s="108">
        <v>99</v>
      </c>
      <c r="Z40" s="108"/>
      <c r="AA40" s="108"/>
      <c r="AB40" s="108">
        <v>12</v>
      </c>
      <c r="AC40" s="108">
        <v>111</v>
      </c>
      <c r="AD40" s="60"/>
      <c r="AE40" s="60"/>
    </row>
    <row r="41" spans="1:31" x14ac:dyDescent="0.2">
      <c r="A41" s="126" t="s">
        <v>155</v>
      </c>
      <c r="B41" s="130"/>
      <c r="C41" s="126"/>
      <c r="D41" s="130">
        <v>8570</v>
      </c>
      <c r="E41" s="126"/>
      <c r="F41" s="130"/>
      <c r="G41" s="130">
        <v>7087</v>
      </c>
      <c r="H41" s="130">
        <v>15657</v>
      </c>
      <c r="I41" s="130"/>
      <c r="J41" s="126"/>
      <c r="K41" s="130">
        <v>8229</v>
      </c>
      <c r="L41" s="126"/>
      <c r="M41" s="130"/>
      <c r="N41" s="130">
        <v>6950</v>
      </c>
      <c r="O41" s="130">
        <v>15179</v>
      </c>
      <c r="P41" s="130"/>
      <c r="Q41" s="126"/>
      <c r="R41" s="130">
        <v>8371</v>
      </c>
      <c r="S41" s="126"/>
      <c r="T41" s="126"/>
      <c r="U41" s="130">
        <v>7409</v>
      </c>
      <c r="V41" s="131">
        <v>15781</v>
      </c>
      <c r="W41" s="131"/>
      <c r="X41" s="131"/>
      <c r="Y41" s="131">
        <v>9721</v>
      </c>
      <c r="Z41" s="131"/>
      <c r="AA41" s="131"/>
      <c r="AB41" s="131">
        <v>9063</v>
      </c>
      <c r="AC41" s="131">
        <v>18784</v>
      </c>
      <c r="AD41" s="60"/>
      <c r="AE41" s="60"/>
    </row>
    <row r="42" spans="1:31" x14ac:dyDescent="0.2">
      <c r="A42" s="54" t="s">
        <v>149</v>
      </c>
      <c r="V42" s="6"/>
      <c r="W42" s="6"/>
      <c r="X42" s="6"/>
      <c r="Y42" s="6"/>
      <c r="Z42" s="6"/>
      <c r="AA42" s="6"/>
      <c r="AB42" s="6"/>
      <c r="AC42" s="6"/>
    </row>
    <row r="43" spans="1:31" x14ac:dyDescent="0.2">
      <c r="A43" s="55" t="s">
        <v>198</v>
      </c>
      <c r="V43" s="6"/>
      <c r="W43" s="6"/>
      <c r="X43" s="6"/>
      <c r="Y43" s="6"/>
      <c r="Z43" s="6"/>
      <c r="AA43" s="6"/>
      <c r="AB43" s="6"/>
      <c r="AC43" s="6"/>
    </row>
    <row r="44" spans="1:31" x14ac:dyDescent="0.2">
      <c r="A44" s="54" t="s">
        <v>152</v>
      </c>
      <c r="B44" s="60"/>
      <c r="D44" s="60">
        <v>2588</v>
      </c>
      <c r="F44" s="60"/>
      <c r="G44" s="60">
        <v>2374</v>
      </c>
      <c r="H44" s="60">
        <v>4962</v>
      </c>
      <c r="I44" s="60"/>
      <c r="K44" s="60">
        <v>2551</v>
      </c>
      <c r="M44" s="60"/>
      <c r="N44" s="60">
        <v>2424</v>
      </c>
      <c r="O44" s="60">
        <v>4975</v>
      </c>
      <c r="P44" s="60"/>
      <c r="R44" s="60">
        <v>2598</v>
      </c>
      <c r="U44" s="60">
        <v>2676</v>
      </c>
      <c r="V44" s="108">
        <v>5274</v>
      </c>
      <c r="W44" s="108"/>
      <c r="X44" s="108"/>
      <c r="Y44" s="108">
        <v>3355</v>
      </c>
      <c r="Z44" s="108"/>
      <c r="AA44" s="108"/>
      <c r="AB44" s="108">
        <v>4027</v>
      </c>
      <c r="AC44" s="108">
        <v>7382</v>
      </c>
      <c r="AD44" s="60"/>
      <c r="AE44" s="60"/>
    </row>
    <row r="45" spans="1:31" x14ac:dyDescent="0.2">
      <c r="A45" s="54" t="s">
        <v>153</v>
      </c>
      <c r="B45" s="60"/>
      <c r="D45" s="60">
        <v>3049</v>
      </c>
      <c r="F45" s="60"/>
      <c r="G45" s="60">
        <v>2084</v>
      </c>
      <c r="H45" s="60">
        <v>5133</v>
      </c>
      <c r="I45" s="60"/>
      <c r="K45" s="60">
        <v>2891</v>
      </c>
      <c r="M45" s="60"/>
      <c r="N45" s="60">
        <v>1695</v>
      </c>
      <c r="O45" s="60">
        <v>4586</v>
      </c>
      <c r="P45" s="60"/>
      <c r="R45" s="60">
        <v>2767</v>
      </c>
      <c r="U45" s="60">
        <v>1865</v>
      </c>
      <c r="V45" s="108">
        <v>4632</v>
      </c>
      <c r="W45" s="108"/>
      <c r="X45" s="108"/>
      <c r="Y45" s="108">
        <v>2911</v>
      </c>
      <c r="Z45" s="108"/>
      <c r="AA45" s="108"/>
      <c r="AB45" s="108">
        <v>1556</v>
      </c>
      <c r="AC45" s="108">
        <v>4467</v>
      </c>
      <c r="AD45" s="60"/>
      <c r="AE45" s="60"/>
    </row>
    <row r="46" spans="1:31" x14ac:dyDescent="0.2">
      <c r="A46" s="54" t="s">
        <v>154</v>
      </c>
      <c r="B46" s="60"/>
      <c r="D46" s="60">
        <v>1357</v>
      </c>
      <c r="F46" s="60"/>
      <c r="G46" s="60">
        <v>1227</v>
      </c>
      <c r="H46" s="60">
        <v>2584</v>
      </c>
      <c r="I46" s="60"/>
      <c r="K46" s="60">
        <v>1428</v>
      </c>
      <c r="M46" s="60"/>
      <c r="N46" s="60">
        <v>1418</v>
      </c>
      <c r="O46" s="60">
        <v>2846</v>
      </c>
      <c r="P46" s="60"/>
      <c r="R46" s="60">
        <v>1601</v>
      </c>
      <c r="U46" s="60">
        <v>1438</v>
      </c>
      <c r="V46" s="108">
        <v>3039</v>
      </c>
      <c r="W46" s="108"/>
      <c r="X46" s="108"/>
      <c r="Y46" s="108">
        <v>1589</v>
      </c>
      <c r="Z46" s="108"/>
      <c r="AA46" s="108"/>
      <c r="AB46" s="108">
        <v>1862</v>
      </c>
      <c r="AC46" s="108">
        <v>3451</v>
      </c>
      <c r="AD46" s="60"/>
      <c r="AE46" s="60"/>
    </row>
    <row r="47" spans="1:31" x14ac:dyDescent="0.2">
      <c r="A47" s="54" t="s">
        <v>159</v>
      </c>
      <c r="B47" s="60"/>
      <c r="D47" s="60">
        <v>-585</v>
      </c>
      <c r="F47" s="60"/>
      <c r="G47" s="60">
        <v>-781</v>
      </c>
      <c r="H47" s="60">
        <v>-1366</v>
      </c>
      <c r="I47" s="60"/>
      <c r="K47" s="60">
        <v>-584</v>
      </c>
      <c r="M47" s="60"/>
      <c r="N47" s="60">
        <v>-676</v>
      </c>
      <c r="O47" s="60">
        <v>-1260</v>
      </c>
      <c r="P47" s="60"/>
      <c r="R47" s="60">
        <v>-667</v>
      </c>
      <c r="U47" s="60">
        <v>-826</v>
      </c>
      <c r="V47" s="108">
        <v>-1493</v>
      </c>
      <c r="W47" s="108"/>
      <c r="X47" s="108"/>
      <c r="Y47" s="108">
        <v>-658</v>
      </c>
      <c r="Z47" s="108"/>
      <c r="AA47" s="108"/>
      <c r="AB47" s="108">
        <v>-758</v>
      </c>
      <c r="AC47" s="108">
        <v>-1416</v>
      </c>
      <c r="AD47" s="60"/>
      <c r="AE47" s="60"/>
    </row>
    <row r="48" spans="1:31" x14ac:dyDescent="0.2">
      <c r="A48" s="56" t="s">
        <v>160</v>
      </c>
      <c r="B48" s="61"/>
      <c r="C48" s="56"/>
      <c r="D48" s="61">
        <v>6409</v>
      </c>
      <c r="E48" s="56"/>
      <c r="F48" s="61"/>
      <c r="G48" s="61">
        <v>4904</v>
      </c>
      <c r="H48" s="61">
        <v>11313</v>
      </c>
      <c r="I48" s="61"/>
      <c r="J48" s="56"/>
      <c r="K48" s="61">
        <v>6286</v>
      </c>
      <c r="L48" s="56"/>
      <c r="M48" s="61"/>
      <c r="N48" s="61">
        <v>4861</v>
      </c>
      <c r="O48" s="61">
        <v>11147</v>
      </c>
      <c r="P48" s="61"/>
      <c r="Q48" s="56"/>
      <c r="R48" s="61">
        <v>6299</v>
      </c>
      <c r="S48" s="56"/>
      <c r="T48" s="56"/>
      <c r="U48" s="61">
        <v>5153</v>
      </c>
      <c r="V48" s="109">
        <v>11452</v>
      </c>
      <c r="W48" s="109"/>
      <c r="X48" s="109"/>
      <c r="Y48" s="109">
        <v>7198</v>
      </c>
      <c r="Z48" s="109"/>
      <c r="AA48" s="109"/>
      <c r="AB48" s="109">
        <v>6686</v>
      </c>
      <c r="AC48" s="109">
        <v>13884</v>
      </c>
      <c r="AD48" s="60"/>
      <c r="AE48" s="60"/>
    </row>
    <row r="49" spans="1:31" x14ac:dyDescent="0.2">
      <c r="A49" s="54" t="s">
        <v>161</v>
      </c>
      <c r="B49" s="60"/>
      <c r="D49" s="60">
        <v>33</v>
      </c>
      <c r="F49" s="60"/>
      <c r="G49" s="60">
        <v>124</v>
      </c>
      <c r="H49" s="60">
        <v>157</v>
      </c>
      <c r="I49" s="60"/>
      <c r="K49" s="60">
        <v>-14</v>
      </c>
      <c r="M49" s="60"/>
      <c r="N49" s="62">
        <v>-28</v>
      </c>
      <c r="O49" s="62">
        <v>-42</v>
      </c>
      <c r="P49" s="60"/>
      <c r="R49" s="60">
        <v>-15</v>
      </c>
      <c r="U49" s="60">
        <v>-26</v>
      </c>
      <c r="V49" s="108">
        <v>-41</v>
      </c>
      <c r="W49" s="108"/>
      <c r="X49" s="108"/>
      <c r="Y49" s="108">
        <v>99</v>
      </c>
      <c r="Z49" s="108"/>
      <c r="AA49" s="108"/>
      <c r="AB49" s="108">
        <v>13</v>
      </c>
      <c r="AC49" s="108">
        <v>112</v>
      </c>
      <c r="AD49" s="60"/>
      <c r="AE49" s="60"/>
    </row>
    <row r="50" spans="1:31" x14ac:dyDescent="0.2">
      <c r="A50" s="126" t="s">
        <v>199</v>
      </c>
      <c r="B50" s="130"/>
      <c r="C50" s="126"/>
      <c r="D50" s="130">
        <v>6442</v>
      </c>
      <c r="E50" s="126"/>
      <c r="F50" s="130"/>
      <c r="G50" s="130">
        <v>5028</v>
      </c>
      <c r="H50" s="130">
        <v>11470</v>
      </c>
      <c r="I50" s="130"/>
      <c r="J50" s="126"/>
      <c r="K50" s="130">
        <v>6272</v>
      </c>
      <c r="L50" s="126"/>
      <c r="M50" s="130"/>
      <c r="N50" s="130">
        <v>4833</v>
      </c>
      <c r="O50" s="130">
        <v>11105</v>
      </c>
      <c r="P50" s="130"/>
      <c r="Q50" s="126"/>
      <c r="R50" s="130">
        <v>6284</v>
      </c>
      <c r="S50" s="126"/>
      <c r="T50" s="126"/>
      <c r="U50" s="130">
        <v>5127</v>
      </c>
      <c r="V50" s="131">
        <v>11411</v>
      </c>
      <c r="W50" s="131"/>
      <c r="X50" s="131"/>
      <c r="Y50" s="131">
        <v>7297</v>
      </c>
      <c r="Z50" s="131"/>
      <c r="AA50" s="131"/>
      <c r="AB50" s="131">
        <v>6699</v>
      </c>
      <c r="AC50" s="131">
        <v>13996</v>
      </c>
      <c r="AD50" s="60"/>
      <c r="AE50" s="60"/>
    </row>
    <row r="51" spans="1:31" x14ac:dyDescent="0.2">
      <c r="A51" s="55" t="s">
        <v>200</v>
      </c>
      <c r="B51" s="60"/>
      <c r="D51" s="60"/>
      <c r="F51" s="60"/>
      <c r="G51" s="60"/>
      <c r="H51" s="60"/>
      <c r="I51" s="60"/>
      <c r="K51" s="60"/>
      <c r="M51" s="60"/>
      <c r="N51" s="60"/>
      <c r="O51" s="60"/>
      <c r="P51" s="60"/>
      <c r="R51" s="60"/>
      <c r="U51" s="60"/>
      <c r="V51" s="108"/>
      <c r="W51" s="108"/>
      <c r="X51" s="108"/>
      <c r="Y51" s="108"/>
      <c r="Z51" s="108"/>
      <c r="AA51" s="108"/>
      <c r="AB51" s="108"/>
      <c r="AC51" s="108"/>
      <c r="AD51" s="60"/>
      <c r="AE51" s="60"/>
    </row>
    <row r="52" spans="1:31" x14ac:dyDescent="0.2">
      <c r="A52" s="54" t="s">
        <v>201</v>
      </c>
      <c r="B52" s="60"/>
      <c r="D52" s="60"/>
      <c r="F52" s="60"/>
      <c r="G52" s="60"/>
      <c r="H52" s="60"/>
      <c r="I52" s="60"/>
      <c r="K52" s="60"/>
      <c r="M52" s="60"/>
      <c r="N52" s="60"/>
      <c r="O52" s="60"/>
      <c r="P52" s="60"/>
      <c r="R52" s="60"/>
      <c r="U52" s="60"/>
      <c r="V52" s="108"/>
      <c r="W52" s="108"/>
      <c r="X52" s="108"/>
      <c r="Y52" s="60">
        <v>-333</v>
      </c>
      <c r="Z52" s="108"/>
      <c r="AA52" s="108"/>
      <c r="AB52" s="108">
        <v>-307</v>
      </c>
      <c r="AC52" s="108">
        <v>-640</v>
      </c>
      <c r="AD52" s="60"/>
      <c r="AE52" s="60"/>
    </row>
    <row r="53" spans="1:31" x14ac:dyDescent="0.2">
      <c r="A53" s="116" t="s">
        <v>202</v>
      </c>
      <c r="B53" s="117"/>
      <c r="C53" s="118"/>
      <c r="D53" s="117"/>
      <c r="E53" s="118"/>
      <c r="F53" s="117"/>
      <c r="G53" s="117"/>
      <c r="H53" s="117"/>
      <c r="I53" s="117"/>
      <c r="J53" s="118"/>
      <c r="K53" s="117"/>
      <c r="L53" s="118"/>
      <c r="M53" s="117"/>
      <c r="N53" s="117"/>
      <c r="O53" s="117"/>
      <c r="P53" s="117"/>
      <c r="Q53" s="118"/>
      <c r="R53" s="117"/>
      <c r="S53" s="118"/>
      <c r="T53" s="118"/>
      <c r="U53" s="117"/>
      <c r="V53" s="119"/>
      <c r="W53" s="119"/>
      <c r="X53" s="119"/>
      <c r="Y53" s="117">
        <v>6964</v>
      </c>
      <c r="Z53" s="119"/>
      <c r="AA53" s="119"/>
      <c r="AB53" s="119">
        <v>6392</v>
      </c>
      <c r="AC53" s="119">
        <v>13356</v>
      </c>
      <c r="AD53" s="60"/>
      <c r="AE53" s="60"/>
    </row>
    <row r="54" spans="1:31" x14ac:dyDescent="0.2">
      <c r="A54" s="54" t="s">
        <v>149</v>
      </c>
      <c r="V54" s="6"/>
      <c r="W54" s="6"/>
      <c r="X54" s="6"/>
      <c r="Z54" s="6"/>
      <c r="AA54" s="6"/>
      <c r="AB54" s="6"/>
      <c r="AC54" s="6"/>
    </row>
    <row r="55" spans="1:31" x14ac:dyDescent="0.2">
      <c r="A55" s="55" t="s">
        <v>166</v>
      </c>
      <c r="V55" s="6"/>
      <c r="W55" s="6"/>
      <c r="X55" s="6"/>
      <c r="Z55" s="6"/>
      <c r="AA55" s="6"/>
      <c r="AB55" s="6"/>
      <c r="AC55" s="6"/>
    </row>
    <row r="56" spans="1:31" x14ac:dyDescent="0.2">
      <c r="A56" s="54" t="s">
        <v>152</v>
      </c>
      <c r="B56" s="71"/>
      <c r="D56" s="57">
        <v>15</v>
      </c>
      <c r="F56" s="71"/>
      <c r="G56" s="57">
        <v>13.4</v>
      </c>
      <c r="H56" s="57">
        <v>14.2</v>
      </c>
      <c r="I56" s="71"/>
      <c r="K56" s="57">
        <v>13.9</v>
      </c>
      <c r="M56" s="71"/>
      <c r="N56" s="57">
        <v>12.8</v>
      </c>
      <c r="O56" s="57">
        <v>13.3</v>
      </c>
      <c r="P56" s="71"/>
      <c r="R56" s="57">
        <v>13.7737249496342</v>
      </c>
      <c r="U56" s="57">
        <v>13.9</v>
      </c>
      <c r="V56" s="106">
        <v>13.8</v>
      </c>
      <c r="W56" s="111"/>
      <c r="X56" s="111"/>
      <c r="Y56" s="57">
        <v>13.2</v>
      </c>
      <c r="Z56" s="106"/>
      <c r="AA56" s="106"/>
      <c r="AB56" s="106">
        <v>15.4</v>
      </c>
      <c r="AC56" s="106">
        <v>14.3</v>
      </c>
      <c r="AD56" s="120"/>
    </row>
    <row r="57" spans="1:31" x14ac:dyDescent="0.2">
      <c r="A57" s="54" t="s">
        <v>153</v>
      </c>
      <c r="B57" s="71"/>
      <c r="D57" s="57">
        <v>26.5</v>
      </c>
      <c r="F57" s="71"/>
      <c r="G57" s="57">
        <v>20.9</v>
      </c>
      <c r="H57" s="57">
        <v>23.9</v>
      </c>
      <c r="I57" s="71"/>
      <c r="K57" s="57">
        <v>24.5</v>
      </c>
      <c r="M57" s="71"/>
      <c r="N57" s="57">
        <v>18.8</v>
      </c>
      <c r="O57" s="57">
        <v>22.1</v>
      </c>
      <c r="P57" s="71"/>
      <c r="R57" s="57">
        <v>23.7</v>
      </c>
      <c r="U57" s="57">
        <v>21.2</v>
      </c>
      <c r="V57" s="106">
        <v>22.6</v>
      </c>
      <c r="W57" s="111"/>
      <c r="X57" s="111"/>
      <c r="Y57" s="57">
        <v>26</v>
      </c>
      <c r="Z57" s="106"/>
      <c r="AA57" s="106"/>
      <c r="AB57" s="106">
        <v>19.3</v>
      </c>
      <c r="AC57" s="106">
        <v>23.2</v>
      </c>
      <c r="AD57" s="120"/>
    </row>
    <row r="58" spans="1:31" x14ac:dyDescent="0.2">
      <c r="A58" s="54" t="s">
        <v>154</v>
      </c>
      <c r="B58" s="71"/>
      <c r="D58" s="57">
        <v>20.3</v>
      </c>
      <c r="F58" s="71"/>
      <c r="G58" s="57">
        <v>17.100000000000001</v>
      </c>
      <c r="H58" s="57">
        <v>18.600000000000001</v>
      </c>
      <c r="I58" s="71"/>
      <c r="K58" s="57">
        <v>18.8</v>
      </c>
      <c r="M58" s="71"/>
      <c r="N58" s="57">
        <v>18.100000000000001</v>
      </c>
      <c r="O58" s="57">
        <v>18.399999999999999</v>
      </c>
      <c r="P58" s="71"/>
      <c r="R58" s="57">
        <v>19.3966561667071</v>
      </c>
      <c r="U58" s="57">
        <v>17.5</v>
      </c>
      <c r="V58" s="106">
        <v>18.5</v>
      </c>
      <c r="W58" s="111"/>
      <c r="X58" s="111"/>
      <c r="Y58" s="57">
        <v>17.3</v>
      </c>
      <c r="Z58" s="106"/>
      <c r="AA58" s="106"/>
      <c r="AB58" s="106">
        <v>20.8</v>
      </c>
      <c r="AC58" s="106">
        <v>19</v>
      </c>
      <c r="AD58" s="120"/>
    </row>
    <row r="59" spans="1:31" x14ac:dyDescent="0.2">
      <c r="A59" s="54" t="s">
        <v>159</v>
      </c>
      <c r="B59" s="72"/>
      <c r="D59" s="62" t="s">
        <v>162</v>
      </c>
      <c r="F59" s="72"/>
      <c r="G59" s="62" t="s">
        <v>162</v>
      </c>
      <c r="H59" s="62" t="s">
        <v>162</v>
      </c>
      <c r="I59" s="72"/>
      <c r="K59" s="62" t="s">
        <v>162</v>
      </c>
      <c r="M59" s="72"/>
      <c r="N59" s="62" t="s">
        <v>162</v>
      </c>
      <c r="O59" s="62" t="s">
        <v>162</v>
      </c>
      <c r="P59" s="72"/>
      <c r="R59" s="62" t="s">
        <v>162</v>
      </c>
      <c r="U59" s="62" t="s">
        <v>162</v>
      </c>
      <c r="V59" s="110" t="s">
        <v>162</v>
      </c>
      <c r="W59" s="112"/>
      <c r="X59" s="112"/>
      <c r="Y59" s="58" t="s">
        <v>163</v>
      </c>
      <c r="Z59" s="115"/>
      <c r="AA59" s="115"/>
      <c r="AB59" s="115" t="s">
        <v>163</v>
      </c>
      <c r="AC59" s="115" t="s">
        <v>163</v>
      </c>
      <c r="AD59" s="120"/>
    </row>
    <row r="60" spans="1:31" x14ac:dyDescent="0.2">
      <c r="A60" s="56" t="s">
        <v>160</v>
      </c>
      <c r="B60" s="73"/>
      <c r="C60" s="56"/>
      <c r="D60" s="59">
        <v>18.100000000000001</v>
      </c>
      <c r="E60" s="56"/>
      <c r="F60" s="73"/>
      <c r="G60" s="59">
        <v>14.1</v>
      </c>
      <c r="H60" s="59">
        <v>16.100000000000001</v>
      </c>
      <c r="I60" s="73"/>
      <c r="J60" s="56"/>
      <c r="K60" s="59">
        <v>16.600000000000001</v>
      </c>
      <c r="L60" s="56"/>
      <c r="M60" s="73"/>
      <c r="N60" s="59">
        <v>13.6</v>
      </c>
      <c r="O60" s="59">
        <v>15.1</v>
      </c>
      <c r="P60" s="73"/>
      <c r="Q60" s="56"/>
      <c r="R60" s="59">
        <v>16.2</v>
      </c>
      <c r="S60" s="56"/>
      <c r="T60" s="56"/>
      <c r="U60" s="59">
        <v>14.2</v>
      </c>
      <c r="V60" s="113">
        <v>15.3</v>
      </c>
      <c r="W60" s="114"/>
      <c r="X60" s="114"/>
      <c r="Y60" s="59">
        <v>15.7</v>
      </c>
      <c r="Z60" s="107"/>
      <c r="AA60" s="107"/>
      <c r="AB60" s="107">
        <v>15.5</v>
      </c>
      <c r="AC60" s="107">
        <v>15.6</v>
      </c>
      <c r="AD60" s="120"/>
    </row>
    <row r="61" spans="1:31" x14ac:dyDescent="0.2">
      <c r="A61" s="54" t="s">
        <v>161</v>
      </c>
      <c r="B61" s="72"/>
      <c r="D61" s="62" t="s">
        <v>162</v>
      </c>
      <c r="F61" s="72"/>
      <c r="G61" s="62" t="s">
        <v>162</v>
      </c>
      <c r="H61" s="62" t="s">
        <v>162</v>
      </c>
      <c r="I61" s="72"/>
      <c r="K61" s="62" t="s">
        <v>162</v>
      </c>
      <c r="M61" s="72"/>
      <c r="N61" s="62" t="s">
        <v>162</v>
      </c>
      <c r="O61" s="62" t="s">
        <v>162</v>
      </c>
      <c r="P61" s="72"/>
      <c r="R61" s="62" t="s">
        <v>162</v>
      </c>
      <c r="U61" s="62" t="s">
        <v>163</v>
      </c>
      <c r="V61" s="110" t="s">
        <v>162</v>
      </c>
      <c r="W61" s="112"/>
      <c r="X61" s="112"/>
      <c r="Y61" s="58" t="s">
        <v>163</v>
      </c>
      <c r="Z61" s="115"/>
      <c r="AA61" s="115"/>
      <c r="AB61" s="115" t="s">
        <v>163</v>
      </c>
      <c r="AC61" s="115" t="s">
        <v>163</v>
      </c>
      <c r="AD61" s="120"/>
    </row>
    <row r="62" spans="1:31" x14ac:dyDescent="0.2">
      <c r="A62" s="126" t="s">
        <v>199</v>
      </c>
      <c r="B62" s="132"/>
      <c r="C62" s="126"/>
      <c r="D62" s="127">
        <v>18.2</v>
      </c>
      <c r="E62" s="126"/>
      <c r="F62" s="132"/>
      <c r="G62" s="127">
        <v>14.4</v>
      </c>
      <c r="H62" s="127">
        <v>16.3</v>
      </c>
      <c r="I62" s="132"/>
      <c r="J62" s="126"/>
      <c r="K62" s="127">
        <v>16.600000000000001</v>
      </c>
      <c r="L62" s="126"/>
      <c r="M62" s="132"/>
      <c r="N62" s="127">
        <v>13.5</v>
      </c>
      <c r="O62" s="127">
        <v>15.1</v>
      </c>
      <c r="P62" s="132"/>
      <c r="Q62" s="126"/>
      <c r="R62" s="127">
        <v>16.2</v>
      </c>
      <c r="S62" s="126"/>
      <c r="T62" s="126"/>
      <c r="U62" s="127">
        <v>14.2</v>
      </c>
      <c r="V62" s="133">
        <v>15.2</v>
      </c>
      <c r="W62" s="134"/>
      <c r="X62" s="134"/>
      <c r="Y62" s="127">
        <v>15.9</v>
      </c>
      <c r="Z62" s="128"/>
      <c r="AA62" s="128"/>
      <c r="AB62" s="128">
        <v>15.5</v>
      </c>
      <c r="AC62" s="128">
        <v>15.7</v>
      </c>
      <c r="AD62" s="120"/>
    </row>
    <row r="63" spans="1:31" x14ac:dyDescent="0.2">
      <c r="A63" s="55" t="s">
        <v>200</v>
      </c>
      <c r="B63" s="71"/>
      <c r="D63" s="57"/>
      <c r="F63" s="71"/>
      <c r="G63" s="57"/>
      <c r="H63" s="57"/>
      <c r="I63" s="71"/>
      <c r="K63" s="57"/>
      <c r="M63" s="71"/>
      <c r="N63" s="57"/>
      <c r="O63" s="57"/>
      <c r="P63" s="71"/>
      <c r="R63" s="57"/>
      <c r="U63" s="57"/>
      <c r="V63" s="115"/>
      <c r="W63" s="111"/>
      <c r="X63" s="111"/>
      <c r="Y63" s="57"/>
      <c r="Z63" s="106"/>
      <c r="AA63" s="106"/>
      <c r="AB63" s="106"/>
      <c r="AC63" s="106"/>
      <c r="AD63" s="120"/>
    </row>
    <row r="64" spans="1:31" x14ac:dyDescent="0.2">
      <c r="A64" s="54" t="s">
        <v>201</v>
      </c>
      <c r="B64" s="71"/>
      <c r="D64" s="57"/>
      <c r="F64" s="71"/>
      <c r="G64" s="57"/>
      <c r="H64" s="57"/>
      <c r="I64" s="71"/>
      <c r="K64" s="57"/>
      <c r="M64" s="71"/>
      <c r="N64" s="57"/>
      <c r="O64" s="57"/>
      <c r="P64" s="71"/>
      <c r="R64" s="57"/>
      <c r="U64" s="57"/>
      <c r="V64" s="115"/>
      <c r="W64" s="111"/>
      <c r="X64" s="111"/>
      <c r="Y64" s="106">
        <v>-0.7</v>
      </c>
      <c r="Z64" s="106"/>
      <c r="AA64" s="106"/>
      <c r="AB64" s="106">
        <v>-0.7</v>
      </c>
      <c r="AC64" s="106">
        <v>-0.7</v>
      </c>
      <c r="AD64" s="120"/>
      <c r="AE64" s="139"/>
    </row>
    <row r="65" spans="1:30" x14ac:dyDescent="0.2">
      <c r="A65" s="116" t="s">
        <v>166</v>
      </c>
      <c r="B65" s="121"/>
      <c r="C65" s="118"/>
      <c r="D65" s="122"/>
      <c r="E65" s="118"/>
      <c r="F65" s="121"/>
      <c r="G65" s="122"/>
      <c r="H65" s="122"/>
      <c r="I65" s="121"/>
      <c r="J65" s="118"/>
      <c r="K65" s="122"/>
      <c r="L65" s="118"/>
      <c r="M65" s="121"/>
      <c r="N65" s="122"/>
      <c r="O65" s="122"/>
      <c r="P65" s="121"/>
      <c r="Q65" s="118"/>
      <c r="R65" s="122"/>
      <c r="S65" s="118"/>
      <c r="T65" s="118"/>
      <c r="U65" s="122"/>
      <c r="V65" s="123"/>
      <c r="W65" s="124"/>
      <c r="X65" s="124"/>
      <c r="Y65" s="125">
        <v>15.2</v>
      </c>
      <c r="Z65" s="125"/>
      <c r="AA65" s="125"/>
      <c r="AB65" s="125">
        <v>14.8</v>
      </c>
      <c r="AC65" s="125">
        <v>15</v>
      </c>
      <c r="AD65" s="120"/>
    </row>
    <row r="66" spans="1:30" x14ac:dyDescent="0.2">
      <c r="B66" s="71"/>
      <c r="D66" s="57"/>
      <c r="F66" s="71"/>
      <c r="G66" s="57"/>
      <c r="H66" s="57"/>
      <c r="I66" s="71"/>
      <c r="K66" s="57"/>
      <c r="M66" s="71"/>
      <c r="N66" s="57"/>
      <c r="O66" s="57"/>
      <c r="P66" s="71"/>
      <c r="R66" s="57"/>
      <c r="U66" s="57"/>
      <c r="V66" s="115"/>
      <c r="W66" s="111"/>
      <c r="X66" s="111"/>
      <c r="Y66" s="57"/>
      <c r="Z66" s="106"/>
      <c r="AA66" s="106"/>
      <c r="AB66" s="106"/>
      <c r="AC66" s="106"/>
      <c r="AD66" s="120"/>
    </row>
    <row r="67" spans="1:30" x14ac:dyDescent="0.2">
      <c r="A67" s="55" t="s">
        <v>167</v>
      </c>
      <c r="V67" s="6"/>
      <c r="W67" s="6"/>
      <c r="X67" s="6"/>
      <c r="Z67" s="6"/>
      <c r="AA67" s="6"/>
      <c r="AB67" s="6"/>
      <c r="AC67" s="6"/>
    </row>
    <row r="68" spans="1:30" x14ac:dyDescent="0.2">
      <c r="A68" s="54" t="s">
        <v>152</v>
      </c>
      <c r="B68" s="71"/>
      <c r="D68" s="60"/>
      <c r="F68" s="71"/>
      <c r="G68" s="57"/>
      <c r="H68" s="60">
        <v>34059</v>
      </c>
      <c r="I68" s="71"/>
      <c r="K68" s="60"/>
      <c r="M68" s="71"/>
      <c r="N68" s="57"/>
      <c r="O68" s="60"/>
      <c r="P68" s="71"/>
      <c r="R68" s="60">
        <v>35744</v>
      </c>
      <c r="U68" s="60"/>
      <c r="V68" s="108">
        <v>34480</v>
      </c>
      <c r="W68" s="111"/>
      <c r="X68" s="111"/>
      <c r="Y68" s="60">
        <v>71521</v>
      </c>
      <c r="Z68" s="108"/>
      <c r="AA68" s="108"/>
      <c r="AB68" s="108"/>
      <c r="AC68" s="60">
        <v>69299</v>
      </c>
    </row>
    <row r="69" spans="1:30" x14ac:dyDescent="0.2">
      <c r="A69" s="54" t="s">
        <v>153</v>
      </c>
      <c r="B69" s="71"/>
      <c r="D69" s="60"/>
      <c r="F69" s="71"/>
      <c r="G69" s="57"/>
      <c r="H69" s="60">
        <v>16652</v>
      </c>
      <c r="I69" s="71"/>
      <c r="K69" s="60"/>
      <c r="M69" s="71"/>
      <c r="N69" s="57"/>
      <c r="O69" s="60"/>
      <c r="P69" s="71"/>
      <c r="R69" s="60">
        <v>18588</v>
      </c>
      <c r="U69" s="60"/>
      <c r="V69" s="108">
        <v>20883</v>
      </c>
      <c r="W69" s="111"/>
      <c r="X69" s="111"/>
      <c r="Y69" s="60">
        <v>18669</v>
      </c>
      <c r="Z69" s="108"/>
      <c r="AA69" s="108"/>
      <c r="AB69" s="108"/>
      <c r="AC69" s="60">
        <v>19824</v>
      </c>
    </row>
    <row r="70" spans="1:30" x14ac:dyDescent="0.2">
      <c r="A70" s="54" t="s">
        <v>154</v>
      </c>
      <c r="B70" s="71"/>
      <c r="D70" s="60"/>
      <c r="F70" s="71"/>
      <c r="G70" s="57"/>
      <c r="H70" s="60">
        <v>8883</v>
      </c>
      <c r="I70" s="71"/>
      <c r="K70" s="60"/>
      <c r="M70" s="71"/>
      <c r="N70" s="57"/>
      <c r="O70" s="60"/>
      <c r="P70" s="71"/>
      <c r="R70" s="60">
        <v>10788</v>
      </c>
      <c r="U70" s="60"/>
      <c r="V70" s="108">
        <v>10590</v>
      </c>
      <c r="W70" s="111"/>
      <c r="X70" s="111"/>
      <c r="Y70" s="60">
        <v>11527</v>
      </c>
      <c r="Z70" s="108"/>
      <c r="AA70" s="108"/>
      <c r="AB70" s="108"/>
      <c r="AC70" s="60">
        <v>12103</v>
      </c>
    </row>
    <row r="71" spans="1:30" x14ac:dyDescent="0.2">
      <c r="A71" s="54" t="s">
        <v>159</v>
      </c>
      <c r="B71" s="72"/>
      <c r="D71" s="60"/>
      <c r="F71" s="72"/>
      <c r="G71" s="62"/>
      <c r="H71" s="60">
        <v>-435</v>
      </c>
      <c r="I71" s="72"/>
      <c r="K71" s="60"/>
      <c r="M71" s="72"/>
      <c r="N71" s="62"/>
      <c r="O71" s="60"/>
      <c r="P71" s="72"/>
      <c r="R71" s="60">
        <v>-105</v>
      </c>
      <c r="U71" s="60"/>
      <c r="V71" s="108">
        <v>-612</v>
      </c>
      <c r="W71" s="112"/>
      <c r="X71" s="112"/>
      <c r="Y71" s="60">
        <v>205</v>
      </c>
      <c r="Z71" s="108"/>
      <c r="AA71" s="108"/>
      <c r="AB71" s="108"/>
      <c r="AC71" s="60">
        <v>146</v>
      </c>
    </row>
    <row r="72" spans="1:30" x14ac:dyDescent="0.2">
      <c r="A72" s="56" t="s">
        <v>160</v>
      </c>
      <c r="B72" s="73"/>
      <c r="C72" s="56"/>
      <c r="D72" s="61"/>
      <c r="E72" s="56"/>
      <c r="F72" s="73"/>
      <c r="G72" s="59"/>
      <c r="H72" s="61">
        <v>59159</v>
      </c>
      <c r="I72" s="73"/>
      <c r="J72" s="56"/>
      <c r="K72" s="61"/>
      <c r="L72" s="56"/>
      <c r="M72" s="73"/>
      <c r="N72" s="59"/>
      <c r="O72" s="61"/>
      <c r="P72" s="73"/>
      <c r="Q72" s="56"/>
      <c r="R72" s="61">
        <v>65015</v>
      </c>
      <c r="S72" s="56"/>
      <c r="T72" s="56"/>
      <c r="U72" s="61"/>
      <c r="V72" s="109">
        <v>65341</v>
      </c>
      <c r="W72" s="114"/>
      <c r="X72" s="114"/>
      <c r="Y72" s="61">
        <v>101922</v>
      </c>
      <c r="Z72" s="109"/>
      <c r="AA72" s="109"/>
      <c r="AB72" s="109"/>
      <c r="AC72" s="61">
        <v>101372</v>
      </c>
    </row>
    <row r="73" spans="1:30" x14ac:dyDescent="0.2">
      <c r="A73" s="54" t="s">
        <v>161</v>
      </c>
      <c r="B73" s="72"/>
      <c r="D73" s="60"/>
      <c r="F73" s="72"/>
      <c r="G73" s="58"/>
      <c r="H73" s="60">
        <v>1052</v>
      </c>
      <c r="I73" s="72"/>
      <c r="K73" s="60"/>
      <c r="M73" s="72"/>
      <c r="N73" s="58"/>
      <c r="O73" s="60"/>
      <c r="P73" s="72"/>
      <c r="R73" s="60">
        <v>662</v>
      </c>
      <c r="U73" s="60"/>
      <c r="V73" s="108">
        <v>718</v>
      </c>
      <c r="W73" s="112"/>
      <c r="X73" s="112"/>
      <c r="Y73" s="60">
        <v>687</v>
      </c>
      <c r="Z73" s="108"/>
      <c r="AA73" s="108"/>
      <c r="AB73" s="108"/>
      <c r="AC73" s="60">
        <v>934</v>
      </c>
    </row>
    <row r="74" spans="1:30" x14ac:dyDescent="0.2">
      <c r="A74" s="126" t="s">
        <v>199</v>
      </c>
      <c r="B74" s="132"/>
      <c r="C74" s="126"/>
      <c r="D74" s="130"/>
      <c r="E74" s="126"/>
      <c r="F74" s="132"/>
      <c r="G74" s="127"/>
      <c r="H74" s="130">
        <v>60211</v>
      </c>
      <c r="I74" s="132"/>
      <c r="J74" s="126"/>
      <c r="K74" s="130"/>
      <c r="L74" s="126"/>
      <c r="M74" s="132"/>
      <c r="N74" s="127"/>
      <c r="O74" s="130"/>
      <c r="P74" s="132"/>
      <c r="Q74" s="126"/>
      <c r="R74" s="130">
        <v>65677</v>
      </c>
      <c r="S74" s="126"/>
      <c r="T74" s="126"/>
      <c r="U74" s="130"/>
      <c r="V74" s="131">
        <v>66059</v>
      </c>
      <c r="W74" s="134"/>
      <c r="X74" s="134"/>
      <c r="Y74" s="130">
        <v>102609</v>
      </c>
      <c r="Z74" s="131"/>
      <c r="AA74" s="131"/>
      <c r="AB74" s="131"/>
      <c r="AC74" s="130">
        <v>102305</v>
      </c>
    </row>
    <row r="75" spans="1:30" x14ac:dyDescent="0.2">
      <c r="A75" s="55" t="s">
        <v>200</v>
      </c>
      <c r="B75" s="71"/>
      <c r="D75" s="60"/>
      <c r="F75" s="71"/>
      <c r="G75" s="57"/>
      <c r="H75" s="60"/>
      <c r="I75" s="71"/>
      <c r="K75" s="60"/>
      <c r="M75" s="71"/>
      <c r="N75" s="57"/>
      <c r="O75" s="60"/>
      <c r="P75" s="71"/>
      <c r="R75" s="60"/>
      <c r="U75" s="60"/>
      <c r="V75" s="108"/>
      <c r="W75" s="111"/>
      <c r="X75" s="111"/>
      <c r="Y75" s="60"/>
      <c r="Z75" s="108"/>
      <c r="AA75" s="108"/>
      <c r="AB75" s="108"/>
      <c r="AC75" s="60"/>
    </row>
    <row r="76" spans="1:30" x14ac:dyDescent="0.2">
      <c r="A76" s="54" t="s">
        <v>203</v>
      </c>
      <c r="B76" s="71"/>
      <c r="D76" s="60"/>
      <c r="F76" s="71"/>
      <c r="G76" s="57"/>
      <c r="H76" s="60"/>
      <c r="I76" s="71"/>
      <c r="K76" s="60"/>
      <c r="M76" s="71"/>
      <c r="N76" s="57"/>
      <c r="O76" s="60"/>
      <c r="P76" s="71"/>
      <c r="R76" s="60"/>
      <c r="U76" s="60"/>
      <c r="V76" s="108"/>
      <c r="W76" s="111"/>
      <c r="X76" s="111"/>
      <c r="Y76" s="108"/>
      <c r="Z76" s="108"/>
      <c r="AA76" s="108"/>
      <c r="AB76" s="108"/>
      <c r="AC76" s="60">
        <v>1792</v>
      </c>
    </row>
    <row r="77" spans="1:30" x14ac:dyDescent="0.2">
      <c r="A77" s="116" t="s">
        <v>167</v>
      </c>
      <c r="B77" s="121"/>
      <c r="C77" s="118"/>
      <c r="D77" s="117"/>
      <c r="E77" s="118"/>
      <c r="F77" s="121"/>
      <c r="G77" s="122"/>
      <c r="H77" s="117"/>
      <c r="I77" s="121"/>
      <c r="J77" s="118"/>
      <c r="K77" s="117"/>
      <c r="L77" s="118"/>
      <c r="M77" s="121"/>
      <c r="N77" s="122"/>
      <c r="O77" s="117"/>
      <c r="P77" s="121"/>
      <c r="Q77" s="118"/>
      <c r="R77" s="117"/>
      <c r="S77" s="118"/>
      <c r="T77" s="118"/>
      <c r="U77" s="117"/>
      <c r="V77" s="119"/>
      <c r="W77" s="124"/>
      <c r="X77" s="124"/>
      <c r="Y77" s="119"/>
      <c r="Z77" s="119"/>
      <c r="AA77" s="119"/>
      <c r="AB77" s="119"/>
      <c r="AC77" s="117">
        <v>104097</v>
      </c>
    </row>
    <row r="78" spans="1:30" x14ac:dyDescent="0.2">
      <c r="A78" s="54" t="s">
        <v>149</v>
      </c>
      <c r="V78" s="6"/>
      <c r="W78" s="6"/>
      <c r="X78" s="6"/>
      <c r="Z78" s="6"/>
      <c r="AA78" s="6"/>
      <c r="AB78" s="6"/>
    </row>
    <row r="79" spans="1:30" x14ac:dyDescent="0.2">
      <c r="A79" s="55" t="s">
        <v>168</v>
      </c>
      <c r="V79" s="6"/>
      <c r="W79" s="6"/>
      <c r="X79" s="6"/>
      <c r="Z79" s="6"/>
      <c r="AA79" s="6"/>
      <c r="AB79" s="6"/>
    </row>
    <row r="80" spans="1:30" x14ac:dyDescent="0.2">
      <c r="A80" s="54" t="s">
        <v>152</v>
      </c>
      <c r="B80" s="71"/>
      <c r="D80" s="60"/>
      <c r="F80" s="71"/>
      <c r="G80" s="57"/>
      <c r="H80" s="60">
        <v>13818</v>
      </c>
      <c r="I80" s="71"/>
      <c r="K80" s="60"/>
      <c r="M80" s="71"/>
      <c r="N80" s="57"/>
      <c r="O80" s="60"/>
      <c r="P80" s="71"/>
      <c r="R80" s="60">
        <v>15273</v>
      </c>
      <c r="U80" s="60"/>
      <c r="V80" s="108">
        <v>14126</v>
      </c>
      <c r="W80" s="111"/>
      <c r="X80" s="111"/>
      <c r="Y80" s="60">
        <v>24852</v>
      </c>
      <c r="Z80" s="108"/>
      <c r="AA80" s="108"/>
      <c r="AB80" s="108"/>
      <c r="AC80" s="60">
        <v>23064</v>
      </c>
    </row>
    <row r="81" spans="1:29" x14ac:dyDescent="0.2">
      <c r="A81" s="54" t="s">
        <v>153</v>
      </c>
      <c r="B81" s="71"/>
      <c r="D81" s="60"/>
      <c r="F81" s="71"/>
      <c r="G81" s="57"/>
      <c r="H81" s="60">
        <v>1596</v>
      </c>
      <c r="I81" s="71"/>
      <c r="K81" s="60"/>
      <c r="M81" s="71"/>
      <c r="N81" s="57"/>
      <c r="O81" s="60"/>
      <c r="P81" s="71"/>
      <c r="R81" s="60">
        <v>2680</v>
      </c>
      <c r="U81" s="60"/>
      <c r="V81" s="108">
        <v>4556</v>
      </c>
      <c r="W81" s="111"/>
      <c r="X81" s="111"/>
      <c r="Y81" s="60">
        <v>3866</v>
      </c>
      <c r="Z81" s="108"/>
      <c r="AA81" s="108"/>
      <c r="AB81" s="108"/>
      <c r="AC81" s="60">
        <v>4828</v>
      </c>
    </row>
    <row r="82" spans="1:29" x14ac:dyDescent="0.2">
      <c r="A82" s="54" t="s">
        <v>154</v>
      </c>
      <c r="B82" s="71"/>
      <c r="D82" s="60"/>
      <c r="F82" s="71"/>
      <c r="G82" s="57"/>
      <c r="H82" s="60">
        <v>5727</v>
      </c>
      <c r="I82" s="71"/>
      <c r="K82" s="60"/>
      <c r="M82" s="71"/>
      <c r="N82" s="57"/>
      <c r="O82" s="60"/>
      <c r="P82" s="71"/>
      <c r="R82" s="60">
        <v>7140</v>
      </c>
      <c r="U82" s="60"/>
      <c r="V82" s="108">
        <v>5013</v>
      </c>
      <c r="W82" s="111"/>
      <c r="X82" s="111"/>
      <c r="Y82" s="60">
        <v>6168</v>
      </c>
      <c r="Z82" s="108"/>
      <c r="AA82" s="108"/>
      <c r="AB82" s="108"/>
      <c r="AC82" s="60">
        <v>6699</v>
      </c>
    </row>
    <row r="83" spans="1:29" x14ac:dyDescent="0.2">
      <c r="A83" s="54" t="s">
        <v>159</v>
      </c>
      <c r="B83" s="72"/>
      <c r="D83" s="60"/>
      <c r="F83" s="72"/>
      <c r="G83" s="62"/>
      <c r="H83" s="60">
        <v>-435</v>
      </c>
      <c r="I83" s="72"/>
      <c r="K83" s="60"/>
      <c r="M83" s="72"/>
      <c r="N83" s="62"/>
      <c r="O83" s="60"/>
      <c r="P83" s="72"/>
      <c r="R83" s="60">
        <v>-105</v>
      </c>
      <c r="U83" s="60"/>
      <c r="V83" s="108">
        <v>-612</v>
      </c>
      <c r="W83" s="112"/>
      <c r="X83" s="112"/>
      <c r="Y83" s="60">
        <v>205</v>
      </c>
      <c r="Z83" s="108"/>
      <c r="AA83" s="108"/>
      <c r="AB83" s="108"/>
      <c r="AC83" s="60">
        <v>146</v>
      </c>
    </row>
    <row r="84" spans="1:29" x14ac:dyDescent="0.2">
      <c r="A84" s="56" t="s">
        <v>160</v>
      </c>
      <c r="B84" s="73"/>
      <c r="C84" s="56"/>
      <c r="D84" s="61"/>
      <c r="E84" s="56"/>
      <c r="F84" s="73"/>
      <c r="G84" s="59"/>
      <c r="H84" s="61">
        <v>20706</v>
      </c>
      <c r="I84" s="73"/>
      <c r="J84" s="56"/>
      <c r="K84" s="61"/>
      <c r="L84" s="56"/>
      <c r="M84" s="73"/>
      <c r="N84" s="59"/>
      <c r="O84" s="61"/>
      <c r="P84" s="73"/>
      <c r="Q84" s="56"/>
      <c r="R84" s="61">
        <v>24988</v>
      </c>
      <c r="S84" s="56"/>
      <c r="T84" s="56"/>
      <c r="U84" s="61"/>
      <c r="V84" s="109">
        <v>23083</v>
      </c>
      <c r="W84" s="114"/>
      <c r="X84" s="114"/>
      <c r="Y84" s="61">
        <v>35091</v>
      </c>
      <c r="Z84" s="109"/>
      <c r="AA84" s="109"/>
      <c r="AB84" s="109"/>
      <c r="AC84" s="61">
        <v>34737</v>
      </c>
    </row>
    <row r="85" spans="1:29" x14ac:dyDescent="0.2">
      <c r="A85" s="54" t="s">
        <v>161</v>
      </c>
      <c r="B85" s="72"/>
      <c r="D85" s="60"/>
      <c r="F85" s="72"/>
      <c r="G85" s="58"/>
      <c r="H85" s="60">
        <v>1052</v>
      </c>
      <c r="I85" s="72"/>
      <c r="K85" s="60"/>
      <c r="M85" s="72"/>
      <c r="N85" s="58"/>
      <c r="O85" s="60"/>
      <c r="P85" s="72"/>
      <c r="R85" s="60">
        <v>662</v>
      </c>
      <c r="U85" s="60"/>
      <c r="V85" s="108">
        <v>718</v>
      </c>
      <c r="W85" s="112"/>
      <c r="X85" s="112"/>
      <c r="Y85" s="60">
        <v>687</v>
      </c>
      <c r="Z85" s="108"/>
      <c r="AA85" s="108"/>
      <c r="AB85" s="108"/>
      <c r="AC85" s="60">
        <v>934</v>
      </c>
    </row>
    <row r="86" spans="1:29" x14ac:dyDescent="0.2">
      <c r="A86" s="126" t="s">
        <v>199</v>
      </c>
      <c r="B86" s="132"/>
      <c r="C86" s="126"/>
      <c r="D86" s="130"/>
      <c r="E86" s="126"/>
      <c r="F86" s="132"/>
      <c r="G86" s="127"/>
      <c r="H86" s="130">
        <v>21758</v>
      </c>
      <c r="I86" s="132"/>
      <c r="J86" s="126"/>
      <c r="K86" s="130"/>
      <c r="L86" s="126"/>
      <c r="M86" s="132"/>
      <c r="N86" s="127"/>
      <c r="O86" s="130"/>
      <c r="P86" s="132"/>
      <c r="Q86" s="126"/>
      <c r="R86" s="130">
        <v>25650</v>
      </c>
      <c r="S86" s="126"/>
      <c r="T86" s="126"/>
      <c r="U86" s="130"/>
      <c r="V86" s="131">
        <v>23801</v>
      </c>
      <c r="W86" s="134"/>
      <c r="X86" s="134"/>
      <c r="Y86" s="130">
        <v>35778</v>
      </c>
      <c r="Z86" s="131"/>
      <c r="AA86" s="131"/>
      <c r="AB86" s="131"/>
      <c r="AC86" s="130">
        <v>35671</v>
      </c>
    </row>
    <row r="87" spans="1:29" x14ac:dyDescent="0.2">
      <c r="A87" s="55" t="s">
        <v>200</v>
      </c>
      <c r="B87" s="71"/>
      <c r="D87" s="60"/>
      <c r="F87" s="71"/>
      <c r="G87" s="57"/>
      <c r="H87" s="60"/>
      <c r="I87" s="71"/>
      <c r="K87" s="60"/>
      <c r="M87" s="71"/>
      <c r="N87" s="57"/>
      <c r="O87" s="60"/>
      <c r="P87" s="71"/>
      <c r="R87" s="60"/>
      <c r="U87" s="60"/>
      <c r="V87" s="108"/>
      <c r="W87" s="111"/>
      <c r="X87" s="111"/>
      <c r="Y87" s="60"/>
      <c r="Z87" s="108"/>
      <c r="AA87" s="108"/>
      <c r="AB87" s="108"/>
      <c r="AC87" s="60"/>
    </row>
    <row r="88" spans="1:29" x14ac:dyDescent="0.2">
      <c r="A88" s="54" t="s">
        <v>203</v>
      </c>
      <c r="B88" s="71"/>
      <c r="D88" s="60"/>
      <c r="F88" s="71"/>
      <c r="G88" s="57"/>
      <c r="H88" s="60"/>
      <c r="I88" s="71"/>
      <c r="K88" s="60"/>
      <c r="M88" s="71"/>
      <c r="N88" s="57"/>
      <c r="O88" s="60"/>
      <c r="P88" s="71"/>
      <c r="R88" s="60"/>
      <c r="U88" s="60"/>
      <c r="V88" s="108"/>
      <c r="W88" s="111"/>
      <c r="X88" s="111"/>
      <c r="Y88" s="108"/>
      <c r="Z88" s="108"/>
      <c r="AA88" s="108"/>
      <c r="AB88" s="108"/>
      <c r="AC88" s="60">
        <v>9102</v>
      </c>
    </row>
    <row r="89" spans="1:29" x14ac:dyDescent="0.2">
      <c r="A89" s="116" t="s">
        <v>168</v>
      </c>
      <c r="B89" s="121"/>
      <c r="C89" s="118"/>
      <c r="D89" s="117"/>
      <c r="E89" s="118"/>
      <c r="F89" s="121"/>
      <c r="G89" s="122"/>
      <c r="H89" s="117"/>
      <c r="I89" s="121"/>
      <c r="J89" s="118"/>
      <c r="K89" s="117"/>
      <c r="L89" s="118"/>
      <c r="M89" s="121"/>
      <c r="N89" s="122"/>
      <c r="O89" s="117"/>
      <c r="P89" s="121"/>
      <c r="Q89" s="118"/>
      <c r="R89" s="117"/>
      <c r="S89" s="118"/>
      <c r="T89" s="118"/>
      <c r="U89" s="117"/>
      <c r="V89" s="119"/>
      <c r="W89" s="124"/>
      <c r="X89" s="124"/>
      <c r="Y89" s="119"/>
      <c r="Z89" s="119"/>
      <c r="AA89" s="119"/>
      <c r="AB89" s="119"/>
      <c r="AC89" s="117">
        <v>44773</v>
      </c>
    </row>
    <row r="90" spans="1:29" x14ac:dyDescent="0.2">
      <c r="A90" s="54" t="s">
        <v>149</v>
      </c>
      <c r="V90" s="6"/>
      <c r="W90" s="6"/>
      <c r="X90" s="6"/>
      <c r="Z90" s="6"/>
      <c r="AA90" s="6"/>
      <c r="AB90" s="6"/>
    </row>
    <row r="91" spans="1:29" x14ac:dyDescent="0.2">
      <c r="A91" s="55" t="s">
        <v>169</v>
      </c>
      <c r="V91" s="6"/>
      <c r="W91" s="6"/>
      <c r="X91" s="6"/>
      <c r="Z91" s="6"/>
      <c r="AA91" s="6"/>
      <c r="AB91" s="6"/>
    </row>
    <row r="92" spans="1:29" x14ac:dyDescent="0.2">
      <c r="A92" s="54" t="s">
        <v>152</v>
      </c>
      <c r="B92" s="71"/>
      <c r="D92" s="57"/>
      <c r="F92" s="71"/>
      <c r="G92" s="57"/>
      <c r="H92" s="57">
        <v>11.1</v>
      </c>
      <c r="I92" s="71"/>
      <c r="K92" s="57"/>
      <c r="M92" s="71"/>
      <c r="N92" s="57"/>
      <c r="O92" s="57"/>
      <c r="P92" s="71"/>
      <c r="R92" s="57">
        <v>11.4</v>
      </c>
      <c r="U92" s="57"/>
      <c r="V92" s="106">
        <v>12</v>
      </c>
      <c r="W92" s="111"/>
      <c r="X92" s="111"/>
      <c r="Y92" s="57">
        <v>9</v>
      </c>
      <c r="Z92" s="106"/>
      <c r="AA92" s="106"/>
      <c r="AB92" s="106"/>
      <c r="AC92" s="57">
        <v>8.6</v>
      </c>
    </row>
    <row r="93" spans="1:29" x14ac:dyDescent="0.2">
      <c r="A93" s="54" t="s">
        <v>153</v>
      </c>
      <c r="B93" s="71"/>
      <c r="D93" s="57"/>
      <c r="F93" s="71"/>
      <c r="G93" s="57"/>
      <c r="H93" s="57">
        <v>22.2</v>
      </c>
      <c r="I93" s="71"/>
      <c r="K93" s="57"/>
      <c r="M93" s="71"/>
      <c r="N93" s="57"/>
      <c r="O93" s="57"/>
      <c r="P93" s="71"/>
      <c r="R93" s="57">
        <v>19.7</v>
      </c>
      <c r="U93" s="57"/>
      <c r="V93" s="106">
        <v>18.3</v>
      </c>
      <c r="W93" s="111"/>
      <c r="X93" s="111"/>
      <c r="Y93" s="57">
        <v>19</v>
      </c>
      <c r="Z93" s="106"/>
      <c r="AA93" s="106"/>
      <c r="AB93" s="106"/>
      <c r="AC93" s="57">
        <v>18.399999999999999</v>
      </c>
    </row>
    <row r="94" spans="1:29" x14ac:dyDescent="0.2">
      <c r="A94" s="54" t="s">
        <v>154</v>
      </c>
      <c r="B94" s="71"/>
      <c r="D94" s="57"/>
      <c r="F94" s="71"/>
      <c r="G94" s="57"/>
      <c r="H94" s="57">
        <v>23.5</v>
      </c>
      <c r="I94" s="71"/>
      <c r="K94" s="57"/>
      <c r="M94" s="71"/>
      <c r="N94" s="57"/>
      <c r="O94" s="57"/>
      <c r="P94" s="71"/>
      <c r="R94" s="57">
        <v>23.6</v>
      </c>
      <c r="U94" s="57"/>
      <c r="V94" s="106">
        <v>23.6</v>
      </c>
      <c r="W94" s="111"/>
      <c r="X94" s="111"/>
      <c r="Y94" s="57">
        <v>23.5</v>
      </c>
      <c r="Z94" s="106"/>
      <c r="AA94" s="106"/>
      <c r="AB94" s="106"/>
      <c r="AC94" s="57">
        <v>24.1</v>
      </c>
    </row>
    <row r="95" spans="1:29" x14ac:dyDescent="0.2">
      <c r="A95" s="54" t="s">
        <v>159</v>
      </c>
      <c r="B95" s="72"/>
      <c r="D95" s="62"/>
      <c r="F95" s="72"/>
      <c r="G95" s="62"/>
      <c r="H95" s="62" t="s">
        <v>162</v>
      </c>
      <c r="I95" s="72"/>
      <c r="K95" s="62"/>
      <c r="M95" s="72"/>
      <c r="N95" s="62"/>
      <c r="O95" s="62"/>
      <c r="P95" s="72"/>
      <c r="R95" s="62" t="s">
        <v>163</v>
      </c>
      <c r="U95" s="62"/>
      <c r="V95" s="110" t="s">
        <v>163</v>
      </c>
      <c r="W95" s="112"/>
      <c r="X95" s="112"/>
      <c r="Y95" s="58" t="s">
        <v>163</v>
      </c>
      <c r="Z95" s="115"/>
      <c r="AA95" s="115"/>
      <c r="AB95" s="115"/>
      <c r="AC95" s="115" t="s">
        <v>163</v>
      </c>
    </row>
    <row r="96" spans="1:29" x14ac:dyDescent="0.2">
      <c r="A96" s="56" t="s">
        <v>160</v>
      </c>
      <c r="B96" s="73"/>
      <c r="C96" s="56"/>
      <c r="D96" s="59"/>
      <c r="E96" s="56"/>
      <c r="F96" s="73"/>
      <c r="G96" s="59"/>
      <c r="H96" s="59">
        <v>15.2</v>
      </c>
      <c r="I96" s="73"/>
      <c r="J96" s="56"/>
      <c r="K96" s="59"/>
      <c r="L96" s="56"/>
      <c r="M96" s="73"/>
      <c r="N96" s="59"/>
      <c r="O96" s="59"/>
      <c r="P96" s="73"/>
      <c r="Q96" s="56"/>
      <c r="R96" s="59">
        <v>14.4</v>
      </c>
      <c r="S96" s="56"/>
      <c r="T96" s="56"/>
      <c r="U96" s="59"/>
      <c r="V96" s="107">
        <v>14</v>
      </c>
      <c r="W96" s="114"/>
      <c r="X96" s="114"/>
      <c r="Y96" s="59">
        <v>11.5</v>
      </c>
      <c r="Z96" s="107"/>
      <c r="AA96" s="107"/>
      <c r="AB96" s="107"/>
      <c r="AC96" s="59">
        <v>10.7</v>
      </c>
    </row>
    <row r="97" spans="1:29" x14ac:dyDescent="0.2">
      <c r="A97" s="54" t="s">
        <v>161</v>
      </c>
      <c r="B97" s="72"/>
      <c r="D97" s="58"/>
      <c r="F97" s="72"/>
      <c r="G97" s="58"/>
      <c r="H97" s="62" t="s">
        <v>162</v>
      </c>
      <c r="I97" s="72"/>
      <c r="K97" s="58"/>
      <c r="M97" s="72"/>
      <c r="N97" s="58"/>
      <c r="O97" s="62"/>
      <c r="P97" s="72"/>
      <c r="R97" s="58" t="s">
        <v>163</v>
      </c>
      <c r="U97" s="58"/>
      <c r="V97" s="115" t="s">
        <v>163</v>
      </c>
      <c r="W97" s="112"/>
      <c r="X97" s="112"/>
      <c r="Y97" s="58" t="s">
        <v>163</v>
      </c>
      <c r="Z97" s="115"/>
      <c r="AA97" s="115"/>
      <c r="AB97" s="115"/>
      <c r="AC97" s="115" t="s">
        <v>163</v>
      </c>
    </row>
    <row r="98" spans="1:29" x14ac:dyDescent="0.2">
      <c r="A98" s="126" t="s">
        <v>199</v>
      </c>
      <c r="B98" s="132"/>
      <c r="C98" s="126"/>
      <c r="D98" s="127"/>
      <c r="E98" s="126"/>
      <c r="F98" s="132"/>
      <c r="G98" s="127"/>
      <c r="H98" s="127">
        <v>15.2</v>
      </c>
      <c r="I98" s="132"/>
      <c r="J98" s="126"/>
      <c r="K98" s="127"/>
      <c r="L98" s="126"/>
      <c r="M98" s="132"/>
      <c r="N98" s="127"/>
      <c r="O98" s="127"/>
      <c r="P98" s="132"/>
      <c r="Q98" s="126"/>
      <c r="R98" s="127">
        <v>14.2</v>
      </c>
      <c r="S98" s="126"/>
      <c r="T98" s="126"/>
      <c r="U98" s="127"/>
      <c r="V98" s="128">
        <v>13.8</v>
      </c>
      <c r="W98" s="134"/>
      <c r="X98" s="134"/>
      <c r="Y98" s="128">
        <v>11.5</v>
      </c>
      <c r="Z98" s="128"/>
      <c r="AA98" s="128"/>
      <c r="AB98" s="128"/>
      <c r="AC98" s="127">
        <v>10.8</v>
      </c>
    </row>
    <row r="99" spans="1:29" x14ac:dyDescent="0.2">
      <c r="A99" s="55" t="s">
        <v>200</v>
      </c>
      <c r="B99" s="71"/>
      <c r="D99" s="57"/>
      <c r="F99" s="71"/>
      <c r="G99" s="57"/>
      <c r="H99" s="57"/>
      <c r="I99" s="71"/>
      <c r="K99" s="57"/>
      <c r="M99" s="71"/>
      <c r="N99" s="57"/>
      <c r="O99" s="57"/>
      <c r="P99" s="71"/>
      <c r="R99" s="57"/>
      <c r="U99" s="57"/>
      <c r="V99" s="106"/>
      <c r="W99" s="111"/>
      <c r="X99" s="111"/>
      <c r="Y99" s="106"/>
      <c r="Z99" s="106"/>
      <c r="AA99" s="106"/>
      <c r="AB99" s="106"/>
      <c r="AC99" s="57"/>
    </row>
    <row r="100" spans="1:29" x14ac:dyDescent="0.2">
      <c r="A100" s="54" t="s">
        <v>203</v>
      </c>
      <c r="B100" s="71"/>
      <c r="D100" s="57"/>
      <c r="F100" s="71"/>
      <c r="G100" s="57"/>
      <c r="H100" s="57"/>
      <c r="I100" s="71"/>
      <c r="K100" s="57"/>
      <c r="M100" s="71"/>
      <c r="N100" s="57"/>
      <c r="O100" s="57"/>
      <c r="P100" s="71"/>
      <c r="R100" s="57"/>
      <c r="U100" s="57"/>
      <c r="V100" s="110"/>
      <c r="W100" s="106"/>
      <c r="X100" s="106"/>
      <c r="Y100" s="54">
        <v>-0.5</v>
      </c>
      <c r="Z100" s="106"/>
      <c r="AA100" s="106"/>
      <c r="AB100" s="106"/>
      <c r="AC100" s="106">
        <v>-0.7</v>
      </c>
    </row>
    <row r="101" spans="1:29" x14ac:dyDescent="0.2">
      <c r="A101" s="116" t="s">
        <v>204</v>
      </c>
      <c r="B101" s="121"/>
      <c r="C101" s="118"/>
      <c r="D101" s="122"/>
      <c r="E101" s="118"/>
      <c r="F101" s="121"/>
      <c r="G101" s="122"/>
      <c r="H101" s="122"/>
      <c r="I101" s="121"/>
      <c r="J101" s="118"/>
      <c r="K101" s="122"/>
      <c r="L101" s="118"/>
      <c r="M101" s="121"/>
      <c r="N101" s="122"/>
      <c r="O101" s="122"/>
      <c r="P101" s="121"/>
      <c r="Q101" s="118"/>
      <c r="R101" s="122"/>
      <c r="S101" s="118"/>
      <c r="T101" s="118"/>
      <c r="U101" s="122"/>
      <c r="V101" s="125"/>
      <c r="W101" s="124"/>
      <c r="X101" s="124"/>
      <c r="Y101" s="125">
        <v>11</v>
      </c>
      <c r="Z101" s="125"/>
      <c r="AA101" s="125"/>
      <c r="AB101" s="125"/>
      <c r="AC101" s="122">
        <v>10.1</v>
      </c>
    </row>
    <row r="102" spans="1:29" x14ac:dyDescent="0.2">
      <c r="A102" s="54" t="s">
        <v>149</v>
      </c>
      <c r="V102" s="6"/>
      <c r="W102" s="6"/>
      <c r="X102" s="6"/>
      <c r="Y102" s="6"/>
      <c r="Z102" s="6"/>
      <c r="AA102" s="6"/>
      <c r="AB102" s="6"/>
    </row>
    <row r="103" spans="1:29" x14ac:dyDescent="0.2">
      <c r="A103" s="55" t="s">
        <v>216</v>
      </c>
      <c r="V103" s="6"/>
      <c r="W103" s="6"/>
      <c r="X103" s="6"/>
      <c r="Y103" s="6"/>
      <c r="Z103" s="6"/>
      <c r="AA103" s="6"/>
      <c r="AB103" s="6"/>
    </row>
    <row r="104" spans="1:29" x14ac:dyDescent="0.2">
      <c r="A104" s="54" t="s">
        <v>152</v>
      </c>
      <c r="B104" s="71"/>
      <c r="D104" s="57"/>
      <c r="F104" s="71"/>
      <c r="G104" s="57"/>
      <c r="H104" s="57">
        <v>26.2</v>
      </c>
      <c r="I104" s="71"/>
      <c r="K104" s="57"/>
      <c r="M104" s="71"/>
      <c r="N104" s="57"/>
      <c r="O104" s="57"/>
      <c r="P104" s="71"/>
      <c r="R104" s="57">
        <v>26.9</v>
      </c>
      <c r="U104" s="57"/>
      <c r="V104" s="106">
        <v>28.4</v>
      </c>
      <c r="W104" s="111"/>
      <c r="X104" s="111"/>
      <c r="Y104" s="106">
        <v>24.4</v>
      </c>
      <c r="Z104" s="106"/>
      <c r="AA104" s="106"/>
      <c r="AB104" s="106"/>
      <c r="AC104" s="57">
        <v>25.1</v>
      </c>
    </row>
    <row r="105" spans="1:29" x14ac:dyDescent="0.2">
      <c r="A105" s="54" t="s">
        <v>153</v>
      </c>
      <c r="B105" s="71"/>
      <c r="D105" s="57"/>
      <c r="F105" s="71"/>
      <c r="G105" s="57"/>
      <c r="H105" s="57">
        <v>269.60000000000002</v>
      </c>
      <c r="I105" s="71"/>
      <c r="K105" s="57"/>
      <c r="M105" s="71"/>
      <c r="N105" s="57"/>
      <c r="O105" s="57"/>
      <c r="P105" s="71"/>
      <c r="R105" s="57">
        <v>156.80000000000001</v>
      </c>
      <c r="U105" s="57"/>
      <c r="V105" s="106">
        <v>105.7</v>
      </c>
      <c r="W105" s="111"/>
      <c r="X105" s="111"/>
      <c r="Y105" s="106">
        <v>90.5</v>
      </c>
      <c r="Z105" s="106"/>
      <c r="AA105" s="106"/>
      <c r="AB105" s="106"/>
      <c r="AC105" s="57">
        <v>81.8</v>
      </c>
    </row>
    <row r="106" spans="1:29" x14ac:dyDescent="0.2">
      <c r="A106" s="54" t="s">
        <v>154</v>
      </c>
      <c r="B106" s="71"/>
      <c r="D106" s="57"/>
      <c r="F106" s="71"/>
      <c r="G106" s="57"/>
      <c r="H106" s="57">
        <v>36.1</v>
      </c>
      <c r="I106" s="71"/>
      <c r="K106" s="57"/>
      <c r="M106" s="71"/>
      <c r="N106" s="57"/>
      <c r="O106" s="57"/>
      <c r="P106" s="71"/>
      <c r="R106" s="57">
        <v>36.299999999999997</v>
      </c>
      <c r="U106" s="57"/>
      <c r="V106" s="106">
        <v>37.1</v>
      </c>
      <c r="W106" s="111"/>
      <c r="X106" s="111"/>
      <c r="Y106" s="106">
        <v>41.3</v>
      </c>
      <c r="Z106" s="106"/>
      <c r="AA106" s="106"/>
      <c r="AB106" s="106"/>
      <c r="AC106" s="57">
        <v>44.4</v>
      </c>
    </row>
    <row r="107" spans="1:29" x14ac:dyDescent="0.2">
      <c r="A107" s="54" t="s">
        <v>159</v>
      </c>
      <c r="B107" s="72"/>
      <c r="D107" s="62"/>
      <c r="F107" s="72"/>
      <c r="G107" s="62"/>
      <c r="H107" s="62" t="s">
        <v>162</v>
      </c>
      <c r="I107" s="72"/>
      <c r="K107" s="62"/>
      <c r="M107" s="72"/>
      <c r="N107" s="62"/>
      <c r="O107" s="62"/>
      <c r="P107" s="72"/>
      <c r="R107" s="62" t="s">
        <v>163</v>
      </c>
      <c r="U107" s="62"/>
      <c r="V107" s="110" t="s">
        <v>163</v>
      </c>
      <c r="W107" s="112"/>
      <c r="X107" s="112"/>
      <c r="Y107" s="110" t="s">
        <v>163</v>
      </c>
      <c r="Z107" s="110"/>
      <c r="AA107" s="110"/>
      <c r="AB107" s="110"/>
      <c r="AC107" s="110" t="s">
        <v>163</v>
      </c>
    </row>
    <row r="108" spans="1:29" x14ac:dyDescent="0.2">
      <c r="A108" s="56" t="s">
        <v>160</v>
      </c>
      <c r="B108" s="73"/>
      <c r="C108" s="56"/>
      <c r="D108" s="59"/>
      <c r="E108" s="56"/>
      <c r="F108" s="73"/>
      <c r="G108" s="59"/>
      <c r="H108" s="59">
        <v>43</v>
      </c>
      <c r="I108" s="73"/>
      <c r="J108" s="56"/>
      <c r="K108" s="59"/>
      <c r="L108" s="56"/>
      <c r="M108" s="73"/>
      <c r="N108" s="59"/>
      <c r="O108" s="59"/>
      <c r="P108" s="73"/>
      <c r="Q108" s="56"/>
      <c r="R108" s="59">
        <v>38.1</v>
      </c>
      <c r="S108" s="56"/>
      <c r="T108" s="56"/>
      <c r="U108" s="59"/>
      <c r="V108" s="107">
        <v>36.6</v>
      </c>
      <c r="W108" s="114"/>
      <c r="X108" s="114"/>
      <c r="Y108" s="107">
        <v>32</v>
      </c>
      <c r="Z108" s="107"/>
      <c r="AA108" s="107"/>
      <c r="AB108" s="107"/>
      <c r="AC108" s="59">
        <v>31.1</v>
      </c>
    </row>
    <row r="109" spans="1:29" x14ac:dyDescent="0.2">
      <c r="A109" s="54" t="s">
        <v>161</v>
      </c>
      <c r="B109" s="72"/>
      <c r="D109" s="58"/>
      <c r="F109" s="72"/>
      <c r="G109" s="58"/>
      <c r="H109" s="62" t="s">
        <v>162</v>
      </c>
      <c r="I109" s="72"/>
      <c r="K109" s="58"/>
      <c r="M109" s="72"/>
      <c r="N109" s="58"/>
      <c r="O109" s="62"/>
      <c r="P109" s="72"/>
      <c r="R109" s="58" t="s">
        <v>163</v>
      </c>
      <c r="U109" s="58"/>
      <c r="V109" s="115" t="s">
        <v>163</v>
      </c>
      <c r="W109" s="112"/>
      <c r="X109" s="112"/>
      <c r="Y109" s="115" t="s">
        <v>163</v>
      </c>
      <c r="Z109" s="115"/>
      <c r="AA109" s="115"/>
      <c r="AB109" s="115"/>
      <c r="AC109" s="115" t="s">
        <v>163</v>
      </c>
    </row>
    <row r="110" spans="1:29" x14ac:dyDescent="0.2">
      <c r="A110" s="126" t="s">
        <v>199</v>
      </c>
      <c r="B110" s="132"/>
      <c r="C110" s="126"/>
      <c r="D110" s="127"/>
      <c r="E110" s="126"/>
      <c r="F110" s="132"/>
      <c r="G110" s="127"/>
      <c r="H110" s="127">
        <v>41.6</v>
      </c>
      <c r="I110" s="132"/>
      <c r="J110" s="126"/>
      <c r="K110" s="127"/>
      <c r="L110" s="126"/>
      <c r="M110" s="132"/>
      <c r="N110" s="127"/>
      <c r="O110" s="127"/>
      <c r="P110" s="132"/>
      <c r="Q110" s="126"/>
      <c r="R110" s="127">
        <v>36.799999999999997</v>
      </c>
      <c r="S110" s="126"/>
      <c r="T110" s="126"/>
      <c r="U110" s="127"/>
      <c r="V110" s="128">
        <v>35.5</v>
      </c>
      <c r="W110" s="134"/>
      <c r="X110" s="134"/>
      <c r="Y110" s="128">
        <v>31.6</v>
      </c>
      <c r="Z110" s="128"/>
      <c r="AA110" s="128"/>
      <c r="AB110" s="128"/>
      <c r="AC110" s="127">
        <v>30.9</v>
      </c>
    </row>
    <row r="111" spans="1:29" x14ac:dyDescent="0.2">
      <c r="A111" s="55" t="s">
        <v>200</v>
      </c>
      <c r="B111" s="71"/>
      <c r="D111" s="57"/>
      <c r="F111" s="71"/>
      <c r="G111" s="57"/>
      <c r="H111" s="57"/>
      <c r="I111" s="71"/>
      <c r="K111" s="57"/>
      <c r="M111" s="71"/>
      <c r="N111" s="57"/>
      <c r="O111" s="57"/>
      <c r="P111" s="71"/>
      <c r="R111" s="57"/>
      <c r="U111" s="57"/>
      <c r="V111" s="106"/>
      <c r="W111" s="111"/>
      <c r="X111" s="111"/>
      <c r="Y111" s="106"/>
      <c r="Z111" s="106"/>
      <c r="AA111" s="106"/>
      <c r="AB111" s="106"/>
      <c r="AC111" s="57"/>
    </row>
    <row r="112" spans="1:29" x14ac:dyDescent="0.2">
      <c r="A112" s="54" t="s">
        <v>203</v>
      </c>
      <c r="B112" s="71"/>
      <c r="D112" s="57"/>
      <c r="F112" s="71"/>
      <c r="G112" s="57"/>
      <c r="H112" s="57"/>
      <c r="I112" s="71"/>
      <c r="K112" s="57"/>
      <c r="M112" s="71"/>
      <c r="N112" s="57"/>
      <c r="O112" s="57"/>
      <c r="P112" s="71"/>
      <c r="R112" s="57"/>
      <c r="U112" s="57"/>
      <c r="V112" s="110"/>
      <c r="W112" s="111"/>
      <c r="X112" s="111"/>
      <c r="Z112" s="106"/>
      <c r="AA112" s="106"/>
      <c r="AB112" s="106"/>
      <c r="AC112" s="57">
        <v>-7.5</v>
      </c>
    </row>
    <row r="113" spans="1:29" x14ac:dyDescent="0.2">
      <c r="A113" s="116" t="s">
        <v>205</v>
      </c>
      <c r="B113" s="121"/>
      <c r="C113" s="118"/>
      <c r="D113" s="122"/>
      <c r="E113" s="118"/>
      <c r="F113" s="121"/>
      <c r="G113" s="122"/>
      <c r="H113" s="122"/>
      <c r="I113" s="121"/>
      <c r="J113" s="118"/>
      <c r="K113" s="122"/>
      <c r="L113" s="118"/>
      <c r="M113" s="121"/>
      <c r="N113" s="122"/>
      <c r="O113" s="122"/>
      <c r="P113" s="121"/>
      <c r="Q113" s="118"/>
      <c r="R113" s="122"/>
      <c r="S113" s="118"/>
      <c r="T113" s="118"/>
      <c r="U113" s="122"/>
      <c r="V113" s="125"/>
      <c r="W113" s="124"/>
      <c r="X113" s="124"/>
      <c r="Y113" s="125"/>
      <c r="Z113" s="125"/>
      <c r="AA113" s="125"/>
      <c r="AB113" s="125"/>
      <c r="AC113" s="122">
        <v>23.4</v>
      </c>
    </row>
    <row r="114" spans="1:29" x14ac:dyDescent="0.2">
      <c r="D114" s="54" t="s">
        <v>149</v>
      </c>
    </row>
    <row r="115" spans="1:29" x14ac:dyDescent="0.2">
      <c r="A115" s="99" t="s">
        <v>171</v>
      </c>
    </row>
    <row r="116" spans="1:29" x14ac:dyDescent="0.2">
      <c r="A116" s="29" t="s">
        <v>197</v>
      </c>
    </row>
  </sheetData>
  <mergeCells count="1">
    <mergeCell ref="AD4:AF4"/>
  </mergeCells>
  <pageMargins left="0.7" right="0.7" top="0.75" bottom="0.75" header="0.3" footer="0.3"/>
  <pageSetup paperSize="9" scale="29" orientation="landscape" r:id="rId1"/>
  <ignoredErrors>
    <ignoredError sqref="P4:Z4 AA4:AC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C2B1-0A79-4501-BA65-F16F3A0ED5BB}">
  <sheetPr>
    <pageSetUpPr autoPageBreaks="0" fitToPage="1"/>
  </sheetPr>
  <dimension ref="A1:DA112"/>
  <sheetViews>
    <sheetView showGridLines="0" zoomScaleNormal="100" zoomScaleSheetLayoutView="100" workbookViewId="0">
      <pane xSplit="1" ySplit="6" topLeftCell="BT7" activePane="bottomRight" state="frozen"/>
      <selection pane="topRight" activeCell="Q53" sqref="Q53"/>
      <selection pane="bottomLeft" activeCell="Q53" sqref="Q53"/>
      <selection pane="bottomRight" activeCell="A3" sqref="A3"/>
    </sheetView>
  </sheetViews>
  <sheetFormatPr defaultColWidth="9.42578125" defaultRowHeight="15" outlineLevelCol="1" x14ac:dyDescent="0.25"/>
  <cols>
    <col min="1" max="1" width="45.42578125" style="1" customWidth="1"/>
    <col min="2" max="5" width="9.42578125" style="1" hidden="1" customWidth="1" outlineLevel="1"/>
    <col min="6" max="6" width="1.42578125" style="1" hidden="1" customWidth="1" outlineLevel="1"/>
    <col min="7" max="10" width="9.42578125" style="1" hidden="1" customWidth="1" outlineLevel="1"/>
    <col min="11" max="11" width="1.42578125" style="1" hidden="1" customWidth="1" outlineLevel="1"/>
    <col min="12" max="15" width="9.42578125" style="1" hidden="1" customWidth="1" outlineLevel="1"/>
    <col min="16" max="16" width="1.42578125" style="1" hidden="1" customWidth="1" outlineLevel="1"/>
    <col min="17" max="20" width="9.42578125" style="1" hidden="1" customWidth="1" outlineLevel="1"/>
    <col min="21" max="21" width="1.42578125" style="1" hidden="1" customWidth="1" outlineLevel="1"/>
    <col min="22" max="25" width="9.42578125" style="1" hidden="1" customWidth="1" outlineLevel="1"/>
    <col min="26" max="26" width="1.42578125" style="1" hidden="1" customWidth="1" outlineLevel="1"/>
    <col min="27" max="30" width="9.42578125" style="1" hidden="1" customWidth="1" outlineLevel="1"/>
    <col min="31" max="31" width="1.42578125" style="1" hidden="1" customWidth="1" outlineLevel="1"/>
    <col min="32" max="35" width="9.42578125" style="1" hidden="1" customWidth="1" outlineLevel="1"/>
    <col min="36" max="36" width="1.42578125" style="1" hidden="1" customWidth="1" outlineLevel="1"/>
    <col min="37" max="40" width="9.42578125" style="1" hidden="1" customWidth="1" outlineLevel="1"/>
    <col min="41" max="41" width="1.42578125" style="1" hidden="1" customWidth="1" outlineLevel="1"/>
    <col min="42" max="45" width="9.42578125" style="1" hidden="1" customWidth="1" outlineLevel="1"/>
    <col min="46" max="46" width="1.42578125" style="1" hidden="1" customWidth="1" outlineLevel="1"/>
    <col min="47" max="50" width="9.42578125" style="1" hidden="1" customWidth="1" outlineLevel="1"/>
    <col min="51" max="51" width="1.42578125" style="1" hidden="1" customWidth="1" outlineLevel="1"/>
    <col min="52" max="55" width="9.42578125" style="1" hidden="1" customWidth="1" outlineLevel="1"/>
    <col min="56" max="56" width="1.42578125" style="1" hidden="1" customWidth="1" outlineLevel="1"/>
    <col min="57" max="60" width="9.42578125" style="1" hidden="1" customWidth="1" outlineLevel="1"/>
    <col min="61" max="61" width="1.42578125" style="1" hidden="1" customWidth="1" outlineLevel="1"/>
    <col min="62" max="65" width="9.42578125" style="1" hidden="1" customWidth="1" outlineLevel="1"/>
    <col min="66" max="66" width="1.42578125" style="1" hidden="1" customWidth="1" outlineLevel="1"/>
    <col min="67" max="70" width="9.42578125" style="1" hidden="1" customWidth="1" outlineLevel="1"/>
    <col min="71" max="71" width="1.42578125" style="1" hidden="1" customWidth="1" outlineLevel="1"/>
    <col min="72" max="72" width="9.42578125" style="1" collapsed="1"/>
    <col min="73" max="75" width="9.42578125" style="1"/>
    <col min="76" max="76" width="1.42578125" style="1" customWidth="1"/>
    <col min="77" max="80" width="9.42578125" style="1"/>
    <col min="81" max="81" width="1.42578125" style="1" customWidth="1"/>
    <col min="82" max="85" width="9.42578125" style="1"/>
    <col min="86" max="86" width="1.42578125" style="1" customWidth="1"/>
    <col min="87" max="90" width="9.42578125" style="1"/>
    <col min="91" max="91" width="1.42578125" style="1" customWidth="1"/>
    <col min="92" max="95" width="9.42578125" style="1"/>
    <col min="96" max="96" width="1.42578125" style="1" customWidth="1"/>
    <col min="97" max="100" width="9.42578125" style="1"/>
    <col min="101" max="101" width="1.42578125" style="1" customWidth="1"/>
    <col min="102" max="16384" width="9.42578125" style="1"/>
  </cols>
  <sheetData>
    <row r="1" spans="1:105" ht="14.45" customHeight="1" x14ac:dyDescent="0.25"/>
    <row r="2" spans="1:105" ht="14.45" customHeight="1" x14ac:dyDescent="0.25"/>
    <row r="3" spans="1:105" ht="26.25" customHeight="1" x14ac:dyDescent="0.25">
      <c r="A3" s="7" t="s">
        <v>172</v>
      </c>
    </row>
    <row r="4" spans="1:105" ht="16.350000000000001" customHeight="1" x14ac:dyDescent="0.25">
      <c r="A4" s="33"/>
      <c r="B4" s="153" t="s">
        <v>1</v>
      </c>
      <c r="C4" s="153"/>
      <c r="D4" s="153"/>
      <c r="E4" s="153"/>
      <c r="G4" s="153" t="s">
        <v>91</v>
      </c>
      <c r="H4" s="153"/>
      <c r="I4" s="153"/>
      <c r="J4" s="153"/>
      <c r="L4" s="153" t="s">
        <v>2</v>
      </c>
      <c r="M4" s="153"/>
      <c r="N4" s="153"/>
      <c r="O4" s="153"/>
      <c r="Q4" s="153" t="s">
        <v>3</v>
      </c>
      <c r="R4" s="153"/>
      <c r="S4" s="153"/>
      <c r="T4" s="153"/>
      <c r="V4" s="153" t="s">
        <v>92</v>
      </c>
      <c r="W4" s="153"/>
      <c r="X4" s="153"/>
      <c r="Y4" s="153"/>
      <c r="AA4" s="153" t="s">
        <v>4</v>
      </c>
      <c r="AB4" s="153"/>
      <c r="AC4" s="153"/>
      <c r="AD4" s="153"/>
      <c r="AF4" s="153" t="s">
        <v>6</v>
      </c>
      <c r="AG4" s="153"/>
      <c r="AH4" s="153"/>
      <c r="AI4" s="153"/>
      <c r="AK4" s="153" t="s">
        <v>1</v>
      </c>
      <c r="AL4" s="153"/>
      <c r="AM4" s="153"/>
      <c r="AN4" s="153"/>
      <c r="AP4" s="153" t="s">
        <v>91</v>
      </c>
      <c r="AQ4" s="153"/>
      <c r="AR4" s="153"/>
      <c r="AS4" s="153"/>
      <c r="AU4" s="153" t="s">
        <v>2</v>
      </c>
      <c r="AV4" s="153"/>
      <c r="AW4" s="153"/>
      <c r="AX4" s="153"/>
      <c r="AZ4" s="153" t="s">
        <v>3</v>
      </c>
      <c r="BA4" s="153"/>
      <c r="BB4" s="153"/>
      <c r="BC4" s="153"/>
      <c r="BE4" s="153" t="s">
        <v>92</v>
      </c>
      <c r="BF4" s="153"/>
      <c r="BG4" s="153"/>
      <c r="BH4" s="153"/>
      <c r="BJ4" s="153" t="s">
        <v>4</v>
      </c>
      <c r="BK4" s="153"/>
      <c r="BL4" s="153"/>
      <c r="BM4" s="153"/>
      <c r="BO4" s="153" t="s">
        <v>6</v>
      </c>
      <c r="BP4" s="153"/>
      <c r="BQ4" s="153"/>
      <c r="BR4" s="153"/>
      <c r="BT4" s="153" t="s">
        <v>1</v>
      </c>
      <c r="BU4" s="153"/>
      <c r="BV4" s="153"/>
      <c r="BW4" s="153"/>
      <c r="BY4" s="153" t="s">
        <v>91</v>
      </c>
      <c r="BZ4" s="153"/>
      <c r="CA4" s="153"/>
      <c r="CB4" s="153"/>
      <c r="CD4" s="153" t="s">
        <v>2</v>
      </c>
      <c r="CE4" s="153"/>
      <c r="CF4" s="153"/>
      <c r="CG4" s="153"/>
      <c r="CI4" s="153" t="s">
        <v>3</v>
      </c>
      <c r="CJ4" s="153"/>
      <c r="CK4" s="153"/>
      <c r="CL4" s="153"/>
      <c r="CN4" s="153" t="s">
        <v>92</v>
      </c>
      <c r="CO4" s="153"/>
      <c r="CP4" s="153"/>
      <c r="CQ4" s="153"/>
      <c r="CS4" s="153" t="s">
        <v>4</v>
      </c>
      <c r="CT4" s="153"/>
      <c r="CU4" s="153"/>
      <c r="CV4" s="153"/>
      <c r="CX4" s="153" t="s">
        <v>6</v>
      </c>
      <c r="CY4" s="153"/>
      <c r="CZ4" s="153"/>
      <c r="DA4" s="153"/>
    </row>
    <row r="5" spans="1:105" ht="14.1" customHeight="1" x14ac:dyDescent="0.25">
      <c r="A5" s="40"/>
      <c r="B5" s="154">
        <v>2023</v>
      </c>
      <c r="C5" s="154"/>
      <c r="D5" s="154"/>
      <c r="E5" s="154"/>
      <c r="G5" s="154">
        <v>2023</v>
      </c>
      <c r="H5" s="154"/>
      <c r="I5" s="154"/>
      <c r="J5" s="154"/>
      <c r="L5" s="154">
        <v>2023</v>
      </c>
      <c r="M5" s="154"/>
      <c r="N5" s="154"/>
      <c r="O5" s="154"/>
      <c r="Q5" s="154">
        <v>2023</v>
      </c>
      <c r="R5" s="154"/>
      <c r="S5" s="154"/>
      <c r="T5" s="154"/>
      <c r="V5" s="154">
        <v>2023</v>
      </c>
      <c r="W5" s="154"/>
      <c r="X5" s="154"/>
      <c r="Y5" s="154"/>
      <c r="AA5" s="154">
        <v>2023</v>
      </c>
      <c r="AB5" s="154"/>
      <c r="AC5" s="154"/>
      <c r="AD5" s="154"/>
      <c r="AF5" s="154">
        <v>2023</v>
      </c>
      <c r="AG5" s="154"/>
      <c r="AH5" s="154"/>
      <c r="AI5" s="154"/>
      <c r="AK5" s="155" t="s">
        <v>173</v>
      </c>
      <c r="AL5" s="152"/>
      <c r="AM5" s="152"/>
      <c r="AN5" s="152"/>
      <c r="AP5" s="152" t="s">
        <v>150</v>
      </c>
      <c r="AQ5" s="152"/>
      <c r="AR5" s="152"/>
      <c r="AS5" s="152"/>
      <c r="AU5" s="152" t="s">
        <v>150</v>
      </c>
      <c r="AV5" s="152"/>
      <c r="AW5" s="152"/>
      <c r="AX5" s="152"/>
      <c r="AZ5" s="152" t="s">
        <v>150</v>
      </c>
      <c r="BA5" s="152"/>
      <c r="BB5" s="152"/>
      <c r="BC5" s="152"/>
      <c r="BE5" s="154">
        <v>2024</v>
      </c>
      <c r="BF5" s="154"/>
      <c r="BG5" s="154"/>
      <c r="BH5" s="154"/>
      <c r="BJ5" s="154">
        <v>2024</v>
      </c>
      <c r="BK5" s="154"/>
      <c r="BL5" s="154"/>
      <c r="BM5" s="154"/>
      <c r="BO5" s="154">
        <v>2024</v>
      </c>
      <c r="BP5" s="154"/>
      <c r="BQ5" s="154"/>
      <c r="BR5" s="154"/>
      <c r="BT5" s="154">
        <v>2025</v>
      </c>
      <c r="BU5" s="154"/>
      <c r="BV5" s="154"/>
      <c r="BW5" s="154"/>
      <c r="BY5" s="154">
        <v>2025</v>
      </c>
      <c r="BZ5" s="154"/>
      <c r="CA5" s="154"/>
      <c r="CB5" s="154"/>
      <c r="CD5" s="152" t="s">
        <v>12</v>
      </c>
      <c r="CE5" s="152"/>
      <c r="CF5" s="152"/>
      <c r="CG5" s="152"/>
      <c r="CI5" s="154">
        <v>2025</v>
      </c>
      <c r="CJ5" s="154"/>
      <c r="CK5" s="154"/>
      <c r="CL5" s="154"/>
      <c r="CN5" s="154">
        <v>2025</v>
      </c>
      <c r="CO5" s="154"/>
      <c r="CP5" s="154"/>
      <c r="CQ5" s="154"/>
      <c r="CS5" s="152" t="s">
        <v>12</v>
      </c>
      <c r="CT5" s="152"/>
      <c r="CU5" s="152"/>
      <c r="CV5" s="152"/>
      <c r="CX5" s="152" t="s">
        <v>12</v>
      </c>
      <c r="CY5" s="152"/>
      <c r="CZ5" s="152"/>
      <c r="DA5" s="152"/>
    </row>
    <row r="6" spans="1:105" ht="14.1" customHeight="1" x14ac:dyDescent="0.25">
      <c r="A6" s="40"/>
      <c r="B6" s="41" t="s">
        <v>174</v>
      </c>
      <c r="C6" s="41" t="s">
        <v>175</v>
      </c>
      <c r="D6" s="41" t="s">
        <v>176</v>
      </c>
      <c r="E6" s="41" t="s">
        <v>177</v>
      </c>
      <c r="G6" s="41" t="s">
        <v>174</v>
      </c>
      <c r="H6" s="41" t="s">
        <v>175</v>
      </c>
      <c r="I6" s="41" t="s">
        <v>176</v>
      </c>
      <c r="J6" s="41" t="s">
        <v>177</v>
      </c>
      <c r="L6" s="41" t="s">
        <v>174</v>
      </c>
      <c r="M6" s="41" t="s">
        <v>175</v>
      </c>
      <c r="N6" s="41" t="s">
        <v>176</v>
      </c>
      <c r="O6" s="41" t="s">
        <v>177</v>
      </c>
      <c r="Q6" s="41" t="s">
        <v>174</v>
      </c>
      <c r="R6" s="41" t="s">
        <v>175</v>
      </c>
      <c r="S6" s="41" t="s">
        <v>176</v>
      </c>
      <c r="T6" s="41" t="s">
        <v>177</v>
      </c>
      <c r="V6" s="41" t="s">
        <v>174</v>
      </c>
      <c r="W6" s="41" t="s">
        <v>175</v>
      </c>
      <c r="X6" s="41" t="s">
        <v>176</v>
      </c>
      <c r="Y6" s="41" t="s">
        <v>177</v>
      </c>
      <c r="AA6" s="41" t="s">
        <v>174</v>
      </c>
      <c r="AB6" s="41" t="s">
        <v>175</v>
      </c>
      <c r="AC6" s="41" t="s">
        <v>176</v>
      </c>
      <c r="AD6" s="41" t="s">
        <v>177</v>
      </c>
      <c r="AF6" s="41" t="s">
        <v>174</v>
      </c>
      <c r="AG6" s="41" t="s">
        <v>175</v>
      </c>
      <c r="AH6" s="41" t="s">
        <v>176</v>
      </c>
      <c r="AI6" s="41" t="s">
        <v>177</v>
      </c>
      <c r="AK6" s="41" t="s">
        <v>174</v>
      </c>
      <c r="AL6" s="41" t="s">
        <v>175</v>
      </c>
      <c r="AM6" s="41" t="s">
        <v>176</v>
      </c>
      <c r="AN6" s="41" t="s">
        <v>177</v>
      </c>
      <c r="AP6" s="41" t="s">
        <v>174</v>
      </c>
      <c r="AQ6" s="41" t="s">
        <v>175</v>
      </c>
      <c r="AR6" s="41" t="s">
        <v>176</v>
      </c>
      <c r="AS6" s="41" t="s">
        <v>177</v>
      </c>
      <c r="AU6" s="41" t="s">
        <v>174</v>
      </c>
      <c r="AV6" s="41" t="s">
        <v>175</v>
      </c>
      <c r="AW6" s="41" t="s">
        <v>176</v>
      </c>
      <c r="AX6" s="41" t="s">
        <v>177</v>
      </c>
      <c r="AZ6" s="41" t="s">
        <v>174</v>
      </c>
      <c r="BA6" s="41" t="s">
        <v>175</v>
      </c>
      <c r="BB6" s="41" t="s">
        <v>176</v>
      </c>
      <c r="BC6" s="41" t="s">
        <v>177</v>
      </c>
      <c r="BE6" s="41" t="s">
        <v>174</v>
      </c>
      <c r="BF6" s="41" t="s">
        <v>175</v>
      </c>
      <c r="BG6" s="41" t="s">
        <v>176</v>
      </c>
      <c r="BH6" s="41" t="s">
        <v>177</v>
      </c>
      <c r="BJ6" s="41" t="s">
        <v>174</v>
      </c>
      <c r="BK6" s="41" t="s">
        <v>175</v>
      </c>
      <c r="BL6" s="41" t="s">
        <v>176</v>
      </c>
      <c r="BM6" s="41" t="s">
        <v>177</v>
      </c>
      <c r="BO6" s="41" t="s">
        <v>174</v>
      </c>
      <c r="BP6" s="41" t="s">
        <v>175</v>
      </c>
      <c r="BQ6" s="41" t="s">
        <v>176</v>
      </c>
      <c r="BR6" s="41" t="s">
        <v>177</v>
      </c>
      <c r="BT6" s="41" t="s">
        <v>174</v>
      </c>
      <c r="BU6" s="41" t="s">
        <v>175</v>
      </c>
      <c r="BV6" s="41" t="s">
        <v>176</v>
      </c>
      <c r="BW6" s="41" t="s">
        <v>177</v>
      </c>
      <c r="BY6" s="41" t="s">
        <v>174</v>
      </c>
      <c r="BZ6" s="41" t="s">
        <v>175</v>
      </c>
      <c r="CA6" s="41" t="s">
        <v>176</v>
      </c>
      <c r="CB6" s="41" t="s">
        <v>177</v>
      </c>
      <c r="CD6" s="41" t="s">
        <v>174</v>
      </c>
      <c r="CE6" s="41" t="s">
        <v>175</v>
      </c>
      <c r="CF6" s="41" t="s">
        <v>176</v>
      </c>
      <c r="CG6" s="41" t="s">
        <v>177</v>
      </c>
      <c r="CI6" s="41" t="s">
        <v>174</v>
      </c>
      <c r="CJ6" s="41" t="s">
        <v>175</v>
      </c>
      <c r="CK6" s="41" t="s">
        <v>176</v>
      </c>
      <c r="CL6" s="41" t="s">
        <v>177</v>
      </c>
      <c r="CN6" s="41" t="s">
        <v>174</v>
      </c>
      <c r="CO6" s="41" t="s">
        <v>175</v>
      </c>
      <c r="CP6" s="41" t="s">
        <v>176</v>
      </c>
      <c r="CQ6" s="41" t="s">
        <v>177</v>
      </c>
      <c r="CS6" s="41" t="s">
        <v>174</v>
      </c>
      <c r="CT6" s="41" t="s">
        <v>175</v>
      </c>
      <c r="CU6" s="41" t="s">
        <v>176</v>
      </c>
      <c r="CV6" s="41" t="s">
        <v>177</v>
      </c>
      <c r="CX6" s="41" t="s">
        <v>174</v>
      </c>
      <c r="CY6" s="41" t="s">
        <v>175</v>
      </c>
      <c r="CZ6" s="41" t="s">
        <v>176</v>
      </c>
      <c r="DA6" s="41" t="s">
        <v>177</v>
      </c>
    </row>
    <row r="7" spans="1:105" ht="6" customHeight="1" x14ac:dyDescent="0.25"/>
    <row r="8" spans="1:105" ht="12" customHeight="1" x14ac:dyDescent="0.25">
      <c r="A8" s="17" t="s">
        <v>178</v>
      </c>
      <c r="B8" s="8"/>
      <c r="C8" s="8"/>
      <c r="D8" s="8"/>
      <c r="E8" s="8"/>
      <c r="G8" s="8"/>
      <c r="H8" s="8"/>
      <c r="I8" s="8"/>
      <c r="J8" s="8"/>
      <c r="L8" s="8"/>
      <c r="M8" s="8"/>
      <c r="N8" s="8"/>
      <c r="O8" s="8"/>
      <c r="Q8" s="8"/>
      <c r="R8" s="8"/>
      <c r="S8" s="8"/>
      <c r="T8" s="8"/>
      <c r="V8" s="8"/>
      <c r="W8" s="8"/>
      <c r="X8" s="8"/>
      <c r="Y8" s="8"/>
      <c r="AA8" s="8"/>
      <c r="AB8" s="8"/>
      <c r="AC8" s="8"/>
      <c r="AD8" s="8"/>
      <c r="AF8" s="8"/>
      <c r="AG8" s="8"/>
      <c r="AH8" s="8"/>
      <c r="AI8" s="8"/>
      <c r="AK8" s="8"/>
      <c r="AL8" s="8"/>
      <c r="AM8" s="8"/>
      <c r="AN8" s="8"/>
      <c r="AP8" s="8"/>
      <c r="AQ8" s="8"/>
      <c r="AR8" s="8"/>
      <c r="AS8" s="8"/>
      <c r="AU8" s="8"/>
      <c r="AV8" s="8"/>
      <c r="AW8" s="8"/>
      <c r="AX8" s="8"/>
      <c r="AZ8" s="8"/>
      <c r="BA8" s="8"/>
      <c r="BB8" s="8"/>
      <c r="BC8" s="8"/>
      <c r="BE8" s="8"/>
      <c r="BF8" s="8"/>
      <c r="BG8" s="8"/>
      <c r="BH8" s="8"/>
      <c r="BJ8" s="8"/>
      <c r="BK8" s="8"/>
      <c r="BL8" s="8"/>
      <c r="BM8" s="8"/>
      <c r="BO8" s="8"/>
      <c r="BP8" s="8"/>
      <c r="BQ8" s="8"/>
      <c r="BR8" s="8"/>
      <c r="BT8" s="8"/>
      <c r="BU8" s="8"/>
      <c r="BV8" s="8"/>
      <c r="BW8" s="8"/>
      <c r="BY8" s="8"/>
      <c r="BZ8" s="8"/>
      <c r="CA8" s="8"/>
      <c r="CB8" s="8"/>
      <c r="CD8" s="8"/>
      <c r="CE8" s="8"/>
      <c r="CF8" s="8"/>
      <c r="CG8" s="8"/>
      <c r="CI8" s="8"/>
      <c r="CJ8" s="8"/>
      <c r="CK8" s="8"/>
      <c r="CL8" s="8"/>
      <c r="CN8" s="8"/>
      <c r="CO8" s="8"/>
      <c r="CP8" s="8"/>
      <c r="CQ8" s="8"/>
      <c r="CS8" s="8"/>
      <c r="CT8" s="8"/>
      <c r="CU8" s="8"/>
      <c r="CV8" s="8"/>
      <c r="CX8" s="8"/>
      <c r="CY8" s="8"/>
      <c r="CZ8" s="8"/>
      <c r="DA8" s="8"/>
    </row>
    <row r="9" spans="1:105" ht="12" customHeight="1" x14ac:dyDescent="0.25">
      <c r="A9" s="4" t="s">
        <v>152</v>
      </c>
      <c r="B9" s="50">
        <v>-2.7E-2</v>
      </c>
      <c r="C9" s="50">
        <v>0</v>
      </c>
      <c r="D9" s="50"/>
      <c r="E9" s="50">
        <v>-2.7E-2</v>
      </c>
      <c r="G9" s="96">
        <v>-4.8000000000000001E-2</v>
      </c>
      <c r="H9" s="96">
        <v>0</v>
      </c>
      <c r="I9" s="96"/>
      <c r="J9" s="96">
        <v>-4.8000000000000001E-2</v>
      </c>
      <c r="L9" s="50">
        <v>-3.9E-2</v>
      </c>
      <c r="M9" s="50">
        <v>0</v>
      </c>
      <c r="N9" s="50"/>
      <c r="O9" s="50">
        <v>-3.9E-2</v>
      </c>
      <c r="Q9" s="50">
        <v>-0.06</v>
      </c>
      <c r="R9" s="50">
        <v>0</v>
      </c>
      <c r="S9" s="50"/>
      <c r="T9" s="50">
        <v>-0.06</v>
      </c>
      <c r="V9" s="96">
        <v>-8.0000000000000002E-3</v>
      </c>
      <c r="W9" s="96">
        <v>0</v>
      </c>
      <c r="X9" s="96"/>
      <c r="Y9" s="96">
        <v>-8.0000000000000002E-3</v>
      </c>
      <c r="AA9" s="50">
        <v>-3.6999999999999998E-2</v>
      </c>
      <c r="AB9" s="50">
        <v>0</v>
      </c>
      <c r="AC9" s="50"/>
      <c r="AD9" s="50">
        <v>-3.6999999999999998E-2</v>
      </c>
      <c r="AF9" s="50">
        <v>-3.7999999999999999E-2</v>
      </c>
      <c r="AG9" s="50">
        <v>0</v>
      </c>
      <c r="AH9" s="50"/>
      <c r="AI9" s="50">
        <v>-3.7999999999999999E-2</v>
      </c>
      <c r="AK9" s="50">
        <v>7.0000000000000001E-3</v>
      </c>
      <c r="AL9" s="50">
        <v>0</v>
      </c>
      <c r="AM9" s="50"/>
      <c r="AN9" s="50">
        <v>7.0000000000000001E-3</v>
      </c>
      <c r="AP9" s="96">
        <v>-2.8000000000000001E-2</v>
      </c>
      <c r="AQ9" s="96">
        <v>0</v>
      </c>
      <c r="AR9" s="96"/>
      <c r="AS9" s="96">
        <v>-2.8000000000000001E-2</v>
      </c>
      <c r="AU9" s="50">
        <v>-1.2999999999999999E-2</v>
      </c>
      <c r="AV9" s="50">
        <v>0</v>
      </c>
      <c r="AW9" s="50"/>
      <c r="AX9" s="50">
        <v>-1.2999999999999999E-2</v>
      </c>
      <c r="AZ9" s="50">
        <v>-2.5000000000000001E-2</v>
      </c>
      <c r="BA9" s="50">
        <v>0</v>
      </c>
      <c r="BB9" s="50"/>
      <c r="BC9" s="50">
        <v>-2.5000000000000001E-2</v>
      </c>
      <c r="BE9" s="50">
        <v>-2.1000000000000001E-2</v>
      </c>
      <c r="BF9" s="50">
        <v>0</v>
      </c>
      <c r="BG9" s="50"/>
      <c r="BH9" s="50">
        <v>-2.1000000000000001E-2</v>
      </c>
      <c r="BJ9" s="50">
        <v>-2.3E-2</v>
      </c>
      <c r="BK9" s="50">
        <v>0</v>
      </c>
      <c r="BL9" s="50"/>
      <c r="BM9" s="50">
        <v>-2.3E-2</v>
      </c>
      <c r="BO9" s="50">
        <v>-1.7999999999999999E-2</v>
      </c>
      <c r="BP9" s="50">
        <v>0</v>
      </c>
      <c r="BQ9" s="50"/>
      <c r="BR9" s="50">
        <v>-1.7999999999999999E-2</v>
      </c>
      <c r="BT9" s="50">
        <v>-6.8000000000000005E-2</v>
      </c>
      <c r="BU9" s="50">
        <v>-4.9999999999999897E-3</v>
      </c>
      <c r="BV9" s="50"/>
      <c r="BW9" s="50">
        <v>-7.2999999999999995E-2</v>
      </c>
      <c r="BY9" s="50">
        <v>-4.2999999999999997E-2</v>
      </c>
      <c r="BZ9" s="50">
        <v>-6.0000000000000097E-3</v>
      </c>
      <c r="CA9" s="50"/>
      <c r="CB9" s="50">
        <v>-4.9000000000000002E-2</v>
      </c>
      <c r="CD9" s="50">
        <v>-5.2999999999999999E-2</v>
      </c>
      <c r="CE9" s="50">
        <v>-6.0000000000000001E-3</v>
      </c>
      <c r="CF9" s="50"/>
      <c r="CG9" s="50">
        <v>-5.8999999999999997E-2</v>
      </c>
      <c r="CI9" s="50">
        <v>-6.5000000000000002E-2</v>
      </c>
      <c r="CJ9" s="50">
        <v>-5.0000000000000001E-3</v>
      </c>
      <c r="CK9" s="50"/>
      <c r="CL9" s="50">
        <v>-7.0000000000000007E-2</v>
      </c>
      <c r="CN9" s="50">
        <v>-9.2999999999999999E-2</v>
      </c>
      <c r="CO9" s="50">
        <v>-2E-3</v>
      </c>
      <c r="CP9" s="50"/>
      <c r="CQ9" s="50">
        <v>-9.5000000000000001E-2</v>
      </c>
      <c r="CS9" s="50">
        <v>-7.8E-2</v>
      </c>
      <c r="CT9" s="50">
        <v>-3.0000000000000001E-3</v>
      </c>
      <c r="CU9" s="50"/>
      <c r="CV9" s="50">
        <v>-8.1000000000000003E-2</v>
      </c>
      <c r="CX9" s="50">
        <v>-6.5000000000000002E-2</v>
      </c>
      <c r="CY9" s="50">
        <v>-5.0000000000000001E-3</v>
      </c>
      <c r="CZ9" s="50"/>
      <c r="DA9" s="50">
        <v>-7.0000000000000007E-2</v>
      </c>
    </row>
    <row r="10" spans="1:105" ht="12" customHeight="1" x14ac:dyDescent="0.25">
      <c r="A10" s="4" t="s">
        <v>153</v>
      </c>
      <c r="B10" s="50">
        <v>5.0999999999999997E-2</v>
      </c>
      <c r="C10" s="50">
        <v>0</v>
      </c>
      <c r="D10" s="50"/>
      <c r="E10" s="50">
        <v>5.0999999999999997E-2</v>
      </c>
      <c r="G10" s="96">
        <v>5.0999999999999997E-2</v>
      </c>
      <c r="H10" s="96">
        <v>0</v>
      </c>
      <c r="I10" s="96"/>
      <c r="J10" s="96">
        <v>5.0999999999999997E-2</v>
      </c>
      <c r="L10" s="50">
        <v>5.0999999999999997E-2</v>
      </c>
      <c r="M10" s="50">
        <v>0</v>
      </c>
      <c r="N10" s="50"/>
      <c r="O10" s="50">
        <v>5.0999999999999997E-2</v>
      </c>
      <c r="Q10" s="50">
        <v>3.4000000000000002E-2</v>
      </c>
      <c r="R10" s="50">
        <v>0</v>
      </c>
      <c r="S10" s="50"/>
      <c r="T10" s="50">
        <v>3.4000000000000002E-2</v>
      </c>
      <c r="V10" s="96">
        <v>5.1999999999999998E-2</v>
      </c>
      <c r="W10" s="96">
        <v>0</v>
      </c>
      <c r="X10" s="96"/>
      <c r="Y10" s="96">
        <v>5.1999999999999998E-2</v>
      </c>
      <c r="AA10" s="50">
        <v>0.04</v>
      </c>
      <c r="AB10" s="50">
        <v>0</v>
      </c>
      <c r="AC10" s="50"/>
      <c r="AD10" s="50">
        <v>0.04</v>
      </c>
      <c r="AF10" s="50">
        <v>4.7E-2</v>
      </c>
      <c r="AG10" s="50">
        <v>-1.0000000000000009E-3</v>
      </c>
      <c r="AH10" s="50"/>
      <c r="AI10" s="50">
        <v>4.5999999999999999E-2</v>
      </c>
      <c r="AK10" s="50">
        <v>4.1000000000000002E-2</v>
      </c>
      <c r="AL10" s="50">
        <v>0</v>
      </c>
      <c r="AM10" s="50"/>
      <c r="AN10" s="50">
        <v>4.1000000000000002E-2</v>
      </c>
      <c r="AP10" s="96">
        <v>0.01</v>
      </c>
      <c r="AQ10" s="96">
        <v>0</v>
      </c>
      <c r="AR10" s="96"/>
      <c r="AS10" s="96">
        <v>0.01</v>
      </c>
      <c r="AU10" s="50">
        <v>2.5000000000000001E-2</v>
      </c>
      <c r="AV10" s="50">
        <v>0</v>
      </c>
      <c r="AW10" s="50"/>
      <c r="AX10" s="50">
        <v>2.5000000000000001E-2</v>
      </c>
      <c r="AZ10" s="50">
        <v>-0.06</v>
      </c>
      <c r="BA10" s="50">
        <v>0</v>
      </c>
      <c r="BB10" s="50"/>
      <c r="BC10" s="50">
        <v>-0.06</v>
      </c>
      <c r="BE10" s="50">
        <v>-6.4000000000000001E-2</v>
      </c>
      <c r="BF10" s="50">
        <v>0</v>
      </c>
      <c r="BG10" s="50"/>
      <c r="BH10" s="50">
        <v>-6.4000000000000001E-2</v>
      </c>
      <c r="BJ10" s="50">
        <v>-6.0999999999999999E-2</v>
      </c>
      <c r="BK10" s="50">
        <v>0</v>
      </c>
      <c r="BL10" s="50"/>
      <c r="BM10" s="50">
        <v>-6.0999999999999999E-2</v>
      </c>
      <c r="BO10" s="50">
        <v>-1.2999999999999999E-2</v>
      </c>
      <c r="BP10" s="50">
        <v>0</v>
      </c>
      <c r="BQ10" s="50"/>
      <c r="BR10" s="50">
        <v>-1.2999999999999999E-2</v>
      </c>
      <c r="BT10" s="50">
        <v>-6.0000000000000001E-3</v>
      </c>
      <c r="BU10" s="50">
        <v>0</v>
      </c>
      <c r="BV10" s="50"/>
      <c r="BW10" s="50">
        <v>-6.0000000000000001E-3</v>
      </c>
      <c r="BY10" s="50">
        <v>-2.8000000000000001E-2</v>
      </c>
      <c r="BZ10" s="50">
        <v>0</v>
      </c>
      <c r="CA10" s="50"/>
      <c r="CB10" s="50">
        <v>-2.8000000000000001E-2</v>
      </c>
      <c r="CD10" s="50">
        <v>-1.7000000000000001E-2</v>
      </c>
      <c r="CE10" s="50">
        <v>0</v>
      </c>
      <c r="CF10" s="50"/>
      <c r="CG10" s="50">
        <v>-1.7000000000000001E-2</v>
      </c>
      <c r="CI10" s="50">
        <v>-1.2E-2</v>
      </c>
      <c r="CJ10" s="50">
        <v>0</v>
      </c>
      <c r="CK10" s="50"/>
      <c r="CL10" s="50">
        <v>-1.2E-2</v>
      </c>
      <c r="CN10" s="50">
        <v>-1.0999999999999999E-2</v>
      </c>
      <c r="CO10" s="50">
        <v>0</v>
      </c>
      <c r="CP10" s="50"/>
      <c r="CQ10" s="50">
        <v>-1.0999999999999999E-2</v>
      </c>
      <c r="CS10" s="50">
        <v>-1.0999999999999999E-2</v>
      </c>
      <c r="CT10" s="50">
        <v>0</v>
      </c>
      <c r="CU10" s="50"/>
      <c r="CV10" s="50">
        <v>-1.0999999999999999E-2</v>
      </c>
      <c r="CX10" s="50">
        <v>-1.4999999999999999E-2</v>
      </c>
      <c r="CY10" s="50">
        <v>0</v>
      </c>
      <c r="CZ10" s="50"/>
      <c r="DA10" s="50">
        <v>-1.4999999999999999E-2</v>
      </c>
    </row>
    <row r="11" spans="1:105" ht="12" customHeight="1" x14ac:dyDescent="0.25">
      <c r="A11" s="4" t="s">
        <v>154</v>
      </c>
      <c r="B11" s="50">
        <v>3.3000000000000002E-2</v>
      </c>
      <c r="C11" s="50">
        <v>2.9999999999999957E-3</v>
      </c>
      <c r="D11" s="50"/>
      <c r="E11" s="50">
        <v>3.5999999999999997E-2</v>
      </c>
      <c r="G11" s="96">
        <v>-3.5000000000000003E-2</v>
      </c>
      <c r="H11" s="96">
        <v>8.0000000000000036E-3</v>
      </c>
      <c r="I11" s="96"/>
      <c r="J11" s="96">
        <v>-2.7E-2</v>
      </c>
      <c r="L11" s="50">
        <v>-8.9999999999999993E-3</v>
      </c>
      <c r="M11" s="50">
        <v>5.9999999999999993E-3</v>
      </c>
      <c r="N11" s="50"/>
      <c r="O11" s="50">
        <v>-3.0000000000000001E-3</v>
      </c>
      <c r="Q11" s="50">
        <v>-5.5E-2</v>
      </c>
      <c r="R11" s="50">
        <v>8.0000000000000002E-3</v>
      </c>
      <c r="S11" s="50"/>
      <c r="T11" s="50">
        <v>-4.7E-2</v>
      </c>
      <c r="V11" s="96">
        <v>-0.02</v>
      </c>
      <c r="W11" s="96">
        <v>1.2E-2</v>
      </c>
      <c r="X11" s="96"/>
      <c r="Y11" s="96">
        <v>-8.0000000000000002E-3</v>
      </c>
      <c r="AA11" s="50">
        <v>-4.5999999999999999E-2</v>
      </c>
      <c r="AB11" s="50">
        <v>9.0000000000000011E-3</v>
      </c>
      <c r="AC11" s="50"/>
      <c r="AD11" s="50">
        <v>-3.6999999999999998E-2</v>
      </c>
      <c r="AF11" s="50">
        <v>-2.7E-2</v>
      </c>
      <c r="AG11" s="50">
        <v>9.0000000000000011E-3</v>
      </c>
      <c r="AH11" s="50"/>
      <c r="AI11" s="50">
        <v>-1.7999999999999999E-2</v>
      </c>
      <c r="AK11" s="50">
        <v>1.7000000000000001E-2</v>
      </c>
      <c r="AL11" s="50">
        <v>7.0000000000000001E-3</v>
      </c>
      <c r="AM11" s="50"/>
      <c r="AN11" s="50">
        <v>2.4E-2</v>
      </c>
      <c r="AP11" s="96">
        <v>5.3999999999999999E-2</v>
      </c>
      <c r="AQ11" s="96">
        <v>0</v>
      </c>
      <c r="AR11" s="96"/>
      <c r="AS11" s="96">
        <v>5.3999999999999999E-2</v>
      </c>
      <c r="AU11" s="50">
        <v>3.9E-2</v>
      </c>
      <c r="AV11" s="50">
        <v>3.0000000000000001E-3</v>
      </c>
      <c r="AW11" s="50"/>
      <c r="AX11" s="50">
        <v>4.2000000000000003E-2</v>
      </c>
      <c r="AZ11" s="50">
        <v>4.9000000000000002E-2</v>
      </c>
      <c r="BA11" s="50">
        <v>0</v>
      </c>
      <c r="BB11" s="50"/>
      <c r="BC11" s="50">
        <v>4.9000000000000002E-2</v>
      </c>
      <c r="BE11" s="96">
        <v>8.9999999999999993E-3</v>
      </c>
      <c r="BF11" s="96">
        <v>7.0000000000000001E-3</v>
      </c>
      <c r="BG11" s="96"/>
      <c r="BH11" s="96">
        <v>1.6E-2</v>
      </c>
      <c r="BJ11" s="50">
        <v>3.2000000000000001E-2</v>
      </c>
      <c r="BK11" s="50">
        <v>3.0000000000000001E-3</v>
      </c>
      <c r="BL11" s="50"/>
      <c r="BM11" s="50">
        <v>3.5000000000000003E-2</v>
      </c>
      <c r="BO11" s="50">
        <v>3.5999999999999997E-2</v>
      </c>
      <c r="BP11" s="50">
        <v>2E-3</v>
      </c>
      <c r="BQ11" s="50"/>
      <c r="BR11" s="50">
        <v>3.7999999999999999E-2</v>
      </c>
      <c r="BT11" s="50">
        <v>-1.0999999999999999E-2</v>
      </c>
      <c r="BU11" s="50">
        <v>2.9000000000000001E-2</v>
      </c>
      <c r="BV11" s="50"/>
      <c r="BW11" s="50">
        <v>1.7999999999999999E-2</v>
      </c>
      <c r="BY11" s="50">
        <v>0.01</v>
      </c>
      <c r="BZ11" s="50">
        <v>2.8000000000000001E-2</v>
      </c>
      <c r="CA11" s="50"/>
      <c r="CB11" s="50">
        <v>3.7999999999999999E-2</v>
      </c>
      <c r="CD11" s="50">
        <v>2E-3</v>
      </c>
      <c r="CE11" s="50">
        <v>2.8000000000000001E-2</v>
      </c>
      <c r="CF11" s="50"/>
      <c r="CG11" s="50">
        <v>0.03</v>
      </c>
      <c r="CI11" s="50">
        <v>-5.0999999999999997E-2</v>
      </c>
      <c r="CJ11" s="50">
        <v>2.5000000000000001E-2</v>
      </c>
      <c r="CK11" s="50"/>
      <c r="CL11" s="50">
        <v>-2.6000000000000002E-2</v>
      </c>
      <c r="CN11" s="50">
        <v>-1E-3</v>
      </c>
      <c r="CO11" s="50">
        <v>2.3E-2</v>
      </c>
      <c r="CP11" s="50"/>
      <c r="CQ11" s="50">
        <v>2.1999999999999999E-2</v>
      </c>
      <c r="CS11" s="50">
        <v>-0.03</v>
      </c>
      <c r="CT11" s="50">
        <v>2.4E-2</v>
      </c>
      <c r="CU11" s="50"/>
      <c r="CV11" s="50">
        <v>-6.0000000000000001E-3</v>
      </c>
      <c r="CX11" s="50">
        <v>-1.4999999999999999E-2</v>
      </c>
      <c r="CY11" s="50">
        <v>2.5999999999999999E-2</v>
      </c>
      <c r="CZ11" s="50"/>
      <c r="DA11" s="50">
        <v>1.0999999999999999E-2</v>
      </c>
    </row>
    <row r="12" spans="1:105" ht="12" customHeight="1" x14ac:dyDescent="0.25">
      <c r="A12" s="42" t="s">
        <v>155</v>
      </c>
      <c r="B12" s="49">
        <v>2.5000000000000001E-2</v>
      </c>
      <c r="C12" s="51">
        <v>9.9999999999999742E-4</v>
      </c>
      <c r="D12" s="49"/>
      <c r="E12" s="49">
        <v>2.5999999999999999E-2</v>
      </c>
      <c r="G12" s="94">
        <v>-8.0000000000000002E-3</v>
      </c>
      <c r="H12" s="95">
        <v>3.0000000000000001E-3</v>
      </c>
      <c r="I12" s="94"/>
      <c r="J12" s="94">
        <v>-5.0000000000000001E-3</v>
      </c>
      <c r="L12" s="49">
        <v>6.0000000000000001E-3</v>
      </c>
      <c r="M12" s="51">
        <v>2E-3</v>
      </c>
      <c r="N12" s="49"/>
      <c r="O12" s="49">
        <v>8.0000000000000002E-3</v>
      </c>
      <c r="Q12" s="49">
        <v>-2.4E-2</v>
      </c>
      <c r="R12" s="51">
        <v>2.9999999999999992E-3</v>
      </c>
      <c r="S12" s="51"/>
      <c r="T12" s="49">
        <v>-2.1000000000000001E-2</v>
      </c>
      <c r="V12" s="94">
        <v>0</v>
      </c>
      <c r="W12" s="95">
        <v>4.0000000000000001E-3</v>
      </c>
      <c r="X12" s="94"/>
      <c r="Y12" s="94">
        <v>4.0000000000000001E-3</v>
      </c>
      <c r="AA12" s="49">
        <v>-1.4E-2</v>
      </c>
      <c r="AB12" s="51">
        <v>3.0000000000000009E-3</v>
      </c>
      <c r="AC12" s="49"/>
      <c r="AD12" s="49">
        <v>-1.0999999999999999E-2</v>
      </c>
      <c r="AF12" s="49">
        <v>-4.0000000000000001E-3</v>
      </c>
      <c r="AG12" s="51">
        <v>3.0000000000000001E-3</v>
      </c>
      <c r="AH12" s="49"/>
      <c r="AI12" s="49">
        <v>-1E-3</v>
      </c>
      <c r="AK12" s="49">
        <v>2.5999999999999999E-2</v>
      </c>
      <c r="AL12" s="51">
        <v>1E-3</v>
      </c>
      <c r="AM12" s="49"/>
      <c r="AN12" s="49">
        <v>2.7E-2</v>
      </c>
      <c r="AP12" s="94">
        <v>1.4E-2</v>
      </c>
      <c r="AQ12" s="95">
        <v>0</v>
      </c>
      <c r="AR12" s="94"/>
      <c r="AS12" s="94">
        <v>1.4E-2</v>
      </c>
      <c r="AU12" s="49">
        <v>1.9E-2</v>
      </c>
      <c r="AV12" s="51">
        <v>1E-3</v>
      </c>
      <c r="AW12" s="49"/>
      <c r="AX12" s="49">
        <v>0.02</v>
      </c>
      <c r="AZ12" s="49">
        <v>-1.2999999999999999E-2</v>
      </c>
      <c r="BA12" s="51">
        <v>0</v>
      </c>
      <c r="BB12" s="51"/>
      <c r="BC12" s="49">
        <v>-1.2999999999999999E-2</v>
      </c>
      <c r="BE12" s="49">
        <v>-2.3E-2</v>
      </c>
      <c r="BF12" s="51">
        <v>3.0000000000000001E-3</v>
      </c>
      <c r="BG12" s="51"/>
      <c r="BH12" s="49">
        <v>-0.02</v>
      </c>
      <c r="BJ12" s="49">
        <v>-1.7000000000000001E-2</v>
      </c>
      <c r="BK12" s="51">
        <v>1E-3</v>
      </c>
      <c r="BL12" s="51"/>
      <c r="BM12" s="49">
        <v>-1.6E-2</v>
      </c>
      <c r="BO12" s="49">
        <v>2E-3</v>
      </c>
      <c r="BP12" s="51">
        <v>0</v>
      </c>
      <c r="BQ12" s="51"/>
      <c r="BR12" s="49">
        <v>2E-3</v>
      </c>
      <c r="BT12" s="49">
        <v>-2.3E-2</v>
      </c>
      <c r="BU12" s="51">
        <v>7.0000000000000001E-3</v>
      </c>
      <c r="BV12" s="51"/>
      <c r="BW12" s="49">
        <v>-1.6E-2</v>
      </c>
      <c r="BY12" s="49">
        <v>-1.9E-2</v>
      </c>
      <c r="BZ12" s="51">
        <v>8.0000000000000002E-3</v>
      </c>
      <c r="CA12" s="49"/>
      <c r="CB12" s="49">
        <v>-1.0999999999999999E-2</v>
      </c>
      <c r="CD12" s="49">
        <v>-2.1000000000000001E-2</v>
      </c>
      <c r="CE12" s="51">
        <v>8.0000000000000002E-3</v>
      </c>
      <c r="CF12" s="49"/>
      <c r="CG12" s="49">
        <v>-1.2999999999999999E-2</v>
      </c>
      <c r="CI12" s="49">
        <v>-0.04</v>
      </c>
      <c r="CJ12" s="51">
        <v>8.0000000000000002E-3</v>
      </c>
      <c r="CK12" s="51"/>
      <c r="CL12" s="49">
        <v>-3.2000000000000001E-2</v>
      </c>
      <c r="CN12" s="49">
        <v>-3.5000000000000003E-2</v>
      </c>
      <c r="CO12" s="51">
        <v>8.0000000000000002E-3</v>
      </c>
      <c r="CP12" s="51"/>
      <c r="CQ12" s="49">
        <v>-2.7E-2</v>
      </c>
      <c r="CS12" s="49">
        <v>-3.7999999999999999E-2</v>
      </c>
      <c r="CT12" s="51">
        <v>8.0000000000000002E-3</v>
      </c>
      <c r="CU12" s="49"/>
      <c r="CV12" s="49">
        <v>-0.03</v>
      </c>
      <c r="CX12" s="49">
        <v>-2.9000000000000001E-2</v>
      </c>
      <c r="CY12" s="51">
        <v>8.0000000000000002E-3</v>
      </c>
      <c r="CZ12" s="49"/>
      <c r="DA12" s="49">
        <v>-2.1000000000000001E-2</v>
      </c>
    </row>
    <row r="13" spans="1:105" ht="12" customHeight="1" x14ac:dyDescent="0.25">
      <c r="A13" s="4"/>
      <c r="B13" s="50"/>
      <c r="C13" s="50"/>
      <c r="D13" s="50"/>
      <c r="E13" s="50"/>
      <c r="G13" s="96"/>
      <c r="H13" s="96"/>
      <c r="I13" s="96"/>
      <c r="J13" s="96"/>
      <c r="L13" s="50"/>
      <c r="M13" s="50"/>
      <c r="N13" s="50"/>
      <c r="O13" s="50"/>
      <c r="Q13" s="50"/>
      <c r="R13" s="50"/>
      <c r="S13" s="50"/>
      <c r="T13" s="50"/>
      <c r="V13" s="96"/>
      <c r="W13" s="96"/>
      <c r="X13" s="96"/>
      <c r="Y13" s="96"/>
      <c r="AA13" s="50"/>
      <c r="AB13" s="50"/>
      <c r="AC13" s="50"/>
      <c r="AD13" s="50"/>
      <c r="AF13" s="50"/>
      <c r="AG13" s="50"/>
      <c r="AH13" s="50"/>
      <c r="AI13" s="50"/>
      <c r="AK13" s="50"/>
      <c r="AL13" s="50"/>
      <c r="AM13" s="50"/>
      <c r="AN13" s="50"/>
      <c r="AP13" s="96"/>
      <c r="AQ13" s="96"/>
      <c r="AR13" s="96"/>
      <c r="AS13" s="96"/>
      <c r="AU13" s="50"/>
      <c r="AV13" s="50"/>
      <c r="AW13" s="50"/>
      <c r="AX13" s="50"/>
      <c r="AZ13" s="50"/>
      <c r="BA13" s="50"/>
      <c r="BB13" s="50"/>
      <c r="BC13" s="50"/>
      <c r="BE13" s="50"/>
      <c r="BF13" s="50"/>
      <c r="BG13" s="50"/>
      <c r="BH13" s="50"/>
      <c r="BJ13" s="50"/>
      <c r="BK13" s="50"/>
      <c r="BL13" s="50"/>
      <c r="BM13" s="50"/>
      <c r="BO13" s="50"/>
      <c r="BP13" s="50"/>
      <c r="BQ13" s="50"/>
      <c r="BR13" s="50"/>
      <c r="BT13" s="50"/>
      <c r="BU13" s="50"/>
      <c r="BV13" s="50"/>
      <c r="BW13" s="50"/>
      <c r="BY13" s="50"/>
      <c r="BZ13" s="50"/>
      <c r="CA13" s="50"/>
      <c r="CB13" s="50"/>
      <c r="CD13" s="50"/>
      <c r="CE13" s="50"/>
      <c r="CF13" s="50"/>
      <c r="CG13" s="50"/>
      <c r="CI13" s="50"/>
      <c r="CJ13" s="50"/>
      <c r="CK13" s="50"/>
      <c r="CL13" s="50"/>
      <c r="CN13" s="50"/>
      <c r="CO13" s="50"/>
      <c r="CP13" s="50"/>
      <c r="CQ13" s="50"/>
      <c r="CS13" s="50"/>
      <c r="CT13" s="50"/>
      <c r="CU13" s="50"/>
      <c r="CV13" s="50"/>
      <c r="CX13" s="50"/>
      <c r="CY13" s="50"/>
      <c r="CZ13" s="50"/>
      <c r="DA13" s="50"/>
    </row>
    <row r="14" spans="1:105" ht="12" customHeight="1" x14ac:dyDescent="0.25">
      <c r="A14" s="17" t="s">
        <v>226</v>
      </c>
      <c r="B14" s="50"/>
      <c r="C14" s="50"/>
      <c r="D14" s="50"/>
      <c r="E14" s="50"/>
      <c r="G14" s="96"/>
      <c r="H14" s="96"/>
      <c r="I14" s="96"/>
      <c r="J14" s="96"/>
      <c r="L14" s="50"/>
      <c r="M14" s="50"/>
      <c r="N14" s="50"/>
      <c r="O14" s="50"/>
      <c r="Q14" s="50"/>
      <c r="R14" s="50"/>
      <c r="S14" s="50"/>
      <c r="T14" s="50"/>
      <c r="V14" s="96"/>
      <c r="W14" s="96"/>
      <c r="X14" s="96"/>
      <c r="Y14" s="96"/>
      <c r="AA14" s="50"/>
      <c r="AB14" s="50"/>
      <c r="AC14" s="50"/>
      <c r="AD14" s="50"/>
      <c r="AF14" s="50"/>
      <c r="AG14" s="50"/>
      <c r="AH14" s="50"/>
      <c r="AI14" s="50"/>
      <c r="AK14" s="50"/>
      <c r="AL14" s="50"/>
      <c r="AM14" s="50"/>
      <c r="AN14" s="50"/>
      <c r="AP14" s="96"/>
      <c r="AQ14" s="96"/>
      <c r="AR14" s="96"/>
      <c r="AS14" s="96"/>
      <c r="AU14" s="50"/>
      <c r="AV14" s="50"/>
      <c r="AW14" s="50"/>
      <c r="AX14" s="50"/>
      <c r="AZ14" s="50"/>
      <c r="BA14" s="50"/>
      <c r="BB14" s="50"/>
      <c r="BC14" s="50"/>
      <c r="BE14" s="50"/>
      <c r="BF14" s="50"/>
      <c r="BG14" s="50"/>
      <c r="BH14" s="50"/>
      <c r="BJ14" s="50"/>
      <c r="BK14" s="50"/>
      <c r="BL14" s="50"/>
      <c r="BM14" s="50"/>
      <c r="BO14" s="50"/>
      <c r="BP14" s="50"/>
      <c r="BQ14" s="50"/>
      <c r="BR14" s="50"/>
      <c r="BT14" s="50"/>
      <c r="BU14" s="50"/>
      <c r="BV14" s="50"/>
      <c r="BW14" s="50"/>
      <c r="BY14" s="50"/>
      <c r="BZ14" s="50"/>
      <c r="CA14" s="50"/>
      <c r="CB14" s="50"/>
      <c r="CD14" s="50"/>
      <c r="CE14" s="50"/>
      <c r="CF14" s="50"/>
      <c r="CG14" s="50"/>
      <c r="CI14" s="50"/>
      <c r="CJ14" s="50"/>
      <c r="CK14" s="50"/>
      <c r="CL14" s="50"/>
      <c r="CN14" s="50"/>
      <c r="CO14" s="50"/>
      <c r="CP14" s="50"/>
      <c r="CQ14" s="50"/>
      <c r="CS14" s="50"/>
      <c r="CT14" s="50"/>
      <c r="CU14" s="50"/>
      <c r="CV14" s="50"/>
      <c r="CX14" s="50"/>
      <c r="CY14" s="50"/>
      <c r="CZ14" s="50"/>
      <c r="DA14" s="50"/>
    </row>
    <row r="15" spans="1:105" ht="12" customHeight="1" x14ac:dyDescent="0.25">
      <c r="A15" s="4" t="s">
        <v>152</v>
      </c>
      <c r="B15" s="50">
        <v>2.3E-2</v>
      </c>
      <c r="C15" s="50">
        <v>0</v>
      </c>
      <c r="D15" s="50"/>
      <c r="E15" s="50">
        <v>2.3E-2</v>
      </c>
      <c r="G15" s="96">
        <v>1.2E-2</v>
      </c>
      <c r="H15" s="96">
        <v>0</v>
      </c>
      <c r="I15" s="96"/>
      <c r="J15" s="96">
        <v>1.2E-2</v>
      </c>
      <c r="L15" s="50">
        <v>1.7000000000000001E-2</v>
      </c>
      <c r="M15" s="50">
        <v>0</v>
      </c>
      <c r="N15" s="50"/>
      <c r="O15" s="50">
        <v>1.7000000000000001E-2</v>
      </c>
      <c r="Q15" s="96">
        <v>-3.5999999999999997E-2</v>
      </c>
      <c r="R15" s="96">
        <v>0</v>
      </c>
      <c r="S15" s="96"/>
      <c r="T15" s="96">
        <v>-3.5999999999999997E-2</v>
      </c>
      <c r="U15"/>
      <c r="V15" s="96">
        <v>3.2000000000000001E-2</v>
      </c>
      <c r="W15" s="96">
        <v>0</v>
      </c>
      <c r="X15" s="96"/>
      <c r="Y15" s="96">
        <v>3.2000000000000001E-2</v>
      </c>
      <c r="AA15" s="50">
        <v>-3.0000000000000001E-3</v>
      </c>
      <c r="AB15" s="50">
        <v>0</v>
      </c>
      <c r="AC15" s="50"/>
      <c r="AD15" s="50">
        <v>-3.0000000000000001E-3</v>
      </c>
      <c r="AF15" s="50">
        <v>7.0000000000000001E-3</v>
      </c>
      <c r="AG15" s="50">
        <v>0</v>
      </c>
      <c r="AH15" s="50"/>
      <c r="AI15" s="50">
        <v>7.0000000000000001E-3</v>
      </c>
      <c r="AK15" s="50">
        <v>-8.0000000000000002E-3</v>
      </c>
      <c r="AL15" s="50">
        <v>0</v>
      </c>
      <c r="AM15" s="50"/>
      <c r="AN15" s="50">
        <v>-8.0000000000000002E-3</v>
      </c>
      <c r="AP15" s="96">
        <v>-3.5999999999999997E-2</v>
      </c>
      <c r="AQ15" s="96">
        <v>0</v>
      </c>
      <c r="AR15" s="96"/>
      <c r="AS15" s="96">
        <v>-3.5999999999999997E-2</v>
      </c>
      <c r="AU15" s="50">
        <v>-2.4E-2</v>
      </c>
      <c r="AV15" s="50">
        <v>0</v>
      </c>
      <c r="AW15" s="50"/>
      <c r="AX15" s="50">
        <v>-2.4E-2</v>
      </c>
      <c r="AZ15" s="96">
        <v>5.6000000000000001E-2</v>
      </c>
      <c r="BA15" s="96">
        <v>0</v>
      </c>
      <c r="BB15" s="96"/>
      <c r="BC15" s="96">
        <v>5.6000000000000001E-2</v>
      </c>
      <c r="BE15" s="96">
        <v>1E-3</v>
      </c>
      <c r="BF15" s="96">
        <v>0</v>
      </c>
      <c r="BG15" s="96"/>
      <c r="BH15" s="96">
        <v>1E-3</v>
      </c>
      <c r="BJ15" s="96">
        <v>2.8000000000000001E-2</v>
      </c>
      <c r="BK15" s="96">
        <v>0</v>
      </c>
      <c r="BL15" s="96"/>
      <c r="BM15" s="96">
        <v>2.8000000000000001E-2</v>
      </c>
      <c r="BO15" s="96">
        <v>3.0000000000000001E-3</v>
      </c>
      <c r="BP15" s="96">
        <v>0</v>
      </c>
      <c r="BQ15" s="96"/>
      <c r="BR15" s="96">
        <v>3.0000000000000001E-3</v>
      </c>
      <c r="BT15" s="96">
        <v>3.9E-2</v>
      </c>
      <c r="BU15" s="96">
        <v>1.294</v>
      </c>
      <c r="BV15" s="96"/>
      <c r="BW15" s="96">
        <v>1.333</v>
      </c>
      <c r="BY15" s="50">
        <v>7.0000000000000007E-2</v>
      </c>
      <c r="BZ15" s="50">
        <v>1.4690000000000001</v>
      </c>
      <c r="CA15" s="50"/>
      <c r="CB15" s="50">
        <v>1.5389999999999999</v>
      </c>
      <c r="CD15" s="50">
        <v>5.6000000000000001E-2</v>
      </c>
      <c r="CE15" s="50">
        <v>1.3919999999999999</v>
      </c>
      <c r="CF15" s="50"/>
      <c r="CG15" s="50">
        <v>1.448</v>
      </c>
      <c r="CI15" s="96">
        <v>4.9000000000000002E-2</v>
      </c>
      <c r="CJ15" s="96">
        <v>1.496</v>
      </c>
      <c r="CK15" s="96"/>
      <c r="CL15" s="96">
        <v>1.5449999999999999</v>
      </c>
      <c r="CN15" s="96">
        <v>0.01</v>
      </c>
      <c r="CO15" s="96">
        <v>1.5029999999999999</v>
      </c>
      <c r="CP15" s="96"/>
      <c r="CQ15" s="96">
        <v>1.5129999999999999</v>
      </c>
      <c r="CS15" s="50">
        <v>0.03</v>
      </c>
      <c r="CT15" s="50">
        <v>1.4990000000000001</v>
      </c>
      <c r="CU15" s="50"/>
      <c r="CV15" s="50">
        <v>1.5289999999999999</v>
      </c>
      <c r="CX15" s="50">
        <v>4.2999999999999997E-2</v>
      </c>
      <c r="CY15" s="50">
        <v>1.4470000000000001</v>
      </c>
      <c r="CZ15" s="50"/>
      <c r="DA15" s="50">
        <v>1.49</v>
      </c>
    </row>
    <row r="16" spans="1:105" ht="12" customHeight="1" x14ac:dyDescent="0.25">
      <c r="A16" s="4" t="s">
        <v>153</v>
      </c>
      <c r="B16" s="50">
        <v>-4.3999999999999997E-2</v>
      </c>
      <c r="C16" s="50">
        <v>0</v>
      </c>
      <c r="D16" s="50"/>
      <c r="E16" s="50">
        <v>-4.3999999999999997E-2</v>
      </c>
      <c r="G16" s="96">
        <v>7.0999999999999994E-2</v>
      </c>
      <c r="H16" s="96">
        <v>0</v>
      </c>
      <c r="I16" s="96"/>
      <c r="J16" s="96">
        <v>7.0999999999999994E-2</v>
      </c>
      <c r="L16" s="50">
        <v>1.4E-2</v>
      </c>
      <c r="M16" s="50">
        <v>0</v>
      </c>
      <c r="N16" s="50"/>
      <c r="O16" s="50">
        <v>1.4E-2</v>
      </c>
      <c r="Q16" s="96">
        <v>-0.16400000000000001</v>
      </c>
      <c r="R16" s="96">
        <v>0</v>
      </c>
      <c r="S16" s="96"/>
      <c r="T16" s="96">
        <v>-0.16400000000000001</v>
      </c>
      <c r="U16"/>
      <c r="V16" s="96">
        <v>-0.112</v>
      </c>
      <c r="W16" s="96">
        <v>0</v>
      </c>
      <c r="X16" s="96"/>
      <c r="Y16" s="96">
        <v>-0.112</v>
      </c>
      <c r="AA16" s="50">
        <v>-0.13900000000000001</v>
      </c>
      <c r="AB16" s="50">
        <v>0</v>
      </c>
      <c r="AC16" s="50"/>
      <c r="AD16" s="50">
        <v>-0.13900000000000001</v>
      </c>
      <c r="AF16" s="50">
        <v>-5.8000000000000003E-2</v>
      </c>
      <c r="AG16" s="50">
        <v>0</v>
      </c>
      <c r="AH16" s="50"/>
      <c r="AI16" s="50">
        <v>-5.8000000000000003E-2</v>
      </c>
      <c r="AK16" s="50">
        <v>-3.3000000000000002E-2</v>
      </c>
      <c r="AL16" s="50">
        <v>0</v>
      </c>
      <c r="AM16" s="50"/>
      <c r="AN16" s="50">
        <v>-3.3000000000000002E-2</v>
      </c>
      <c r="AP16" s="96">
        <v>-0.01</v>
      </c>
      <c r="AQ16" s="96">
        <v>0</v>
      </c>
      <c r="AR16" s="96"/>
      <c r="AS16" s="96">
        <v>-0.01</v>
      </c>
      <c r="AU16" s="50">
        <v>-2.1000000000000001E-2</v>
      </c>
      <c r="AV16" s="50">
        <v>0</v>
      </c>
      <c r="AW16" s="50"/>
      <c r="AX16" s="50">
        <v>-2.1000000000000001E-2</v>
      </c>
      <c r="AZ16" s="96">
        <v>1.4E-2</v>
      </c>
      <c r="BA16" s="96">
        <v>0</v>
      </c>
      <c r="BB16" s="96"/>
      <c r="BC16" s="96">
        <v>1.4E-2</v>
      </c>
      <c r="BE16" s="96">
        <v>9.9000000000000005E-2</v>
      </c>
      <c r="BF16" s="96">
        <v>0</v>
      </c>
      <c r="BG16" s="96"/>
      <c r="BH16" s="96">
        <v>9.9000000000000005E-2</v>
      </c>
      <c r="BJ16" s="96">
        <v>5.6000000000000001E-2</v>
      </c>
      <c r="BK16" s="96">
        <v>0</v>
      </c>
      <c r="BL16" s="96"/>
      <c r="BM16" s="96">
        <v>5.6000000000000001E-2</v>
      </c>
      <c r="BO16" s="96">
        <v>1.2E-2</v>
      </c>
      <c r="BP16" s="96">
        <v>0</v>
      </c>
      <c r="BQ16" s="96"/>
      <c r="BR16" s="96">
        <v>1.2E-2</v>
      </c>
      <c r="BT16" s="96">
        <v>-0.13200000000000001</v>
      </c>
      <c r="BU16" s="96">
        <v>0</v>
      </c>
      <c r="BV16" s="96"/>
      <c r="BW16" s="96">
        <v>-0.13200000000000001</v>
      </c>
      <c r="BY16" s="50">
        <v>-7.9000000000000001E-2</v>
      </c>
      <c r="BZ16" s="50">
        <v>0</v>
      </c>
      <c r="CA16" s="50"/>
      <c r="CB16" s="50">
        <v>-7.9000000000000001E-2</v>
      </c>
      <c r="CD16" s="50">
        <v>-0.104</v>
      </c>
      <c r="CE16" s="50">
        <v>0</v>
      </c>
      <c r="CF16" s="50"/>
      <c r="CG16" s="50">
        <v>-0.104</v>
      </c>
      <c r="CI16" s="96">
        <v>-1.7000000000000001E-2</v>
      </c>
      <c r="CJ16" s="96">
        <v>0</v>
      </c>
      <c r="CK16" s="96"/>
      <c r="CL16" s="96">
        <v>-1.7000000000000001E-2</v>
      </c>
      <c r="CN16" s="96">
        <v>-8.7999999999999995E-2</v>
      </c>
      <c r="CO16" s="96">
        <v>0</v>
      </c>
      <c r="CP16" s="96"/>
      <c r="CQ16" s="96">
        <v>-8.7999999999999995E-2</v>
      </c>
      <c r="CS16" s="50">
        <v>-5.3999999999999999E-2</v>
      </c>
      <c r="CT16" s="50">
        <v>0</v>
      </c>
      <c r="CU16" s="50"/>
      <c r="CV16" s="50">
        <v>-5.3999999999999999E-2</v>
      </c>
      <c r="CX16" s="50">
        <v>-8.1000000000000003E-2</v>
      </c>
      <c r="CY16" s="50">
        <v>0</v>
      </c>
      <c r="CZ16" s="50"/>
      <c r="DA16" s="50">
        <v>-8.1000000000000003E-2</v>
      </c>
    </row>
    <row r="17" spans="1:105" ht="12" customHeight="1" x14ac:dyDescent="0.25">
      <c r="A17" s="4" t="s">
        <v>154</v>
      </c>
      <c r="B17" s="50">
        <v>5.7000000000000002E-2</v>
      </c>
      <c r="C17" s="50">
        <v>8.6999999999999994E-2</v>
      </c>
      <c r="D17" s="50"/>
      <c r="E17" s="50">
        <v>0.14399999999999999</v>
      </c>
      <c r="G17" s="96">
        <v>-1.4E-2</v>
      </c>
      <c r="H17" s="96">
        <v>4.9999999999999992E-3</v>
      </c>
      <c r="I17" s="96"/>
      <c r="J17" s="96">
        <v>-9.0000000000000011E-3</v>
      </c>
      <c r="L17" s="50">
        <v>1.2999999999999999E-2</v>
      </c>
      <c r="M17" s="50">
        <v>3.0000000000000009E-3</v>
      </c>
      <c r="N17" s="50"/>
      <c r="O17" s="50">
        <v>1.6E-2</v>
      </c>
      <c r="Q17" s="96">
        <v>1.2E-2</v>
      </c>
      <c r="R17" s="96">
        <v>2.9999999999999992E-3</v>
      </c>
      <c r="S17" s="96"/>
      <c r="T17" s="96">
        <v>1.4999999999999999E-2</v>
      </c>
      <c r="U17"/>
      <c r="V17" s="96">
        <v>-0.16</v>
      </c>
      <c r="W17" s="96">
        <v>0</v>
      </c>
      <c r="X17" s="96"/>
      <c r="Y17" s="96">
        <v>-0.16</v>
      </c>
      <c r="AA17" s="50">
        <v>-6.5000000000000002E-2</v>
      </c>
      <c r="AB17" s="50">
        <v>2.0000000000000018E-3</v>
      </c>
      <c r="AC17" s="50"/>
      <c r="AD17" s="50">
        <v>-6.3E-2</v>
      </c>
      <c r="AF17" s="50">
        <v>-4.2000000000000003E-2</v>
      </c>
      <c r="AG17" s="50">
        <v>2.0000000000000018E-3</v>
      </c>
      <c r="AH17" s="50"/>
      <c r="AI17" s="50">
        <v>-0.04</v>
      </c>
      <c r="AK17" s="50">
        <v>6.7000000000000004E-2</v>
      </c>
      <c r="AL17" s="50">
        <v>2E-3</v>
      </c>
      <c r="AM17" s="50"/>
      <c r="AN17" s="50">
        <v>6.9000000000000006E-2</v>
      </c>
      <c r="AP17" s="96">
        <v>0.127</v>
      </c>
      <c r="AQ17" s="96">
        <v>0</v>
      </c>
      <c r="AR17" s="96"/>
      <c r="AS17" s="96">
        <v>0.127</v>
      </c>
      <c r="AU17" s="50">
        <v>0.10100000000000001</v>
      </c>
      <c r="AV17" s="50">
        <v>9.9999999999998701E-4</v>
      </c>
      <c r="AW17" s="50"/>
      <c r="AX17" s="50">
        <v>0.10199999999999999</v>
      </c>
      <c r="AZ17" s="96">
        <v>7.5999999999999998E-2</v>
      </c>
      <c r="BA17" s="96">
        <v>0</v>
      </c>
      <c r="BB17" s="96"/>
      <c r="BC17" s="96">
        <v>7.5999999999999998E-2</v>
      </c>
      <c r="BE17" s="96">
        <v>2.4E-2</v>
      </c>
      <c r="BF17" s="96">
        <v>0</v>
      </c>
      <c r="BG17" s="96"/>
      <c r="BH17" s="96">
        <v>2.4E-2</v>
      </c>
      <c r="BJ17" s="96">
        <v>5.5E-2</v>
      </c>
      <c r="BK17" s="96">
        <v>0</v>
      </c>
      <c r="BL17" s="96"/>
      <c r="BM17" s="96">
        <v>5.5E-2</v>
      </c>
      <c r="BO17" s="96">
        <v>7.6999999999999999E-2</v>
      </c>
      <c r="BP17" s="96">
        <v>1E-3</v>
      </c>
      <c r="BQ17" s="96"/>
      <c r="BR17" s="96">
        <v>7.8E-2</v>
      </c>
      <c r="BT17" s="96">
        <v>-6.9000000000000006E-2</v>
      </c>
      <c r="BU17" s="96">
        <v>0.85899999999999999</v>
      </c>
      <c r="BV17" s="96"/>
      <c r="BW17" s="96">
        <v>0.79</v>
      </c>
      <c r="BY17" s="50">
        <v>1.7999999999999999E-2</v>
      </c>
      <c r="BZ17" s="50">
        <v>0.58699999999999997</v>
      </c>
      <c r="CA17" s="50"/>
      <c r="CB17" s="50">
        <v>0.60499999999999998</v>
      </c>
      <c r="CD17" s="50">
        <v>-1.9E-2</v>
      </c>
      <c r="CE17" s="50">
        <v>0.70199999999999996</v>
      </c>
      <c r="CF17" s="50"/>
      <c r="CG17" s="50">
        <v>0.68300000000000005</v>
      </c>
      <c r="CI17" s="96">
        <v>-6.5000000000000002E-2</v>
      </c>
      <c r="CJ17" s="96">
        <v>0.55299999999999994</v>
      </c>
      <c r="CK17" s="96"/>
      <c r="CL17" s="96">
        <v>0.48799999999999999</v>
      </c>
      <c r="CN17" s="96">
        <v>0.51400000000000001</v>
      </c>
      <c r="CO17" s="96">
        <v>0.93700000000000006</v>
      </c>
      <c r="CP17" s="96"/>
      <c r="CQ17" s="96">
        <v>1.4510000000000001</v>
      </c>
      <c r="CS17" s="50">
        <v>0.16</v>
      </c>
      <c r="CT17" s="50">
        <v>0.70199999999999996</v>
      </c>
      <c r="CU17" s="50"/>
      <c r="CV17" s="50">
        <v>0.86199999999999999</v>
      </c>
      <c r="CX17" s="50">
        <v>7.0999999999999994E-2</v>
      </c>
      <c r="CY17" s="50">
        <v>0.70199999999999996</v>
      </c>
      <c r="CZ17" s="50"/>
      <c r="DA17" s="50">
        <v>0.77300000000000002</v>
      </c>
    </row>
    <row r="18" spans="1:105" ht="12" customHeight="1" x14ac:dyDescent="0.25">
      <c r="A18" s="42" t="s">
        <v>155</v>
      </c>
      <c r="B18" s="49">
        <v>6.0000000000000001E-3</v>
      </c>
      <c r="C18" s="51">
        <v>0.01</v>
      </c>
      <c r="D18" s="49"/>
      <c r="E18" s="49">
        <v>1.6E-2</v>
      </c>
      <c r="G18" s="94">
        <v>2.3E-2</v>
      </c>
      <c r="H18" s="95">
        <v>1.0000000000000009E-3</v>
      </c>
      <c r="I18" s="94"/>
      <c r="J18" s="94">
        <v>2.4E-2</v>
      </c>
      <c r="L18" s="49">
        <v>1.4999999999999999E-2</v>
      </c>
      <c r="M18" s="51">
        <v>1.0000000000000009E-3</v>
      </c>
      <c r="N18" s="49"/>
      <c r="O18" s="49">
        <v>1.6E-2</v>
      </c>
      <c r="Q18" s="94">
        <v>-5.8000000000000003E-2</v>
      </c>
      <c r="R18" s="94">
        <v>0</v>
      </c>
      <c r="S18" s="95"/>
      <c r="T18" s="94">
        <v>-5.8000000000000003E-2</v>
      </c>
      <c r="U18"/>
      <c r="V18" s="94">
        <v>-6.0000000000000001E-3</v>
      </c>
      <c r="W18" s="95">
        <v>0</v>
      </c>
      <c r="X18" s="94"/>
      <c r="Y18" s="94">
        <v>-6.0000000000000001E-3</v>
      </c>
      <c r="AA18" s="49">
        <v>-3.3000000000000002E-2</v>
      </c>
      <c r="AB18" s="51">
        <v>0</v>
      </c>
      <c r="AC18" s="49"/>
      <c r="AD18" s="49">
        <v>-3.3000000000000002E-2</v>
      </c>
      <c r="AF18" s="49">
        <v>-8.9999999999999993E-3</v>
      </c>
      <c r="AG18" s="51">
        <v>0</v>
      </c>
      <c r="AH18" s="49"/>
      <c r="AI18" s="49">
        <v>-8.9999999999999993E-3</v>
      </c>
      <c r="AK18" s="49">
        <v>-5.0000000000000001E-3</v>
      </c>
      <c r="AL18" s="51">
        <v>0</v>
      </c>
      <c r="AM18" s="49"/>
      <c r="AN18" s="49">
        <v>-5.0000000000000001E-3</v>
      </c>
      <c r="AP18" s="94">
        <v>-7.0000000000000001E-3</v>
      </c>
      <c r="AQ18" s="95">
        <v>0</v>
      </c>
      <c r="AR18" s="94"/>
      <c r="AS18" s="94">
        <v>-7.0000000000000001E-3</v>
      </c>
      <c r="AU18" s="49">
        <v>-6.0000000000000001E-3</v>
      </c>
      <c r="AV18" s="51">
        <v>0</v>
      </c>
      <c r="AW18" s="49"/>
      <c r="AX18" s="49">
        <v>-6.0000000000000001E-3</v>
      </c>
      <c r="AZ18" s="94">
        <v>5.0999999999999997E-2</v>
      </c>
      <c r="BA18" s="94">
        <v>0</v>
      </c>
      <c r="BB18" s="95"/>
      <c r="BC18" s="94">
        <v>5.0999999999999997E-2</v>
      </c>
      <c r="BE18" s="94">
        <v>2.5999999999999999E-2</v>
      </c>
      <c r="BF18" s="94">
        <v>0</v>
      </c>
      <c r="BG18" s="95"/>
      <c r="BH18" s="94">
        <v>2.5999999999999999E-2</v>
      </c>
      <c r="BJ18" s="94">
        <v>3.7999999999999999E-2</v>
      </c>
      <c r="BK18" s="94">
        <v>1E-3</v>
      </c>
      <c r="BL18" s="95"/>
      <c r="BM18" s="94">
        <v>3.9E-2</v>
      </c>
      <c r="BO18" s="94">
        <v>1.6E-2</v>
      </c>
      <c r="BP18" s="94">
        <v>0</v>
      </c>
      <c r="BQ18" s="95"/>
      <c r="BR18" s="94">
        <v>1.6E-2</v>
      </c>
      <c r="BT18" s="94">
        <v>-2.5000000000000001E-2</v>
      </c>
      <c r="BU18" s="94">
        <v>0.87</v>
      </c>
      <c r="BV18" s="95"/>
      <c r="BW18" s="94">
        <v>0.84499999999999997</v>
      </c>
      <c r="BY18" s="49">
        <v>2.3E-2</v>
      </c>
      <c r="BZ18" s="51">
        <v>0.94699999999999995</v>
      </c>
      <c r="CA18" s="49"/>
      <c r="CB18" s="49">
        <v>0.97</v>
      </c>
      <c r="CD18" s="49">
        <v>2E-3</v>
      </c>
      <c r="CE18" s="51">
        <v>0.91200000000000003</v>
      </c>
      <c r="CF18" s="49"/>
      <c r="CG18" s="49">
        <v>0.91400000000000003</v>
      </c>
      <c r="CI18" s="94">
        <v>1.4999999999999999E-2</v>
      </c>
      <c r="CJ18" s="94">
        <v>1.0229999999999999</v>
      </c>
      <c r="CK18" s="95"/>
      <c r="CL18" s="94">
        <v>1.038</v>
      </c>
      <c r="CN18" s="94">
        <v>0.05</v>
      </c>
      <c r="CO18" s="94">
        <v>1.0720000000000001</v>
      </c>
      <c r="CP18" s="95"/>
      <c r="CQ18" s="94">
        <v>1.1220000000000001</v>
      </c>
      <c r="CS18" s="49">
        <v>3.2000000000000001E-2</v>
      </c>
      <c r="CT18" s="51">
        <v>1.046</v>
      </c>
      <c r="CU18" s="49"/>
      <c r="CV18" s="49">
        <v>1.0780000000000001</v>
      </c>
      <c r="CX18" s="49">
        <v>1.7000000000000001E-2</v>
      </c>
      <c r="CY18" s="51">
        <v>0.97899999999999998</v>
      </c>
      <c r="CZ18" s="49"/>
      <c r="DA18" s="49">
        <v>0.996</v>
      </c>
    </row>
    <row r="19" spans="1:105" ht="12" customHeight="1" x14ac:dyDescent="0.25">
      <c r="A19" s="4"/>
      <c r="B19" s="50"/>
      <c r="C19" s="50"/>
      <c r="D19" s="50"/>
      <c r="E19" s="50"/>
      <c r="G19" s="96"/>
      <c r="H19" s="96"/>
      <c r="I19" s="96"/>
      <c r="J19" s="96"/>
      <c r="L19" s="50"/>
      <c r="M19" s="50"/>
      <c r="N19" s="50"/>
      <c r="O19" s="50"/>
      <c r="Q19" s="96"/>
      <c r="R19" s="96"/>
      <c r="S19" s="96"/>
      <c r="T19" s="96"/>
      <c r="U19"/>
      <c r="V19" s="96"/>
      <c r="W19" s="96"/>
      <c r="X19" s="96"/>
      <c r="Y19" s="96"/>
      <c r="AA19" s="50"/>
      <c r="AB19" s="50"/>
      <c r="AC19" s="50"/>
      <c r="AD19" s="50"/>
      <c r="AF19" s="50"/>
      <c r="AG19" s="50"/>
      <c r="AH19" s="50"/>
      <c r="AI19" s="50"/>
      <c r="AK19" s="50"/>
      <c r="AL19" s="50"/>
      <c r="AM19" s="50"/>
      <c r="AN19" s="50"/>
      <c r="AP19" s="96"/>
      <c r="AQ19" s="96"/>
      <c r="AR19" s="96"/>
      <c r="AS19" s="96"/>
      <c r="AU19" s="50"/>
      <c r="AV19" s="50"/>
      <c r="AW19" s="50"/>
      <c r="AX19" s="50"/>
      <c r="AZ19" s="96"/>
      <c r="BA19" s="96"/>
      <c r="BB19" s="96"/>
      <c r="BC19" s="96"/>
      <c r="BE19" s="96"/>
      <c r="BF19" s="96"/>
      <c r="BG19" s="96"/>
      <c r="BH19" s="96"/>
      <c r="BJ19" s="96"/>
      <c r="BK19" s="96"/>
      <c r="BL19" s="96"/>
      <c r="BM19" s="96"/>
      <c r="BO19" s="96"/>
      <c r="BP19" s="96"/>
      <c r="BQ19" s="96"/>
      <c r="BR19" s="96"/>
      <c r="BT19" s="96"/>
      <c r="BU19" s="96"/>
      <c r="BV19" s="96"/>
      <c r="BW19" s="96"/>
      <c r="BY19" s="50"/>
      <c r="BZ19" s="50"/>
      <c r="CA19" s="50"/>
      <c r="CB19" s="50"/>
      <c r="CD19" s="50"/>
      <c r="CE19" s="50"/>
      <c r="CF19" s="50"/>
      <c r="CG19" s="50"/>
      <c r="CI19" s="96"/>
      <c r="CJ19" s="96"/>
      <c r="CK19" s="96"/>
      <c r="CL19" s="96"/>
      <c r="CN19" s="96"/>
      <c r="CO19" s="96"/>
      <c r="CP19" s="96"/>
      <c r="CQ19" s="96"/>
      <c r="CS19" s="50"/>
      <c r="CT19" s="50"/>
      <c r="CU19" s="50"/>
      <c r="CV19" s="50"/>
      <c r="CX19" s="50"/>
      <c r="CY19" s="50"/>
      <c r="CZ19" s="50"/>
      <c r="DA19" s="50"/>
    </row>
    <row r="20" spans="1:105" ht="12" customHeight="1" x14ac:dyDescent="0.25">
      <c r="A20" s="17" t="s">
        <v>180</v>
      </c>
      <c r="G20"/>
      <c r="H20"/>
      <c r="I20"/>
      <c r="J20"/>
      <c r="Q20"/>
      <c r="R20"/>
      <c r="S20"/>
      <c r="T20"/>
      <c r="U20"/>
      <c r="V20"/>
      <c r="W20"/>
      <c r="X20"/>
      <c r="Y20"/>
      <c r="AP20"/>
      <c r="AQ20"/>
      <c r="AR20"/>
      <c r="AS20"/>
      <c r="AZ20"/>
      <c r="BA20"/>
      <c r="BB20"/>
      <c r="BC20"/>
      <c r="BE20"/>
      <c r="BF20"/>
      <c r="BG20"/>
      <c r="BH20"/>
      <c r="BJ20"/>
      <c r="BK20"/>
      <c r="BL20"/>
      <c r="BM20"/>
      <c r="BO20"/>
      <c r="BP20"/>
      <c r="BQ20"/>
      <c r="BR20"/>
      <c r="BT20"/>
      <c r="BU20"/>
      <c r="BV20"/>
      <c r="BW20"/>
      <c r="CI20"/>
      <c r="CJ20"/>
      <c r="CK20"/>
      <c r="CL20"/>
      <c r="CN20"/>
      <c r="CO20"/>
      <c r="CP20"/>
      <c r="CQ20"/>
    </row>
    <row r="21" spans="1:105" ht="12" customHeight="1" x14ac:dyDescent="0.25">
      <c r="A21" s="4" t="s">
        <v>152</v>
      </c>
      <c r="B21" s="50">
        <v>-0.01</v>
      </c>
      <c r="C21" s="50">
        <v>0</v>
      </c>
      <c r="D21" s="50"/>
      <c r="E21" s="50">
        <v>-0.01</v>
      </c>
      <c r="G21" s="96">
        <v>-2.9000000000000001E-2</v>
      </c>
      <c r="H21" s="96">
        <v>0</v>
      </c>
      <c r="I21" s="96"/>
      <c r="J21" s="96">
        <v>-2.9000000000000001E-2</v>
      </c>
      <c r="L21" s="50">
        <v>-2.1000000000000001E-2</v>
      </c>
      <c r="M21" s="50">
        <v>0</v>
      </c>
      <c r="N21" s="50"/>
      <c r="O21" s="50">
        <v>-2.1000000000000001E-2</v>
      </c>
      <c r="Q21" s="96">
        <v>-5.1999999999999998E-2</v>
      </c>
      <c r="R21" s="96">
        <v>0</v>
      </c>
      <c r="S21" s="96"/>
      <c r="T21" s="96">
        <v>-5.1999999999999998E-2</v>
      </c>
      <c r="U21"/>
      <c r="V21" s="96">
        <v>6.0000000000000001E-3</v>
      </c>
      <c r="W21" s="96">
        <v>0</v>
      </c>
      <c r="X21" s="96"/>
      <c r="Y21" s="96">
        <v>6.0000000000000001E-3</v>
      </c>
      <c r="AA21" s="50">
        <v>-2.5999999999999999E-2</v>
      </c>
      <c r="AB21" s="50">
        <v>0</v>
      </c>
      <c r="AC21" s="50"/>
      <c r="AD21" s="50">
        <v>-2.5999999999999999E-2</v>
      </c>
      <c r="AF21" s="50">
        <v>-2.3E-2</v>
      </c>
      <c r="AG21" s="50">
        <v>0</v>
      </c>
      <c r="AH21" s="50"/>
      <c r="AI21" s="50">
        <v>-2.3E-2</v>
      </c>
      <c r="AK21" s="50">
        <v>2E-3</v>
      </c>
      <c r="AL21" s="50">
        <v>0</v>
      </c>
      <c r="AM21" s="50"/>
      <c r="AN21" s="50">
        <v>2E-3</v>
      </c>
      <c r="AP21" s="96">
        <v>-0.03</v>
      </c>
      <c r="AQ21" s="96">
        <v>0</v>
      </c>
      <c r="AR21" s="96"/>
      <c r="AS21" s="96">
        <v>-0.03</v>
      </c>
      <c r="AU21" s="50">
        <v>-1.7000000000000001E-2</v>
      </c>
      <c r="AV21" s="50">
        <v>0</v>
      </c>
      <c r="AW21" s="50"/>
      <c r="AX21" s="50">
        <v>-1.7000000000000001E-2</v>
      </c>
      <c r="AZ21" s="96">
        <v>1E-3</v>
      </c>
      <c r="BA21" s="96">
        <v>0</v>
      </c>
      <c r="BB21" s="96"/>
      <c r="BC21" s="96">
        <v>1E-3</v>
      </c>
      <c r="BE21" s="96">
        <v>-1.2999999999999999E-2</v>
      </c>
      <c r="BF21" s="96">
        <v>0</v>
      </c>
      <c r="BG21" s="96"/>
      <c r="BH21" s="96">
        <v>-1.2999999999999999E-2</v>
      </c>
      <c r="BJ21" s="96">
        <v>-6.0000000000000001E-3</v>
      </c>
      <c r="BK21" s="96">
        <v>0</v>
      </c>
      <c r="BL21" s="96"/>
      <c r="BM21" s="96">
        <v>-6.0000000000000001E-3</v>
      </c>
      <c r="BO21" s="96">
        <v>-1.0999999999999999E-2</v>
      </c>
      <c r="BP21" s="96">
        <v>0</v>
      </c>
      <c r="BQ21" s="96"/>
      <c r="BR21" s="96">
        <v>-1.0999999999999999E-2</v>
      </c>
      <c r="BT21" s="96">
        <v>-3.1E-2</v>
      </c>
      <c r="BU21" s="96">
        <v>0.44600000000000001</v>
      </c>
      <c r="BV21" s="96"/>
      <c r="BW21" s="96">
        <v>0.41499999999999998</v>
      </c>
      <c r="BY21" s="50">
        <v>-6.0000000000000001E-3</v>
      </c>
      <c r="BZ21" s="50">
        <v>0.47599999999999998</v>
      </c>
      <c r="CA21" s="50"/>
      <c r="CB21" s="50">
        <v>0.47</v>
      </c>
      <c r="CD21" s="50">
        <v>-1.7000000000000001E-2</v>
      </c>
      <c r="CE21" s="50">
        <v>0.46300000000000002</v>
      </c>
      <c r="CF21" s="50"/>
      <c r="CG21" s="50">
        <v>0.44600000000000001</v>
      </c>
      <c r="CI21" s="96">
        <v>-2.6000000000000002E-2</v>
      </c>
      <c r="CJ21" s="96">
        <v>0.50600000000000001</v>
      </c>
      <c r="CK21" s="96"/>
      <c r="CL21" s="96">
        <v>0.48</v>
      </c>
      <c r="CN21" s="96">
        <v>-5.5E-2</v>
      </c>
      <c r="CO21" s="96">
        <v>0.55300000000000005</v>
      </c>
      <c r="CP21" s="96"/>
      <c r="CQ21" s="96">
        <v>0.498</v>
      </c>
      <c r="CS21" s="50">
        <v>-3.9E-2</v>
      </c>
      <c r="CT21" s="50">
        <v>0.52700000000000002</v>
      </c>
      <c r="CU21" s="50"/>
      <c r="CV21" s="50">
        <v>0.48799999999999999</v>
      </c>
      <c r="CX21" s="50">
        <v>-2.8000000000000001E-2</v>
      </c>
      <c r="CY21" s="50">
        <v>0.495</v>
      </c>
      <c r="CZ21" s="50"/>
      <c r="DA21" s="50">
        <v>0.46700000000000003</v>
      </c>
    </row>
    <row r="22" spans="1:105" ht="12" customHeight="1" x14ac:dyDescent="0.25">
      <c r="A22" s="4" t="s">
        <v>153</v>
      </c>
      <c r="B22" s="50">
        <v>3.7999999999999999E-2</v>
      </c>
      <c r="C22" s="50">
        <v>0</v>
      </c>
      <c r="D22" s="50"/>
      <c r="E22" s="50">
        <v>3.7999999999999999E-2</v>
      </c>
      <c r="G22" s="96">
        <v>5.3999999999999999E-2</v>
      </c>
      <c r="H22" s="96">
        <v>0</v>
      </c>
      <c r="I22" s="96"/>
      <c r="J22" s="96">
        <v>5.3999999999999999E-2</v>
      </c>
      <c r="L22" s="50">
        <v>4.5999999999999999E-2</v>
      </c>
      <c r="M22" s="50">
        <v>0</v>
      </c>
      <c r="N22" s="50"/>
      <c r="O22" s="50">
        <v>4.5999999999999999E-2</v>
      </c>
      <c r="Q22" s="96">
        <v>0.01</v>
      </c>
      <c r="R22" s="96">
        <v>0</v>
      </c>
      <c r="S22" s="96"/>
      <c r="T22" s="96">
        <v>0.01</v>
      </c>
      <c r="U22"/>
      <c r="V22" s="96">
        <v>1.7999999999999999E-2</v>
      </c>
      <c r="W22" s="96">
        <v>0</v>
      </c>
      <c r="X22" s="96"/>
      <c r="Y22" s="96">
        <v>1.7999999999999999E-2</v>
      </c>
      <c r="AA22" s="50">
        <v>1.2999999999999999E-2</v>
      </c>
      <c r="AB22" s="50">
        <v>0</v>
      </c>
      <c r="AC22" s="50"/>
      <c r="AD22" s="50">
        <v>1.2999999999999999E-2</v>
      </c>
      <c r="AF22" s="50">
        <v>3.1E-2</v>
      </c>
      <c r="AG22" s="50">
        <v>0</v>
      </c>
      <c r="AH22" s="50"/>
      <c r="AI22" s="50">
        <v>3.1E-2</v>
      </c>
      <c r="AK22" s="50">
        <v>3.1E-2</v>
      </c>
      <c r="AL22" s="50">
        <v>0</v>
      </c>
      <c r="AM22" s="50"/>
      <c r="AN22" s="50">
        <v>3.1E-2</v>
      </c>
      <c r="AP22" s="96">
        <v>7.0000000000000001E-3</v>
      </c>
      <c r="AQ22" s="96">
        <v>0</v>
      </c>
      <c r="AR22" s="96"/>
      <c r="AS22" s="96">
        <v>7.0000000000000001E-3</v>
      </c>
      <c r="AU22" s="50">
        <v>1.9E-2</v>
      </c>
      <c r="AV22" s="50">
        <v>0</v>
      </c>
      <c r="AW22" s="50"/>
      <c r="AX22" s="50">
        <v>1.9E-2</v>
      </c>
      <c r="AZ22" s="96">
        <v>-5.1999999999999998E-2</v>
      </c>
      <c r="BA22" s="96">
        <v>0</v>
      </c>
      <c r="BB22" s="96"/>
      <c r="BC22" s="96">
        <v>-5.1999999999999998E-2</v>
      </c>
      <c r="BE22" s="96">
        <v>-3.5000000000000003E-2</v>
      </c>
      <c r="BF22" s="96">
        <v>0</v>
      </c>
      <c r="BG22" s="96"/>
      <c r="BH22" s="96">
        <v>-3.5000000000000003E-2</v>
      </c>
      <c r="BJ22" s="96">
        <v>-4.5999999999999999E-2</v>
      </c>
      <c r="BK22" s="96">
        <v>0</v>
      </c>
      <c r="BL22" s="96"/>
      <c r="BM22" s="96">
        <v>-4.5999999999999999E-2</v>
      </c>
      <c r="BO22" s="96">
        <v>-0.01</v>
      </c>
      <c r="BP22" s="96">
        <v>1E-3</v>
      </c>
      <c r="BQ22" s="96"/>
      <c r="BR22" s="96">
        <v>-8.9999999999999993E-3</v>
      </c>
      <c r="BT22" s="96">
        <v>-2.1000000000000001E-2</v>
      </c>
      <c r="BU22" s="96">
        <v>0</v>
      </c>
      <c r="BV22" s="96"/>
      <c r="BW22" s="96">
        <v>-2.1000000000000001E-2</v>
      </c>
      <c r="BY22" s="50">
        <v>-3.5000000000000003E-2</v>
      </c>
      <c r="BZ22" s="50">
        <v>0</v>
      </c>
      <c r="CA22" s="50"/>
      <c r="CB22" s="50">
        <v>-3.5000000000000003E-2</v>
      </c>
      <c r="CD22" s="50">
        <v>-2.8000000000000001E-2</v>
      </c>
      <c r="CE22" s="50">
        <v>0</v>
      </c>
      <c r="CF22" s="50"/>
      <c r="CG22" s="50">
        <v>-2.8000000000000001E-2</v>
      </c>
      <c r="CI22" s="96">
        <v>-1.2E-2</v>
      </c>
      <c r="CJ22" s="96">
        <v>0</v>
      </c>
      <c r="CK22" s="96"/>
      <c r="CL22" s="96">
        <v>-1.2E-2</v>
      </c>
      <c r="CN22" s="96">
        <v>-2.7E-2</v>
      </c>
      <c r="CO22" s="96">
        <v>0</v>
      </c>
      <c r="CP22" s="96"/>
      <c r="CQ22" s="96">
        <v>-2.7E-2</v>
      </c>
      <c r="CS22" s="50">
        <v>-1.7000000000000001E-2</v>
      </c>
      <c r="CT22" s="50">
        <v>0</v>
      </c>
      <c r="CU22" s="50"/>
      <c r="CV22" s="50">
        <v>-1.7000000000000001E-2</v>
      </c>
      <c r="CX22" s="50">
        <v>-2.4E-2</v>
      </c>
      <c r="CY22" s="50">
        <v>0</v>
      </c>
      <c r="CZ22" s="50"/>
      <c r="DA22" s="50">
        <v>-2.4E-2</v>
      </c>
    </row>
    <row r="23" spans="1:105" ht="12" customHeight="1" x14ac:dyDescent="0.25">
      <c r="A23" s="4" t="s">
        <v>154</v>
      </c>
      <c r="B23" s="50">
        <v>3.5000000000000003E-2</v>
      </c>
      <c r="C23" s="50">
        <v>1.0999999999999996E-2</v>
      </c>
      <c r="D23" s="50"/>
      <c r="E23" s="50">
        <v>4.5999999999999999E-2</v>
      </c>
      <c r="G23" s="96">
        <v>-3.3000000000000002E-2</v>
      </c>
      <c r="H23" s="96">
        <v>8.0000000000000002E-3</v>
      </c>
      <c r="I23" s="96"/>
      <c r="J23" s="96">
        <v>-2.5000000000000001E-2</v>
      </c>
      <c r="L23" s="50">
        <v>-7.0000000000000001E-3</v>
      </c>
      <c r="M23" s="50">
        <v>6.0000000000000001E-3</v>
      </c>
      <c r="N23" s="50"/>
      <c r="O23" s="50">
        <v>-1E-3</v>
      </c>
      <c r="Q23" s="96">
        <v>-4.9000000000000002E-2</v>
      </c>
      <c r="R23" s="96">
        <v>8.0000000000000002E-3</v>
      </c>
      <c r="S23" s="96"/>
      <c r="T23" s="96">
        <v>-4.1000000000000002E-2</v>
      </c>
      <c r="U23"/>
      <c r="V23" s="96">
        <v>-2.8000000000000001E-2</v>
      </c>
      <c r="W23" s="96">
        <v>1.0000000000000002E-2</v>
      </c>
      <c r="X23" s="96"/>
      <c r="Y23" s="96">
        <v>-1.7999999999999999E-2</v>
      </c>
      <c r="AA23" s="50">
        <v>-4.4999999999999998E-2</v>
      </c>
      <c r="AB23" s="50">
        <v>8.0000000000000002E-3</v>
      </c>
      <c r="AC23" s="50"/>
      <c r="AD23" s="50">
        <v>-3.6999999999999998E-2</v>
      </c>
      <c r="AF23" s="50">
        <v>-2.7E-2</v>
      </c>
      <c r="AG23" s="50">
        <v>6.9999999999999993E-3</v>
      </c>
      <c r="AH23" s="50"/>
      <c r="AI23" s="50">
        <v>-0.02</v>
      </c>
      <c r="AK23" s="50">
        <v>2.1999999999999999E-2</v>
      </c>
      <c r="AL23" s="50">
        <v>6.0000000000000001E-3</v>
      </c>
      <c r="AM23" s="50"/>
      <c r="AN23" s="50">
        <v>2.8000000000000001E-2</v>
      </c>
      <c r="AP23" s="96">
        <v>0.06</v>
      </c>
      <c r="AQ23" s="96">
        <v>0</v>
      </c>
      <c r="AR23" s="96"/>
      <c r="AS23" s="96">
        <v>0.06</v>
      </c>
      <c r="AU23" s="50">
        <v>4.4999999999999998E-2</v>
      </c>
      <c r="AV23" s="50">
        <v>3.0000000000000001E-3</v>
      </c>
      <c r="AW23" s="50"/>
      <c r="AX23" s="50">
        <v>4.8000000000000001E-2</v>
      </c>
      <c r="AZ23" s="96">
        <v>5.1999999999999998E-2</v>
      </c>
      <c r="BA23" s="96">
        <v>0</v>
      </c>
      <c r="BB23" s="96"/>
      <c r="BC23" s="96">
        <v>5.1999999999999998E-2</v>
      </c>
      <c r="BE23" s="96">
        <v>1.0999999999999999E-2</v>
      </c>
      <c r="BF23" s="96">
        <v>6.0000000000000001E-3</v>
      </c>
      <c r="BG23" s="96"/>
      <c r="BH23" s="96">
        <v>1.7000000000000001E-2</v>
      </c>
      <c r="BJ23" s="96">
        <v>3.4000000000000002E-2</v>
      </c>
      <c r="BK23" s="96">
        <v>3.0000000000000001E-3</v>
      </c>
      <c r="BL23" s="96"/>
      <c r="BM23" s="96">
        <v>3.6999999999999998E-2</v>
      </c>
      <c r="BO23" s="96">
        <v>0.04</v>
      </c>
      <c r="BP23" s="96">
        <v>2E-3</v>
      </c>
      <c r="BQ23" s="96"/>
      <c r="BR23" s="96">
        <v>4.2000000000000003E-2</v>
      </c>
      <c r="BT23" s="96">
        <v>-1.7000000000000001E-2</v>
      </c>
      <c r="BU23" s="96">
        <v>0.11600000000000001</v>
      </c>
      <c r="BV23" s="96"/>
      <c r="BW23" s="96">
        <v>9.9000000000000005E-2</v>
      </c>
      <c r="BY23" s="50">
        <v>1.0999999999999999E-2</v>
      </c>
      <c r="BZ23" s="50">
        <v>8.1000000000000003E-2</v>
      </c>
      <c r="CA23" s="50"/>
      <c r="CB23" s="50">
        <v>9.1999999999999998E-2</v>
      </c>
      <c r="CD23" s="50">
        <v>0</v>
      </c>
      <c r="CE23" s="50">
        <v>9.5000000000000001E-2</v>
      </c>
      <c r="CF23" s="50"/>
      <c r="CG23" s="50">
        <v>9.5000000000000001E-2</v>
      </c>
      <c r="CI23" s="96">
        <v>-5.2000000000000005E-2</v>
      </c>
      <c r="CJ23" s="96">
        <v>7.6999999999999999E-2</v>
      </c>
      <c r="CK23" s="96"/>
      <c r="CL23" s="96">
        <v>2.5000000000000001E-2</v>
      </c>
      <c r="CN23" s="96">
        <v>4.5999999999999999E-2</v>
      </c>
      <c r="CO23" s="96">
        <v>0.106</v>
      </c>
      <c r="CP23" s="96"/>
      <c r="CQ23" s="96">
        <v>0.152</v>
      </c>
      <c r="CS23" s="50">
        <v>-1.2E-2</v>
      </c>
      <c r="CT23" s="50">
        <v>8.8999999999999996E-2</v>
      </c>
      <c r="CU23" s="50"/>
      <c r="CV23" s="50">
        <v>7.6999999999999999E-2</v>
      </c>
      <c r="CX23" s="50">
        <v>-6.0000000000000001E-3</v>
      </c>
      <c r="CY23" s="50">
        <v>9.1999999999999998E-2</v>
      </c>
      <c r="CZ23" s="50"/>
      <c r="DA23" s="50">
        <v>8.5999999999999993E-2</v>
      </c>
    </row>
    <row r="24" spans="1:105" ht="12" customHeight="1" x14ac:dyDescent="0.25">
      <c r="A24" s="42" t="s">
        <v>155</v>
      </c>
      <c r="B24" s="49">
        <v>2.1000000000000001E-2</v>
      </c>
      <c r="C24" s="51">
        <v>2.9999999999999992E-3</v>
      </c>
      <c r="D24" s="49"/>
      <c r="E24" s="49">
        <v>2.4E-2</v>
      </c>
      <c r="G24" s="94">
        <v>-2E-3</v>
      </c>
      <c r="H24" s="95">
        <v>2E-3</v>
      </c>
      <c r="I24" s="94"/>
      <c r="J24" s="94">
        <v>0</v>
      </c>
      <c r="L24" s="49">
        <v>8.0000000000000002E-3</v>
      </c>
      <c r="M24" s="51">
        <v>2E-3</v>
      </c>
      <c r="N24" s="49"/>
      <c r="O24" s="49">
        <v>0.01</v>
      </c>
      <c r="Q24" s="94">
        <v>-0.03</v>
      </c>
      <c r="R24" s="94">
        <v>2.9999999999999992E-3</v>
      </c>
      <c r="S24" s="95"/>
      <c r="T24" s="94">
        <v>-2.7E-2</v>
      </c>
      <c r="U24"/>
      <c r="V24" s="94">
        <v>-2E-3</v>
      </c>
      <c r="W24" s="95">
        <v>4.0000000000000001E-3</v>
      </c>
      <c r="X24" s="94"/>
      <c r="Y24" s="94">
        <v>2E-3</v>
      </c>
      <c r="AA24" s="49">
        <v>-1.7999999999999999E-2</v>
      </c>
      <c r="AB24" s="51">
        <v>2.9999999999999992E-3</v>
      </c>
      <c r="AC24" s="49"/>
      <c r="AD24" s="49">
        <v>-1.4999999999999999E-2</v>
      </c>
      <c r="AF24" s="49">
        <v>-5.0000000000000001E-3</v>
      </c>
      <c r="AG24" s="49">
        <v>2E-3</v>
      </c>
      <c r="AH24" s="49"/>
      <c r="AI24" s="49">
        <v>-3.0000000000000001E-3</v>
      </c>
      <c r="AK24" s="49">
        <v>0.02</v>
      </c>
      <c r="AL24" s="51">
        <v>1E-3</v>
      </c>
      <c r="AM24" s="49"/>
      <c r="AN24" s="49">
        <v>2.1000000000000001E-2</v>
      </c>
      <c r="AP24" s="94">
        <v>0.01</v>
      </c>
      <c r="AQ24" s="95">
        <v>0</v>
      </c>
      <c r="AR24" s="94"/>
      <c r="AS24" s="94">
        <v>0.01</v>
      </c>
      <c r="AU24" s="49">
        <v>1.4E-2</v>
      </c>
      <c r="AV24" s="51">
        <v>9.9999999999999894E-4</v>
      </c>
      <c r="AW24" s="49"/>
      <c r="AX24" s="49">
        <v>1.4999999999999999E-2</v>
      </c>
      <c r="AZ24" s="94">
        <v>-2E-3</v>
      </c>
      <c r="BA24" s="94">
        <v>0</v>
      </c>
      <c r="BB24" s="95"/>
      <c r="BC24" s="94">
        <v>-2E-3</v>
      </c>
      <c r="BE24" s="94">
        <v>-1.2E-2</v>
      </c>
      <c r="BF24" s="94">
        <v>2E-3</v>
      </c>
      <c r="BG24" s="95"/>
      <c r="BH24" s="94">
        <v>-0.01</v>
      </c>
      <c r="BJ24" s="94">
        <v>-6.0000000000000001E-3</v>
      </c>
      <c r="BK24" s="94">
        <v>1E-3</v>
      </c>
      <c r="BL24" s="95"/>
      <c r="BM24" s="94">
        <v>-5.0000000000000001E-3</v>
      </c>
      <c r="BO24" s="94">
        <v>4.0000000000000001E-3</v>
      </c>
      <c r="BP24" s="94">
        <v>1E-3</v>
      </c>
      <c r="BQ24" s="95"/>
      <c r="BR24" s="94">
        <v>5.0000000000000001E-3</v>
      </c>
      <c r="BT24" s="94">
        <v>-2.3E-2</v>
      </c>
      <c r="BU24" s="94">
        <v>0.16800000000000001</v>
      </c>
      <c r="BV24" s="95"/>
      <c r="BW24" s="94">
        <v>0.14499999999999999</v>
      </c>
      <c r="BY24" s="49">
        <v>-1.0999999999999999E-2</v>
      </c>
      <c r="BZ24" s="51">
        <v>0.183</v>
      </c>
      <c r="CA24" s="49"/>
      <c r="CB24" s="49">
        <v>0.17199999999999999</v>
      </c>
      <c r="CD24" s="49">
        <v>-1.7000000000000001E-2</v>
      </c>
      <c r="CE24" s="51">
        <v>0.17699999999999999</v>
      </c>
      <c r="CF24" s="49"/>
      <c r="CG24" s="49">
        <v>0.16</v>
      </c>
      <c r="CI24" s="94">
        <v>-0.03</v>
      </c>
      <c r="CJ24" s="94">
        <v>0.192</v>
      </c>
      <c r="CK24" s="95"/>
      <c r="CL24" s="94">
        <v>0.16200000000000001</v>
      </c>
      <c r="CN24" s="94">
        <v>-1.4999999999999999E-2</v>
      </c>
      <c r="CO24" s="94">
        <v>0.25800000000000001</v>
      </c>
      <c r="CP24" s="95"/>
      <c r="CQ24" s="94">
        <v>0.24299999999999999</v>
      </c>
      <c r="CS24" s="49">
        <v>-2.4E-2</v>
      </c>
      <c r="CT24" s="51">
        <v>0.22</v>
      </c>
      <c r="CU24" s="49"/>
      <c r="CV24" s="49">
        <v>0.19600000000000001</v>
      </c>
      <c r="CX24" s="49">
        <v>-0.02</v>
      </c>
      <c r="CY24" s="51">
        <v>0.19700000000000001</v>
      </c>
      <c r="CZ24" s="49"/>
      <c r="DA24" s="49">
        <v>0.17699999999999999</v>
      </c>
    </row>
    <row r="25" spans="1:105" ht="12" customHeight="1" x14ac:dyDescent="0.25">
      <c r="A25" s="4"/>
      <c r="B25" s="50"/>
      <c r="C25" s="50"/>
      <c r="D25" s="50"/>
      <c r="E25" s="50"/>
      <c r="G25" s="96"/>
      <c r="H25" s="96"/>
      <c r="I25" s="96"/>
      <c r="J25" s="96"/>
      <c r="L25" s="50"/>
      <c r="M25" s="50"/>
      <c r="N25" s="50"/>
      <c r="O25" s="50"/>
      <c r="Q25" s="96"/>
      <c r="R25" s="96"/>
      <c r="S25" s="96"/>
      <c r="T25" s="96"/>
      <c r="U25"/>
      <c r="V25" s="96"/>
      <c r="W25" s="96"/>
      <c r="X25" s="96"/>
      <c r="Y25" s="96"/>
      <c r="AA25" s="50"/>
      <c r="AB25" s="50"/>
      <c r="AC25" s="50"/>
      <c r="AD25" s="50"/>
      <c r="AF25" s="50"/>
      <c r="AG25" s="50"/>
      <c r="AH25" s="50"/>
      <c r="AI25" s="50"/>
      <c r="AK25" s="50"/>
      <c r="AL25" s="50"/>
      <c r="AM25" s="50"/>
      <c r="AN25" s="50"/>
      <c r="AP25" s="96"/>
      <c r="AQ25" s="96"/>
      <c r="AR25" s="96"/>
      <c r="AS25" s="96"/>
      <c r="AU25" s="50"/>
      <c r="AV25" s="50"/>
      <c r="AW25" s="50"/>
      <c r="AX25" s="50"/>
      <c r="AZ25" s="96"/>
      <c r="BA25" s="96"/>
      <c r="BB25" s="96"/>
      <c r="BC25" s="96"/>
      <c r="BE25" s="96"/>
      <c r="BF25" s="96"/>
      <c r="BG25" s="96"/>
      <c r="BH25" s="96"/>
      <c r="BJ25" s="96"/>
      <c r="BK25" s="96"/>
      <c r="BL25" s="96"/>
      <c r="BM25" s="96"/>
      <c r="BO25" s="96"/>
      <c r="BP25" s="96"/>
      <c r="BQ25" s="96"/>
      <c r="BR25" s="96"/>
      <c r="BT25" s="96"/>
      <c r="BU25" s="96"/>
      <c r="BV25" s="96"/>
      <c r="BW25" s="96"/>
      <c r="BY25" s="50"/>
      <c r="BZ25" s="50"/>
      <c r="CA25" s="50"/>
      <c r="CB25" s="50"/>
      <c r="CD25" s="50"/>
      <c r="CE25" s="50"/>
      <c r="CF25" s="50"/>
      <c r="CG25" s="50"/>
      <c r="CI25" s="96"/>
      <c r="CJ25" s="96"/>
      <c r="CK25" s="96"/>
      <c r="CL25" s="96"/>
      <c r="CN25" s="96"/>
      <c r="CO25" s="96"/>
      <c r="CP25" s="96"/>
      <c r="CQ25" s="96"/>
      <c r="CS25" s="50"/>
      <c r="CT25" s="50"/>
      <c r="CU25" s="50"/>
      <c r="CV25" s="50"/>
      <c r="CX25" s="50"/>
      <c r="CY25" s="50"/>
      <c r="CZ25" s="50"/>
      <c r="DA25" s="50"/>
    </row>
    <row r="26" spans="1:105" ht="12" customHeight="1" x14ac:dyDescent="0.25">
      <c r="A26" s="17" t="s">
        <v>181</v>
      </c>
      <c r="B26" s="50"/>
      <c r="C26" s="50"/>
      <c r="D26" s="50"/>
      <c r="E26" s="50"/>
      <c r="G26" s="96"/>
      <c r="H26" s="96"/>
      <c r="I26" s="96"/>
      <c r="J26" s="96"/>
      <c r="L26" s="50"/>
      <c r="M26" s="50"/>
      <c r="N26" s="50"/>
      <c r="O26" s="50"/>
      <c r="Q26" s="96"/>
      <c r="R26" s="96"/>
      <c r="S26" s="96"/>
      <c r="T26" s="96"/>
      <c r="U26"/>
      <c r="V26" s="96"/>
      <c r="W26" s="96"/>
      <c r="X26" s="96"/>
      <c r="Y26" s="96"/>
      <c r="AA26" s="50"/>
      <c r="AB26" s="50"/>
      <c r="AC26" s="50"/>
      <c r="AD26" s="50"/>
      <c r="AF26" s="50"/>
      <c r="AG26" s="50"/>
      <c r="AH26" s="50"/>
      <c r="AI26" s="50"/>
      <c r="AK26" s="50"/>
      <c r="AL26" s="50"/>
      <c r="AM26" s="50"/>
      <c r="AN26" s="50"/>
      <c r="AP26" s="96"/>
      <c r="AQ26" s="96"/>
      <c r="AR26" s="96"/>
      <c r="AS26" s="96"/>
      <c r="AU26" s="50"/>
      <c r="AV26" s="50"/>
      <c r="AW26" s="50"/>
      <c r="AX26" s="50"/>
      <c r="AZ26" s="96"/>
      <c r="BA26" s="96"/>
      <c r="BB26" s="96"/>
      <c r="BC26" s="96"/>
      <c r="BE26" s="96"/>
      <c r="BF26" s="96"/>
      <c r="BG26" s="96"/>
      <c r="BH26" s="96"/>
      <c r="BJ26" s="96"/>
      <c r="BK26" s="96"/>
      <c r="BL26" s="96"/>
      <c r="BM26" s="96"/>
      <c r="BO26" s="96"/>
      <c r="BP26" s="96"/>
      <c r="BQ26" s="96"/>
      <c r="BR26" s="96"/>
      <c r="BT26" s="96"/>
      <c r="BU26" s="96"/>
      <c r="BV26" s="96"/>
      <c r="BW26" s="96"/>
      <c r="BY26" s="50"/>
      <c r="BZ26" s="50"/>
      <c r="CA26" s="50"/>
      <c r="CB26" s="50"/>
      <c r="CD26" s="50"/>
      <c r="CE26" s="50"/>
      <c r="CF26" s="50"/>
      <c r="CG26" s="50"/>
      <c r="CI26" s="96"/>
      <c r="CJ26" s="96"/>
      <c r="CK26" s="96"/>
      <c r="CL26" s="96"/>
      <c r="CN26" s="96"/>
      <c r="CO26" s="96"/>
      <c r="CP26" s="96"/>
      <c r="CQ26" s="96"/>
      <c r="CS26" s="50"/>
      <c r="CT26" s="50"/>
      <c r="CU26" s="50"/>
      <c r="CV26" s="50"/>
      <c r="CX26" s="50"/>
      <c r="CY26" s="50"/>
      <c r="CZ26" s="50"/>
      <c r="DA26" s="50"/>
    </row>
    <row r="27" spans="1:105" ht="12" customHeight="1" x14ac:dyDescent="0.25">
      <c r="A27" s="4" t="s">
        <v>152</v>
      </c>
      <c r="B27" s="50">
        <v>0.115</v>
      </c>
      <c r="C27" s="50">
        <v>0</v>
      </c>
      <c r="D27" s="50">
        <v>-0.03</v>
      </c>
      <c r="E27" s="50">
        <v>8.5000000000000006E-2</v>
      </c>
      <c r="G27" s="96">
        <v>7.5999999999999998E-2</v>
      </c>
      <c r="H27" s="96">
        <v>0</v>
      </c>
      <c r="I27" s="96">
        <v>-2.0999999999999998E-2</v>
      </c>
      <c r="J27" s="96">
        <v>5.5E-2</v>
      </c>
      <c r="L27" s="50">
        <v>9.1999999999999998E-2</v>
      </c>
      <c r="M27" s="50">
        <v>0</v>
      </c>
      <c r="N27" s="50">
        <v>-2.5000000000000001E-2</v>
      </c>
      <c r="O27" s="50">
        <v>6.7000000000000004E-2</v>
      </c>
      <c r="Q27" s="96">
        <v>7.0000000000000007E-2</v>
      </c>
      <c r="R27" s="96">
        <v>0</v>
      </c>
      <c r="S27" s="96">
        <v>-1.6E-2</v>
      </c>
      <c r="T27" s="96">
        <v>5.3999999999999999E-2</v>
      </c>
      <c r="U27"/>
      <c r="V27" s="96">
        <v>0.104</v>
      </c>
      <c r="W27" s="96">
        <v>0</v>
      </c>
      <c r="X27" s="96">
        <v>-0.01</v>
      </c>
      <c r="Y27" s="96">
        <v>9.4E-2</v>
      </c>
      <c r="AA27" s="50">
        <v>8.5000000000000006E-2</v>
      </c>
      <c r="AB27" s="50">
        <v>0</v>
      </c>
      <c r="AC27" s="50">
        <v>-1.2999999999999999E-2</v>
      </c>
      <c r="AD27" s="50">
        <v>7.1999999999999995E-2</v>
      </c>
      <c r="AF27" s="50">
        <v>8.8999999999999996E-2</v>
      </c>
      <c r="AG27" s="50">
        <v>0</v>
      </c>
      <c r="AH27" s="50">
        <v>-1.9E-2</v>
      </c>
      <c r="AI27" s="50">
        <v>7.0000000000000007E-2</v>
      </c>
      <c r="AK27" s="50">
        <v>5.0999999999999997E-2</v>
      </c>
      <c r="AL27" s="96">
        <v>0</v>
      </c>
      <c r="AM27" s="96">
        <v>1.4999999999999999E-2</v>
      </c>
      <c r="AN27" s="96">
        <v>6.6000000000000003E-2</v>
      </c>
      <c r="AO27"/>
      <c r="AP27" s="96">
        <v>-1.2999999999999999E-2</v>
      </c>
      <c r="AQ27" s="96">
        <v>0</v>
      </c>
      <c r="AR27" s="96">
        <v>1.0999999999999999E-2</v>
      </c>
      <c r="AS27" s="96">
        <v>-2E-3</v>
      </c>
      <c r="AT27"/>
      <c r="AU27" s="96">
        <v>1.2999999999999999E-2</v>
      </c>
      <c r="AV27" s="96">
        <v>0</v>
      </c>
      <c r="AW27" s="96">
        <v>1.2999999999999999E-2</v>
      </c>
      <c r="AX27" s="96">
        <v>2.5999999999999999E-2</v>
      </c>
      <c r="AZ27" s="96">
        <v>1E-3</v>
      </c>
      <c r="BA27" s="96">
        <v>8.6736173798840393E-19</v>
      </c>
      <c r="BB27" s="96">
        <v>8.9999999999999993E-3</v>
      </c>
      <c r="BC27" s="96">
        <v>0.01</v>
      </c>
      <c r="BE27" s="96">
        <v>8.0000000000000002E-3</v>
      </c>
      <c r="BF27" s="96">
        <v>1E-3</v>
      </c>
      <c r="BG27" s="96">
        <v>1.2E-2</v>
      </c>
      <c r="BH27" s="96">
        <v>2.1000000000000001E-2</v>
      </c>
      <c r="BJ27" s="96">
        <v>4.0000000000000001E-3</v>
      </c>
      <c r="BK27" s="96">
        <v>0</v>
      </c>
      <c r="BL27" s="96">
        <v>1.0999999999999999E-2</v>
      </c>
      <c r="BM27" s="96">
        <v>1.4999999999999999E-2</v>
      </c>
      <c r="BO27" s="96">
        <v>8.9999999999999993E-3</v>
      </c>
      <c r="BP27" s="96">
        <v>1.7347234759768102E-18</v>
      </c>
      <c r="BQ27" s="96">
        <v>1.0999999999999999E-2</v>
      </c>
      <c r="BR27" s="96">
        <v>0.02</v>
      </c>
      <c r="BT27" s="96">
        <v>-2.9000000000000001E-2</v>
      </c>
      <c r="BU27" s="96">
        <v>0.33300000000000002</v>
      </c>
      <c r="BV27" s="96">
        <v>6.0000000000000001E-3</v>
      </c>
      <c r="BW27" s="96">
        <v>0.31</v>
      </c>
      <c r="BY27" s="50">
        <v>8.0000000000000002E-3</v>
      </c>
      <c r="BZ27" s="50">
        <v>0.36099999999999999</v>
      </c>
      <c r="CA27" s="50">
        <v>8.9999999999999993E-3</v>
      </c>
      <c r="CB27" s="50">
        <v>0.378</v>
      </c>
      <c r="CD27" s="50">
        <v>-8.0000000000000002E-3</v>
      </c>
      <c r="CE27" s="50">
        <v>0.34899999999999998</v>
      </c>
      <c r="CF27" s="50">
        <v>8.0000000000000002E-3</v>
      </c>
      <c r="CG27" s="50">
        <v>0.34899999999999998</v>
      </c>
      <c r="CI27" s="96">
        <v>-1.2E-2</v>
      </c>
      <c r="CJ27" s="96">
        <v>0.38300000000000001</v>
      </c>
      <c r="CK27" s="96">
        <v>1E-3</v>
      </c>
      <c r="CL27" s="96">
        <v>0.37200000000000005</v>
      </c>
      <c r="CN27" s="96">
        <v>-4.3999999999999997E-2</v>
      </c>
      <c r="CO27" s="96">
        <v>0.4</v>
      </c>
      <c r="CP27" s="96">
        <v>-2E-3</v>
      </c>
      <c r="CQ27" s="96">
        <v>0.35399999999999998</v>
      </c>
      <c r="CS27" s="50">
        <v>-2.7E-2</v>
      </c>
      <c r="CT27" s="50">
        <v>0.39200000000000002</v>
      </c>
      <c r="CU27" s="50">
        <v>-1E-3</v>
      </c>
      <c r="CV27" s="50">
        <v>0.36399999999999999</v>
      </c>
      <c r="CX27" s="50">
        <v>-1.7000000000000001E-2</v>
      </c>
      <c r="CY27" s="50">
        <v>0.36899999999999999</v>
      </c>
      <c r="CZ27" s="50">
        <v>4.0000000000000001E-3</v>
      </c>
      <c r="DA27" s="50">
        <v>0.35599999999999998</v>
      </c>
    </row>
    <row r="28" spans="1:105" ht="12" customHeight="1" x14ac:dyDescent="0.25">
      <c r="A28" s="4" t="s">
        <v>153</v>
      </c>
      <c r="B28" s="50">
        <v>0.108</v>
      </c>
      <c r="C28" s="50">
        <v>0</v>
      </c>
      <c r="D28" s="50">
        <v>-7.0999999999999994E-2</v>
      </c>
      <c r="E28" s="50">
        <v>3.6999999999999998E-2</v>
      </c>
      <c r="G28" s="96">
        <v>0.115</v>
      </c>
      <c r="H28" s="96">
        <v>0</v>
      </c>
      <c r="I28" s="96">
        <v>-0.105</v>
      </c>
      <c r="J28" s="96">
        <v>0.01</v>
      </c>
      <c r="L28" s="50">
        <v>0.112</v>
      </c>
      <c r="M28" s="50">
        <v>-1.0000000000000148E-3</v>
      </c>
      <c r="N28" s="50">
        <v>-8.7999999999999995E-2</v>
      </c>
      <c r="O28" s="50">
        <v>2.3E-2</v>
      </c>
      <c r="Q28" s="96">
        <v>2.3E-2</v>
      </c>
      <c r="R28" s="96">
        <v>0</v>
      </c>
      <c r="S28" s="96">
        <v>-0.13400000000000001</v>
      </c>
      <c r="T28" s="96">
        <v>-0.111</v>
      </c>
      <c r="U28"/>
      <c r="V28" s="96">
        <v>1.7999999999999999E-2</v>
      </c>
      <c r="W28" s="96">
        <v>5.0000000000000079E-3</v>
      </c>
      <c r="X28" s="96">
        <v>-9.6000000000000002E-2</v>
      </c>
      <c r="Y28" s="96">
        <v>-7.2999999999999995E-2</v>
      </c>
      <c r="AA28" s="50">
        <v>2.1000000000000001E-2</v>
      </c>
      <c r="AB28" s="50">
        <v>1.9999999999999914E-3</v>
      </c>
      <c r="AC28" s="50">
        <v>-0.12</v>
      </c>
      <c r="AD28" s="50">
        <v>-9.7000000000000003E-2</v>
      </c>
      <c r="AF28" s="50">
        <v>7.0000000000000007E-2</v>
      </c>
      <c r="AG28" s="50">
        <v>0</v>
      </c>
      <c r="AH28" s="50">
        <v>-0.10299999999999999</v>
      </c>
      <c r="AI28" s="50">
        <v>-3.3000000000000002E-2</v>
      </c>
      <c r="AK28" s="50">
        <v>7.5999999999999998E-2</v>
      </c>
      <c r="AL28" s="96">
        <v>3.0000000000000001E-3</v>
      </c>
      <c r="AM28" s="96">
        <v>-8.3000000000000004E-2</v>
      </c>
      <c r="AN28" s="96">
        <v>-4.0000000000000001E-3</v>
      </c>
      <c r="AO28"/>
      <c r="AP28" s="96">
        <v>1.9E-2</v>
      </c>
      <c r="AQ28" s="96">
        <v>4.0000000000000001E-3</v>
      </c>
      <c r="AR28" s="96">
        <v>-3.5999999999999997E-2</v>
      </c>
      <c r="AS28" s="96">
        <v>-1.2999999999999999E-2</v>
      </c>
      <c r="AT28"/>
      <c r="AU28" s="102">
        <v>4.7E-2</v>
      </c>
      <c r="AV28" s="102">
        <v>3.0000000000000001E-3</v>
      </c>
      <c r="AW28" s="102">
        <v>-5.8999999999999997E-2</v>
      </c>
      <c r="AX28" s="102">
        <v>-8.9999999999999993E-3</v>
      </c>
      <c r="AZ28" s="96">
        <v>-3.3000000000000002E-2</v>
      </c>
      <c r="BA28" s="96">
        <v>4.0000000000000001E-3</v>
      </c>
      <c r="BB28" s="96">
        <v>-1.0999999999999999E-2</v>
      </c>
      <c r="BC28" s="96">
        <v>-0.04</v>
      </c>
      <c r="BE28" s="96">
        <v>-4.7E-2</v>
      </c>
      <c r="BF28" s="96">
        <v>1E-3</v>
      </c>
      <c r="BG28" s="96">
        <v>4.9000000000000002E-2</v>
      </c>
      <c r="BH28" s="96">
        <v>3.0000000000000001E-3</v>
      </c>
      <c r="BJ28" s="96">
        <v>-3.7999999999999999E-2</v>
      </c>
      <c r="BK28" s="96">
        <v>1.9999999999999901E-3</v>
      </c>
      <c r="BL28" s="96">
        <v>1.2E-2</v>
      </c>
      <c r="BM28" s="96">
        <v>-2.4E-2</v>
      </c>
      <c r="BO28" s="102">
        <v>0.01</v>
      </c>
      <c r="BP28" s="102">
        <v>3.0000000000000001E-3</v>
      </c>
      <c r="BQ28" s="102">
        <v>-2.8000000000000001E-2</v>
      </c>
      <c r="BR28" s="102">
        <v>-1.4999999999999999E-2</v>
      </c>
      <c r="BT28" s="102">
        <v>-4.0000000000000001E-3</v>
      </c>
      <c r="BU28" s="102">
        <v>0</v>
      </c>
      <c r="BV28" s="102">
        <v>1.6E-2</v>
      </c>
      <c r="BW28" s="102">
        <v>1.2E-2</v>
      </c>
      <c r="BY28" s="50">
        <v>-3.4000000000000002E-2</v>
      </c>
      <c r="BZ28" s="50">
        <v>6.9388939039072299E-18</v>
      </c>
      <c r="CA28" s="50">
        <v>-5.8000000000000003E-2</v>
      </c>
      <c r="CB28" s="50">
        <v>-9.1999999999999998E-2</v>
      </c>
      <c r="CD28" s="50">
        <v>-1.9E-2</v>
      </c>
      <c r="CE28" s="50">
        <v>0</v>
      </c>
      <c r="CF28" s="50">
        <v>-2.1999999999999999E-2</v>
      </c>
      <c r="CG28" s="50">
        <v>-4.1000000000000002E-2</v>
      </c>
      <c r="CI28" s="102">
        <v>-6.0000000000000001E-3</v>
      </c>
      <c r="CJ28" s="102">
        <v>0</v>
      </c>
      <c r="CK28" s="102">
        <v>-5.0999999999999997E-2</v>
      </c>
      <c r="CL28" s="102">
        <v>-5.7000000000000002E-2</v>
      </c>
      <c r="CN28" s="102">
        <v>6.0000000000000001E-3</v>
      </c>
      <c r="CO28" s="102">
        <v>0</v>
      </c>
      <c r="CP28" s="102">
        <v>-0.11700000000000001</v>
      </c>
      <c r="CQ28" s="102">
        <v>-0.111</v>
      </c>
      <c r="CS28" s="50">
        <v>-1E-3</v>
      </c>
      <c r="CT28" s="50">
        <v>0</v>
      </c>
      <c r="CU28" s="50">
        <v>-8.1000000000000003E-2</v>
      </c>
      <c r="CV28" s="50">
        <v>-8.2000000000000003E-2</v>
      </c>
      <c r="CX28" s="50">
        <v>-1.2E-2</v>
      </c>
      <c r="CY28" s="50">
        <v>0</v>
      </c>
      <c r="CZ28" s="50">
        <v>4.5999999999999999E-2</v>
      </c>
      <c r="DA28" s="50">
        <v>-5.8000000000000003E-2</v>
      </c>
    </row>
    <row r="29" spans="1:105" ht="12" customHeight="1" x14ac:dyDescent="0.25">
      <c r="A29" s="4" t="s">
        <v>154</v>
      </c>
      <c r="B29" s="50">
        <v>0.3</v>
      </c>
      <c r="C29" s="50">
        <v>1.6000000000000014E-2</v>
      </c>
      <c r="D29" s="50">
        <v>-3.6999999999999998E-2</v>
      </c>
      <c r="E29" s="50">
        <v>0.27900000000000003</v>
      </c>
      <c r="G29" s="96">
        <v>8.8999999999999996E-2</v>
      </c>
      <c r="H29" s="96">
        <v>0.03</v>
      </c>
      <c r="I29" s="96">
        <v>-6.0999999999999999E-2</v>
      </c>
      <c r="J29" s="96">
        <v>5.8000000000000003E-2</v>
      </c>
      <c r="L29" s="50">
        <v>0.16500000000000001</v>
      </c>
      <c r="M29" s="50">
        <v>2.3999999999999994E-2</v>
      </c>
      <c r="N29" s="50">
        <v>-5.1999999999999998E-2</v>
      </c>
      <c r="O29" s="50">
        <v>0.13700000000000001</v>
      </c>
      <c r="Q29" s="96">
        <v>0.08</v>
      </c>
      <c r="R29" s="96">
        <v>0.03</v>
      </c>
      <c r="S29" s="96">
        <v>-5.7000000000000002E-2</v>
      </c>
      <c r="T29" s="96">
        <v>5.2999999999999999E-2</v>
      </c>
      <c r="U29"/>
      <c r="V29" s="96">
        <v>0.159</v>
      </c>
      <c r="W29" s="96">
        <v>3.9000000000000007E-2</v>
      </c>
      <c r="X29" s="96">
        <v>-4.2999999999999997E-2</v>
      </c>
      <c r="Y29" s="96">
        <v>0.155</v>
      </c>
      <c r="AA29" s="50">
        <v>0.11</v>
      </c>
      <c r="AB29" s="50">
        <v>3.4999999999999989E-2</v>
      </c>
      <c r="AC29" s="50">
        <v>-5.1999999999999998E-2</v>
      </c>
      <c r="AD29" s="50">
        <v>9.2999999999999999E-2</v>
      </c>
      <c r="AF29" s="50">
        <v>0.13700000000000001</v>
      </c>
      <c r="AG29" s="50">
        <v>2.8999999999999998E-2</v>
      </c>
      <c r="AH29" s="50">
        <v>-5.1999999999999998E-2</v>
      </c>
      <c r="AI29" s="50">
        <v>0.114</v>
      </c>
      <c r="AK29" s="50">
        <v>7.2999999999999995E-2</v>
      </c>
      <c r="AL29" s="96">
        <v>3.2000000000000001E-2</v>
      </c>
      <c r="AM29" s="96">
        <v>-1.9E-2</v>
      </c>
      <c r="AN29" s="96">
        <v>8.5999999999999993E-2</v>
      </c>
      <c r="AO29"/>
      <c r="AP29" s="96">
        <v>9.8000000000000004E-2</v>
      </c>
      <c r="AQ29" s="96">
        <v>0</v>
      </c>
      <c r="AR29" s="96">
        <v>-1.4999999999999999E-2</v>
      </c>
      <c r="AS29" s="96">
        <v>8.3000000000000004E-2</v>
      </c>
      <c r="AT29"/>
      <c r="AU29" s="102">
        <v>8.7999999999999995E-2</v>
      </c>
      <c r="AV29" s="102">
        <v>1.2E-2</v>
      </c>
      <c r="AW29" s="102">
        <v>-1.6E-2</v>
      </c>
      <c r="AX29" s="102">
        <v>8.4000000000000005E-2</v>
      </c>
      <c r="AZ29" s="96">
        <v>9.8000000000000004E-2</v>
      </c>
      <c r="BA29" s="96">
        <v>0</v>
      </c>
      <c r="BB29" s="96">
        <v>-2.9000000000000001E-2</v>
      </c>
      <c r="BC29" s="96">
        <v>6.9000000000000006E-2</v>
      </c>
      <c r="BE29" s="96">
        <v>2.7E-2</v>
      </c>
      <c r="BF29" s="96">
        <v>1.0999999999999999E-2</v>
      </c>
      <c r="BG29" s="96">
        <v>-2.8000000000000001E-2</v>
      </c>
      <c r="BH29" s="96">
        <v>0.01</v>
      </c>
      <c r="BJ29" s="96">
        <v>6.9000000000000006E-2</v>
      </c>
      <c r="BK29" s="96">
        <v>3.9999999999999897E-3</v>
      </c>
      <c r="BL29" s="96">
        <v>-2.9000000000000001E-2</v>
      </c>
      <c r="BM29" s="96">
        <v>4.3999999999999997E-2</v>
      </c>
      <c r="BO29" s="102">
        <v>7.8E-2</v>
      </c>
      <c r="BP29" s="102">
        <v>8.9999999999999906E-3</v>
      </c>
      <c r="BQ29" s="102">
        <v>-2.3E-2</v>
      </c>
      <c r="BR29" s="102">
        <v>6.4000000000000001E-2</v>
      </c>
      <c r="BT29" s="102">
        <v>1E-3</v>
      </c>
      <c r="BU29" s="102">
        <v>0.14399999999999999</v>
      </c>
      <c r="BV29" s="102">
        <v>-1.9E-2</v>
      </c>
      <c r="BW29" s="102">
        <v>0.126</v>
      </c>
      <c r="BY29" s="50">
        <v>5.1999999999999998E-2</v>
      </c>
      <c r="BZ29" s="50">
        <v>0.104</v>
      </c>
      <c r="CA29" s="50">
        <v>-0.05</v>
      </c>
      <c r="CB29" s="50">
        <v>0.106</v>
      </c>
      <c r="CD29" s="50">
        <v>3.1E-2</v>
      </c>
      <c r="CE29" s="50">
        <v>0.121</v>
      </c>
      <c r="CF29" s="50">
        <v>-3.7999999999999999E-2</v>
      </c>
      <c r="CG29" s="50">
        <v>0.114</v>
      </c>
      <c r="CI29" s="102">
        <v>-2.7999999999999997E-2</v>
      </c>
      <c r="CJ29" s="102">
        <v>0.1</v>
      </c>
      <c r="CK29" s="102">
        <v>-4.0999999999999995E-2</v>
      </c>
      <c r="CL29" s="102">
        <v>3.1000000000000003E-2</v>
      </c>
      <c r="CN29" s="102">
        <v>9.6000000000000002E-2</v>
      </c>
      <c r="CO29" s="102">
        <v>0.14499999999999999</v>
      </c>
      <c r="CP29" s="102">
        <v>-5.6000000000000001E-2</v>
      </c>
      <c r="CQ29" s="102">
        <v>0.185</v>
      </c>
      <c r="CS29" s="50">
        <v>2.1999999999999999E-2</v>
      </c>
      <c r="CT29" s="50">
        <v>0.11799999999999999</v>
      </c>
      <c r="CU29" s="50">
        <v>-4.7E-2</v>
      </c>
      <c r="CV29" s="50">
        <v>9.2999999999999999E-2</v>
      </c>
      <c r="CX29" s="50">
        <v>2.7E-2</v>
      </c>
      <c r="CY29" s="50">
        <v>0.11899999999999999</v>
      </c>
      <c r="CZ29" s="50">
        <v>-4.2000000000000003E-2</v>
      </c>
      <c r="DA29" s="50">
        <v>0.104</v>
      </c>
    </row>
    <row r="30" spans="1:105" ht="12" customHeight="1" x14ac:dyDescent="0.25">
      <c r="A30" s="42" t="s">
        <v>155</v>
      </c>
      <c r="B30" s="49">
        <v>0.14199999999999999</v>
      </c>
      <c r="C30" s="51">
        <v>2.0000000000000295E-3</v>
      </c>
      <c r="D30" s="49">
        <v>-4.5999999999999999E-2</v>
      </c>
      <c r="E30" s="49">
        <v>9.8000000000000004E-2</v>
      </c>
      <c r="G30" s="94">
        <v>0.09</v>
      </c>
      <c r="H30" s="95">
        <v>6.0000000000000053E-3</v>
      </c>
      <c r="I30" s="94">
        <v>-5.3999999999999999E-2</v>
      </c>
      <c r="J30" s="94">
        <v>4.2000000000000003E-2</v>
      </c>
      <c r="L30" s="49">
        <v>0.112</v>
      </c>
      <c r="M30" s="51">
        <v>4.9999999999999906E-3</v>
      </c>
      <c r="N30" s="49">
        <v>-5.0999999999999997E-2</v>
      </c>
      <c r="O30" s="49">
        <v>6.6000000000000003E-2</v>
      </c>
      <c r="Q30" s="49">
        <v>5.8000000000000003E-2</v>
      </c>
      <c r="R30" s="49">
        <v>6.9999999999999993E-3</v>
      </c>
      <c r="S30" s="51">
        <v>-6.2E-2</v>
      </c>
      <c r="T30" s="49">
        <v>3.0000000000000001E-3</v>
      </c>
      <c r="V30" s="94">
        <v>9.1999999999999998E-2</v>
      </c>
      <c r="W30" s="95">
        <v>9.000000000000008E-3</v>
      </c>
      <c r="X30" s="94">
        <v>-3.7999999999999999E-2</v>
      </c>
      <c r="Y30" s="94">
        <v>6.3E-2</v>
      </c>
      <c r="AA30" s="49">
        <v>7.1999999999999995E-2</v>
      </c>
      <c r="AB30" s="51">
        <v>8.0000000000000071E-3</v>
      </c>
      <c r="AC30" s="49">
        <v>-5.1999999999999998E-2</v>
      </c>
      <c r="AD30" s="49">
        <v>2.8000000000000001E-2</v>
      </c>
      <c r="AF30" s="49">
        <v>9.1999999999999998E-2</v>
      </c>
      <c r="AG30" s="51">
        <v>6.0000000000000053E-3</v>
      </c>
      <c r="AH30" s="49">
        <v>-5.0999999999999997E-2</v>
      </c>
      <c r="AI30" s="49">
        <v>4.7E-2</v>
      </c>
      <c r="AK30" s="49">
        <v>6.4000000000000001E-2</v>
      </c>
      <c r="AL30" s="49">
        <v>6.0000000000000001E-3</v>
      </c>
      <c r="AM30" s="94">
        <v>-2.5000000000000001E-2</v>
      </c>
      <c r="AN30" s="94">
        <v>4.4999999999999998E-2</v>
      </c>
      <c r="AO30"/>
      <c r="AP30" s="94">
        <v>1.9E-2</v>
      </c>
      <c r="AQ30" s="95">
        <v>2E-3</v>
      </c>
      <c r="AR30" s="94">
        <v>-8.0000000000000002E-3</v>
      </c>
      <c r="AS30" s="94">
        <v>1.2999999999999999E-2</v>
      </c>
      <c r="AT30"/>
      <c r="AU30" s="101">
        <v>3.9E-2</v>
      </c>
      <c r="AV30" s="100">
        <v>3.0000000000000001E-3</v>
      </c>
      <c r="AW30" s="101">
        <v>-1.4999999999999999E-2</v>
      </c>
      <c r="AX30" s="101">
        <v>2.7E-2</v>
      </c>
      <c r="AZ30" s="49">
        <v>1.2999999999999999E-2</v>
      </c>
      <c r="BA30" s="49">
        <v>2E-3</v>
      </c>
      <c r="BB30" s="51">
        <v>-6.0000000000000001E-3</v>
      </c>
      <c r="BC30" s="49">
        <v>8.9999999999999993E-3</v>
      </c>
      <c r="BE30" s="49">
        <v>0</v>
      </c>
      <c r="BF30" s="49">
        <v>2E-3</v>
      </c>
      <c r="BG30" s="51">
        <v>1.2E-2</v>
      </c>
      <c r="BH30" s="49">
        <v>1.4E-2</v>
      </c>
      <c r="BJ30" s="49">
        <v>7.0000000000000001E-3</v>
      </c>
      <c r="BK30" s="49">
        <v>2E-3</v>
      </c>
      <c r="BL30" s="51">
        <v>2E-3</v>
      </c>
      <c r="BM30" s="49">
        <v>1.0999999999999999E-2</v>
      </c>
      <c r="BO30" s="49">
        <v>2.4E-2</v>
      </c>
      <c r="BP30" s="49">
        <v>2E-3</v>
      </c>
      <c r="BQ30" s="51">
        <v>-7.0000000000000001E-3</v>
      </c>
      <c r="BR30" s="49">
        <v>1.9E-2</v>
      </c>
      <c r="BT30" s="49">
        <v>-1.4999999999999999E-2</v>
      </c>
      <c r="BU30" s="49">
        <v>0.184</v>
      </c>
      <c r="BV30" s="51">
        <v>5.0000000000000001E-3</v>
      </c>
      <c r="BW30" s="49">
        <v>0.17399999999999999</v>
      </c>
      <c r="BY30" s="49">
        <v>6.0000000000000001E-3</v>
      </c>
      <c r="BZ30" s="51">
        <v>0.20499999999999999</v>
      </c>
      <c r="CA30" s="49">
        <v>-2.3E-2</v>
      </c>
      <c r="CB30" s="49">
        <v>0.188</v>
      </c>
      <c r="CD30" s="49">
        <v>-3.0000000000000001E-3</v>
      </c>
      <c r="CE30" s="51">
        <v>0.19600000000000001</v>
      </c>
      <c r="CF30" s="49">
        <v>-1.0999999999999999E-2</v>
      </c>
      <c r="CG30" s="49">
        <v>0.182</v>
      </c>
      <c r="CI30" s="49">
        <v>-1.3999999999999999E-2</v>
      </c>
      <c r="CJ30" s="49">
        <v>0.215</v>
      </c>
      <c r="CK30" s="51">
        <v>-2.3E-2</v>
      </c>
      <c r="CL30" s="49">
        <v>0.17800000000000002</v>
      </c>
      <c r="CN30" s="49">
        <v>-4.0000000000000001E-3</v>
      </c>
      <c r="CO30" s="49">
        <v>0.26</v>
      </c>
      <c r="CP30" s="51">
        <v>-3.9E-2</v>
      </c>
      <c r="CQ30" s="49">
        <v>0.217</v>
      </c>
      <c r="CS30" s="49">
        <v>-0.01</v>
      </c>
      <c r="CT30" s="51">
        <v>0.23400000000000001</v>
      </c>
      <c r="CU30" s="49">
        <v>-0.03</v>
      </c>
      <c r="CV30" s="49">
        <v>0.19400000000000001</v>
      </c>
      <c r="CX30" s="49">
        <v>-6.0000000000000001E-3</v>
      </c>
      <c r="CY30" s="51">
        <v>0.214</v>
      </c>
      <c r="CZ30" s="49">
        <v>-0.02</v>
      </c>
      <c r="DA30" s="49">
        <v>0.188</v>
      </c>
    </row>
    <row r="31" spans="1:105" ht="12" customHeight="1" x14ac:dyDescent="0.25">
      <c r="A31" s="4"/>
      <c r="B31" s="50"/>
      <c r="C31" s="50"/>
      <c r="D31" s="50"/>
      <c r="E31" s="50"/>
      <c r="G31" s="50"/>
      <c r="H31" s="50"/>
      <c r="I31" s="50"/>
      <c r="J31" s="50"/>
      <c r="L31" s="50"/>
      <c r="M31" s="50"/>
      <c r="N31" s="50"/>
      <c r="O31" s="50"/>
      <c r="Q31" s="50"/>
      <c r="R31" s="50"/>
      <c r="S31" s="50"/>
      <c r="T31" s="50"/>
      <c r="V31" s="50"/>
      <c r="W31" s="50"/>
      <c r="X31" s="50"/>
      <c r="Y31" s="50"/>
      <c r="AA31" s="50"/>
      <c r="AB31" s="50"/>
      <c r="AC31" s="50"/>
      <c r="AD31" s="50"/>
      <c r="AF31" s="50"/>
      <c r="AG31" s="50"/>
      <c r="AH31" s="50"/>
      <c r="AI31" s="50"/>
      <c r="AK31" s="50"/>
      <c r="AL31" s="96"/>
      <c r="AM31" s="96"/>
      <c r="AN31" s="96"/>
      <c r="AO31"/>
      <c r="AP31" s="96"/>
      <c r="AQ31" s="96"/>
      <c r="AR31" s="96"/>
      <c r="AS31" s="96"/>
      <c r="AT31"/>
      <c r="AU31" s="96"/>
      <c r="AV31" s="96"/>
      <c r="AW31" s="96"/>
      <c r="AX31" s="96"/>
      <c r="AZ31" s="50"/>
      <c r="BA31" s="50"/>
      <c r="BB31" s="50"/>
      <c r="BC31" s="50"/>
      <c r="BE31" s="50"/>
      <c r="BF31" s="50"/>
      <c r="BG31" s="50"/>
      <c r="BH31" s="50"/>
      <c r="BJ31" s="50"/>
      <c r="BK31" s="50"/>
      <c r="BL31" s="50"/>
      <c r="BM31" s="50"/>
      <c r="BO31" s="50"/>
      <c r="BP31" s="50"/>
      <c r="BQ31" s="50"/>
      <c r="BR31" s="50"/>
      <c r="BT31" s="50"/>
      <c r="BU31" s="50"/>
      <c r="BV31" s="50"/>
      <c r="BW31" s="50"/>
      <c r="BY31" s="50"/>
      <c r="BZ31" s="50"/>
      <c r="CA31" s="50"/>
      <c r="CB31" s="50"/>
      <c r="CD31" s="50"/>
      <c r="CE31" s="50"/>
      <c r="CF31" s="50"/>
      <c r="CG31" s="50"/>
      <c r="CS31" s="50"/>
      <c r="CT31" s="50"/>
      <c r="CU31" s="50"/>
      <c r="CV31" s="50"/>
      <c r="CX31" s="50"/>
      <c r="CY31" s="50"/>
      <c r="CZ31" s="50"/>
      <c r="DA31" s="50"/>
    </row>
    <row r="32" spans="1:105" ht="12" customHeight="1" x14ac:dyDescent="0.25">
      <c r="A32" s="17" t="s">
        <v>182</v>
      </c>
      <c r="B32" s="50"/>
      <c r="C32" s="50"/>
      <c r="D32" s="50"/>
      <c r="E32" s="50"/>
      <c r="G32" s="50"/>
      <c r="H32" s="50"/>
      <c r="I32" s="50"/>
      <c r="J32" s="50"/>
      <c r="L32" s="50"/>
      <c r="M32" s="50"/>
      <c r="N32" s="50"/>
      <c r="O32" s="50"/>
      <c r="Q32" s="50"/>
      <c r="R32" s="50"/>
      <c r="S32" s="50"/>
      <c r="T32" s="50"/>
      <c r="V32" s="50"/>
      <c r="W32" s="50"/>
      <c r="X32" s="50"/>
      <c r="Y32" s="50"/>
      <c r="AA32" s="50"/>
      <c r="AB32" s="50"/>
      <c r="AC32" s="50"/>
      <c r="AD32" s="50"/>
      <c r="AF32" s="50"/>
      <c r="AG32" s="50"/>
      <c r="AH32" s="50"/>
      <c r="AI32" s="50"/>
      <c r="AK32" s="50"/>
      <c r="AL32" s="96"/>
      <c r="AM32" s="96"/>
      <c r="AN32" s="96"/>
      <c r="AO32"/>
      <c r="AP32" s="96"/>
      <c r="AQ32" s="96"/>
      <c r="AR32" s="96"/>
      <c r="AS32" s="96"/>
      <c r="AT32"/>
      <c r="AU32" s="96"/>
      <c r="AV32" s="96"/>
      <c r="AW32" s="96"/>
      <c r="AX32" s="96"/>
      <c r="AZ32" s="50"/>
      <c r="BA32" s="50"/>
      <c r="BB32" s="50"/>
      <c r="BC32" s="50"/>
      <c r="BE32" s="50"/>
      <c r="BF32" s="50"/>
      <c r="BG32" s="50"/>
      <c r="BH32" s="50"/>
      <c r="BJ32" s="50"/>
      <c r="BK32" s="50"/>
      <c r="BL32" s="50"/>
      <c r="BM32" s="50"/>
      <c r="BO32" s="50"/>
      <c r="BP32" s="50"/>
      <c r="BQ32" s="50"/>
      <c r="BR32" s="50"/>
      <c r="BT32" s="50"/>
      <c r="BU32" s="50"/>
      <c r="BV32" s="50"/>
      <c r="BW32" s="50"/>
      <c r="BY32" s="50"/>
      <c r="BZ32" s="50"/>
      <c r="CA32" s="50"/>
      <c r="CB32" s="50"/>
      <c r="CD32" s="50"/>
      <c r="CE32" s="50"/>
      <c r="CF32" s="50"/>
      <c r="CG32" s="50"/>
      <c r="CS32" s="50"/>
      <c r="CT32" s="50"/>
      <c r="CU32" s="50"/>
      <c r="CV32" s="50"/>
      <c r="CX32" s="50"/>
      <c r="CY32" s="50"/>
      <c r="CZ32" s="50"/>
      <c r="DA32" s="50"/>
    </row>
    <row r="33" spans="1:105" ht="12" customHeight="1" x14ac:dyDescent="0.25">
      <c r="A33" s="4" t="s">
        <v>152</v>
      </c>
      <c r="B33" s="50"/>
      <c r="C33" s="50"/>
      <c r="D33" s="50"/>
      <c r="E33" s="50"/>
      <c r="G33" s="50"/>
      <c r="H33" s="50"/>
      <c r="I33" s="50"/>
      <c r="J33" s="50"/>
      <c r="L33" s="50">
        <v>1.2999999999999999E-2</v>
      </c>
      <c r="M33" s="50">
        <v>0</v>
      </c>
      <c r="N33" s="50">
        <v>-2.7E-2</v>
      </c>
      <c r="O33" s="50">
        <v>-1.4E-2</v>
      </c>
      <c r="Q33" s="50"/>
      <c r="R33" s="50"/>
      <c r="S33" s="50"/>
      <c r="T33" s="50"/>
      <c r="V33" s="50"/>
      <c r="W33" s="50"/>
      <c r="X33" s="50"/>
      <c r="Y33" s="50"/>
      <c r="AA33" s="50">
        <v>5.3999999999999999E-2</v>
      </c>
      <c r="AB33" s="50">
        <v>0</v>
      </c>
      <c r="AC33" s="50">
        <v>-3.3000000000000002E-2</v>
      </c>
      <c r="AD33" s="50">
        <v>2.1000000000000001E-2</v>
      </c>
      <c r="AF33" s="50">
        <v>3.3000000000000002E-2</v>
      </c>
      <c r="AG33" s="50">
        <v>0</v>
      </c>
      <c r="AH33" s="50">
        <v>-0.03</v>
      </c>
      <c r="AI33" s="50">
        <v>3.0000000000000001E-3</v>
      </c>
      <c r="AK33" s="50"/>
      <c r="AL33" s="96"/>
      <c r="AM33" s="96"/>
      <c r="AN33" s="96"/>
      <c r="AO33"/>
      <c r="AP33" s="96"/>
      <c r="AQ33" s="96"/>
      <c r="AR33" s="96"/>
      <c r="AS33" s="96"/>
      <c r="AT33"/>
      <c r="AU33" s="96">
        <v>0.01</v>
      </c>
      <c r="AV33" s="96">
        <v>-1.7347234759768102E-18</v>
      </c>
      <c r="AW33" s="96">
        <v>8.0000000000000002E-3</v>
      </c>
      <c r="AX33" s="96">
        <v>1.7999999999999999E-2</v>
      </c>
      <c r="AZ33" s="50"/>
      <c r="BA33" s="50"/>
      <c r="BB33" s="50"/>
      <c r="BC33" s="50"/>
      <c r="BE33" s="50"/>
      <c r="BF33" s="50"/>
      <c r="BG33" s="50"/>
      <c r="BH33" s="50"/>
      <c r="BJ33" s="50">
        <v>9.6000000000000002E-2</v>
      </c>
      <c r="BK33" s="50">
        <v>0</v>
      </c>
      <c r="BL33" s="50">
        <v>8.0000000000000002E-3</v>
      </c>
      <c r="BM33" s="50">
        <v>0.104</v>
      </c>
      <c r="BO33" s="50">
        <v>5.1999999999999998E-2</v>
      </c>
      <c r="BP33" s="50">
        <v>0</v>
      </c>
      <c r="BQ33" s="50">
        <v>8.0000000000000002E-3</v>
      </c>
      <c r="BR33" s="50">
        <v>0.06</v>
      </c>
      <c r="BT33" s="50"/>
      <c r="BU33" s="50"/>
      <c r="BV33" s="50"/>
      <c r="BW33" s="50"/>
      <c r="BY33" s="50"/>
      <c r="BZ33" s="50"/>
      <c r="CA33" s="50"/>
      <c r="CB33" s="50"/>
      <c r="CD33" s="50">
        <v>-4.5999999999999999E-2</v>
      </c>
      <c r="CE33" s="50">
        <v>0.313</v>
      </c>
      <c r="CF33" s="50">
        <v>6.0000000000000001E-3</v>
      </c>
      <c r="CG33" s="50">
        <v>0.27300000000000002</v>
      </c>
      <c r="CS33" s="50">
        <v>0.06</v>
      </c>
      <c r="CT33" s="50">
        <v>0.44500000000000001</v>
      </c>
      <c r="CU33" s="50">
        <v>-1E-3</v>
      </c>
      <c r="CV33" s="50">
        <v>0.504</v>
      </c>
      <c r="CX33" s="50">
        <v>7.0000000000000001E-3</v>
      </c>
      <c r="CY33" s="50">
        <v>0.39</v>
      </c>
      <c r="CZ33" s="50">
        <v>3.0000000000000001E-3</v>
      </c>
      <c r="DA33" s="50">
        <v>0.4</v>
      </c>
    </row>
    <row r="34" spans="1:105" ht="12" customHeight="1" x14ac:dyDescent="0.25">
      <c r="A34" s="4" t="s">
        <v>153</v>
      </c>
      <c r="B34" s="50"/>
      <c r="C34" s="50"/>
      <c r="D34" s="50"/>
      <c r="E34" s="50"/>
      <c r="G34" s="50"/>
      <c r="H34" s="50"/>
      <c r="I34" s="50"/>
      <c r="J34" s="50"/>
      <c r="L34" s="50">
        <v>5.7000000000000002E-2</v>
      </c>
      <c r="M34" s="50">
        <v>0</v>
      </c>
      <c r="N34" s="50">
        <v>-0.109</v>
      </c>
      <c r="O34" s="50">
        <v>-5.1999999999999998E-2</v>
      </c>
      <c r="Q34" s="50"/>
      <c r="R34" s="50"/>
      <c r="S34" s="50"/>
      <c r="T34" s="50"/>
      <c r="V34" s="50"/>
      <c r="W34" s="50"/>
      <c r="X34" s="50"/>
      <c r="Y34" s="50"/>
      <c r="AA34" s="50">
        <v>-4.9000000000000002E-2</v>
      </c>
      <c r="AB34" s="50">
        <v>-1.9999999999999879E-3</v>
      </c>
      <c r="AC34" s="50">
        <v>-0.13500000000000001</v>
      </c>
      <c r="AD34" s="50">
        <v>-0.186</v>
      </c>
      <c r="AF34" s="50">
        <v>1.4E-2</v>
      </c>
      <c r="AG34" s="50">
        <v>0</v>
      </c>
      <c r="AH34" s="50">
        <v>-0.12</v>
      </c>
      <c r="AI34" s="50">
        <v>-0.106</v>
      </c>
      <c r="AK34" s="50"/>
      <c r="AL34" s="96"/>
      <c r="AM34" s="96"/>
      <c r="AN34" s="96"/>
      <c r="AO34"/>
      <c r="AP34" s="96"/>
      <c r="AQ34" s="96"/>
      <c r="AR34" s="96"/>
      <c r="AS34" s="96"/>
      <c r="AT34"/>
      <c r="AU34" s="102">
        <v>5.2999999999999999E-2</v>
      </c>
      <c r="AV34" s="102">
        <v>-9.9999999999999395E-4</v>
      </c>
      <c r="AW34" s="102">
        <v>-9.5000000000000001E-2</v>
      </c>
      <c r="AX34" s="102">
        <v>-4.2999999999999997E-2</v>
      </c>
      <c r="AZ34" s="50"/>
      <c r="BA34" s="50"/>
      <c r="BB34" s="50"/>
      <c r="BC34" s="50"/>
      <c r="BE34" s="50"/>
      <c r="BF34" s="50"/>
      <c r="BG34" s="50"/>
      <c r="BH34" s="50"/>
      <c r="BJ34" s="50">
        <v>0.124</v>
      </c>
      <c r="BK34" s="50">
        <v>-3.9999999999999897E-3</v>
      </c>
      <c r="BL34" s="50">
        <v>-0.02</v>
      </c>
      <c r="BM34" s="50">
        <v>0.1</v>
      </c>
      <c r="BO34" s="50">
        <v>7.9000000000000001E-2</v>
      </c>
      <c r="BP34" s="50">
        <v>-2E-3</v>
      </c>
      <c r="BQ34" s="50">
        <v>-6.7000000000000004E-2</v>
      </c>
      <c r="BR34" s="50">
        <v>0.01</v>
      </c>
      <c r="BT34" s="50"/>
      <c r="BU34" s="50"/>
      <c r="BV34" s="50"/>
      <c r="BW34" s="50"/>
      <c r="BY34" s="50"/>
      <c r="BZ34" s="50"/>
      <c r="CA34" s="50"/>
      <c r="CB34" s="50"/>
      <c r="CD34" s="50">
        <v>7.2999999999999995E-2</v>
      </c>
      <c r="CE34" s="50">
        <v>0</v>
      </c>
      <c r="CF34" s="50">
        <v>-2.1000000000000001E-2</v>
      </c>
      <c r="CG34" s="50">
        <v>5.1999999999999998E-2</v>
      </c>
      <c r="CS34" s="50">
        <v>-9.2999999999999999E-2</v>
      </c>
      <c r="CT34" s="50">
        <v>0</v>
      </c>
      <c r="CU34" s="50">
        <v>-7.1999999999999995E-2</v>
      </c>
      <c r="CV34" s="50">
        <v>-0.16500000000000001</v>
      </c>
      <c r="CX34" s="50">
        <v>7.0000000000000001E-3</v>
      </c>
      <c r="CY34" s="50">
        <v>0</v>
      </c>
      <c r="CZ34" s="50">
        <v>-4.2999999999999997E-2</v>
      </c>
      <c r="DA34" s="50">
        <v>-3.5999999999999997E-2</v>
      </c>
    </row>
    <row r="35" spans="1:105" ht="12" customHeight="1" x14ac:dyDescent="0.25">
      <c r="A35" s="4" t="s">
        <v>154</v>
      </c>
      <c r="B35" s="50"/>
      <c r="C35" s="50"/>
      <c r="D35" s="50"/>
      <c r="E35" s="50"/>
      <c r="G35" s="50"/>
      <c r="H35" s="50"/>
      <c r="I35" s="50"/>
      <c r="J35" s="50"/>
      <c r="L35" s="50">
        <v>0.13</v>
      </c>
      <c r="M35" s="50">
        <v>-3.0000000000000027E-3</v>
      </c>
      <c r="N35" s="50">
        <v>-7.5999999999999998E-2</v>
      </c>
      <c r="O35" s="50">
        <v>5.0999999999999997E-2</v>
      </c>
      <c r="Q35" s="50"/>
      <c r="R35" s="50"/>
      <c r="S35" s="50"/>
      <c r="T35" s="50"/>
      <c r="V35" s="50"/>
      <c r="W35" s="50"/>
      <c r="X35" s="50"/>
      <c r="Y35" s="50"/>
      <c r="AA35" s="50">
        <v>0.22700000000000001</v>
      </c>
      <c r="AB35" s="50">
        <v>-7.0000000000000062E-3</v>
      </c>
      <c r="AC35" s="50">
        <v>-6.4000000000000001E-2</v>
      </c>
      <c r="AD35" s="50">
        <v>0.156</v>
      </c>
      <c r="AF35" s="50">
        <v>0.17599999999999999</v>
      </c>
      <c r="AG35" s="50">
        <v>-4.9999999999999767E-3</v>
      </c>
      <c r="AH35" s="50">
        <v>-7.0000000000000007E-2</v>
      </c>
      <c r="AI35" s="50">
        <v>0.10100000000000001</v>
      </c>
      <c r="AK35" s="50"/>
      <c r="AL35" s="96"/>
      <c r="AM35" s="96"/>
      <c r="AN35" s="96"/>
      <c r="AO35"/>
      <c r="AP35" s="96"/>
      <c r="AQ35" s="96"/>
      <c r="AR35" s="96"/>
      <c r="AS35" s="96"/>
      <c r="AT35"/>
      <c r="AU35" s="102">
        <v>0.14099999999999999</v>
      </c>
      <c r="AV35" s="102">
        <v>1E-3</v>
      </c>
      <c r="AW35" s="102">
        <v>-0.02</v>
      </c>
      <c r="AX35" s="102">
        <v>0.122</v>
      </c>
      <c r="AZ35" s="50"/>
      <c r="BA35" s="50"/>
      <c r="BB35" s="50"/>
      <c r="BC35" s="50"/>
      <c r="BE35" s="50"/>
      <c r="BF35" s="50"/>
      <c r="BG35" s="50"/>
      <c r="BH35" s="50"/>
      <c r="BJ35" s="50">
        <v>0.05</v>
      </c>
      <c r="BK35" s="50">
        <v>-3.0000000000000001E-3</v>
      </c>
      <c r="BL35" s="50">
        <v>-3.4000000000000002E-2</v>
      </c>
      <c r="BM35" s="50">
        <v>1.2999999999999999E-2</v>
      </c>
      <c r="BO35" s="50">
        <v>9.6000000000000002E-2</v>
      </c>
      <c r="BP35" s="50">
        <v>-1E-3</v>
      </c>
      <c r="BQ35" s="50">
        <v>-2.7E-2</v>
      </c>
      <c r="BR35" s="50">
        <v>6.8000000000000005E-2</v>
      </c>
      <c r="BT35" s="50"/>
      <c r="BU35" s="50"/>
      <c r="BV35" s="50"/>
      <c r="BW35" s="50"/>
      <c r="BY35" s="50"/>
      <c r="BZ35" s="50"/>
      <c r="CA35" s="50"/>
      <c r="CB35" s="50"/>
      <c r="CD35" s="50">
        <v>-3.5999999999999997E-2</v>
      </c>
      <c r="CE35" s="50">
        <v>6.2E-2</v>
      </c>
      <c r="CF35" s="50">
        <v>-4.3999999999999997E-2</v>
      </c>
      <c r="CG35" s="50">
        <v>-1.7999999999999999E-2</v>
      </c>
      <c r="CS35" s="50">
        <v>0.23100000000000001</v>
      </c>
      <c r="CT35" s="50">
        <v>0.105</v>
      </c>
      <c r="CU35" s="50">
        <v>-4.1000000000000002E-2</v>
      </c>
      <c r="CV35" s="50">
        <v>0.29499999999999998</v>
      </c>
      <c r="CX35" s="50">
        <v>0.09</v>
      </c>
      <c r="CY35" s="50">
        <v>8.7999999999999995E-2</v>
      </c>
      <c r="CZ35" s="50">
        <v>-4.2000000000000003E-2</v>
      </c>
      <c r="DA35" s="50">
        <v>0.13600000000000001</v>
      </c>
    </row>
    <row r="36" spans="1:105" ht="12" customHeight="1" x14ac:dyDescent="0.25">
      <c r="A36" s="42" t="s">
        <v>155</v>
      </c>
      <c r="B36" s="49"/>
      <c r="C36" s="49"/>
      <c r="D36" s="49"/>
      <c r="E36" s="49"/>
      <c r="G36" s="49"/>
      <c r="H36" s="49"/>
      <c r="I36" s="49"/>
      <c r="J36" s="49"/>
      <c r="L36" s="49">
        <v>5.1999999999999998E-2</v>
      </c>
      <c r="M36" s="49">
        <v>0</v>
      </c>
      <c r="N36" s="49">
        <v>-7.8E-2</v>
      </c>
      <c r="O36" s="49">
        <v>-2.5999999999999999E-2</v>
      </c>
      <c r="Q36" s="49"/>
      <c r="R36" s="49"/>
      <c r="S36" s="49"/>
      <c r="T36" s="49"/>
      <c r="V36" s="49"/>
      <c r="W36" s="49"/>
      <c r="X36" s="49"/>
      <c r="Y36" s="49"/>
      <c r="AA36" s="49">
        <v>5.0999999999999997E-2</v>
      </c>
      <c r="AB36" s="49">
        <v>-2.0000000000000018E-3</v>
      </c>
      <c r="AC36" s="49">
        <v>-8.7999999999999995E-2</v>
      </c>
      <c r="AD36" s="49">
        <v>-3.9E-2</v>
      </c>
      <c r="AF36" s="49">
        <v>5.1999999999999998E-2</v>
      </c>
      <c r="AG36" s="49">
        <v>-1.9999999999999948E-3</v>
      </c>
      <c r="AH36" s="49">
        <v>-8.2000000000000003E-2</v>
      </c>
      <c r="AI36" s="49">
        <v>-3.2000000000000001E-2</v>
      </c>
      <c r="AK36" s="49"/>
      <c r="AL36" s="94"/>
      <c r="AM36" s="94"/>
      <c r="AN36" s="94"/>
      <c r="AO36"/>
      <c r="AP36" s="94"/>
      <c r="AQ36" s="94"/>
      <c r="AR36" s="94"/>
      <c r="AS36" s="94"/>
      <c r="AT36"/>
      <c r="AU36" s="101">
        <v>4.7E-2</v>
      </c>
      <c r="AV36" s="101">
        <v>0</v>
      </c>
      <c r="AW36" s="101">
        <v>-4.4999999999999998E-2</v>
      </c>
      <c r="AX36" s="101">
        <v>2E-3</v>
      </c>
      <c r="AZ36" s="49"/>
      <c r="BA36" s="49"/>
      <c r="BB36" s="49"/>
      <c r="BC36" s="49"/>
      <c r="BE36" s="49"/>
      <c r="BF36" s="49"/>
      <c r="BG36" s="49"/>
      <c r="BH36" s="49"/>
      <c r="BJ36" s="49">
        <v>7.5999999999999998E-2</v>
      </c>
      <c r="BK36" s="49">
        <v>-2E-3</v>
      </c>
      <c r="BL36" s="49">
        <v>-1.2999999999999999E-2</v>
      </c>
      <c r="BM36" s="49">
        <v>6.0999999999999999E-2</v>
      </c>
      <c r="BO36" s="49">
        <v>0.06</v>
      </c>
      <c r="BP36" s="49">
        <v>-1E-3</v>
      </c>
      <c r="BQ36" s="49">
        <v>-3.1E-2</v>
      </c>
      <c r="BR36" s="49">
        <v>2.8000000000000001E-2</v>
      </c>
      <c r="BT36" s="49"/>
      <c r="BU36" s="49"/>
      <c r="BV36" s="49"/>
      <c r="BW36" s="49"/>
      <c r="BY36" s="49"/>
      <c r="BZ36" s="49"/>
      <c r="CA36" s="49"/>
      <c r="CB36" s="49"/>
      <c r="CD36" s="49">
        <v>2.3E-2</v>
      </c>
      <c r="CE36" s="49">
        <v>0.14599999999999999</v>
      </c>
      <c r="CF36" s="49">
        <v>-1.7999999999999999E-2</v>
      </c>
      <c r="CG36" s="49">
        <v>0.151</v>
      </c>
      <c r="CS36" s="49">
        <v>8.3000000000000004E-2</v>
      </c>
      <c r="CT36" s="49">
        <v>0.26200000000000001</v>
      </c>
      <c r="CU36" s="49">
        <v>-3.7999999999999999E-2</v>
      </c>
      <c r="CV36" s="49">
        <v>0.307</v>
      </c>
      <c r="CX36" s="49">
        <v>0.05</v>
      </c>
      <c r="CY36" s="49">
        <v>0.20399999999999999</v>
      </c>
      <c r="CZ36" s="49">
        <v>-2.7E-2</v>
      </c>
      <c r="DA36" s="49">
        <v>0.22700000000000001</v>
      </c>
    </row>
    <row r="37" spans="1:105" ht="12" customHeight="1" x14ac:dyDescent="0.25">
      <c r="A37" s="4"/>
    </row>
    <row r="38" spans="1:105" ht="12" customHeight="1" x14ac:dyDescent="0.25">
      <c r="A38" s="99" t="s">
        <v>171</v>
      </c>
    </row>
    <row r="39" spans="1:105" ht="12" customHeight="1" x14ac:dyDescent="0.25"/>
    <row r="40" spans="1:105" ht="12" customHeight="1" x14ac:dyDescent="0.25">
      <c r="A40" s="4"/>
    </row>
    <row r="41" spans="1:105" ht="12" customHeight="1" x14ac:dyDescent="0.25">
      <c r="A41" s="4"/>
    </row>
    <row r="42" spans="1:105" ht="12" customHeight="1" x14ac:dyDescent="0.25">
      <c r="A42" s="4"/>
    </row>
    <row r="43" spans="1:105" ht="12" customHeight="1" x14ac:dyDescent="0.25">
      <c r="A43" s="4"/>
    </row>
    <row r="44" spans="1:105" ht="12" customHeight="1" x14ac:dyDescent="0.25">
      <c r="A44" s="4"/>
    </row>
    <row r="45" spans="1:105" ht="12" customHeight="1" x14ac:dyDescent="0.25">
      <c r="A45" s="4"/>
    </row>
    <row r="46" spans="1:105" ht="12" customHeight="1" x14ac:dyDescent="0.25">
      <c r="A46" s="4"/>
    </row>
    <row r="47" spans="1:105" ht="12" customHeight="1" x14ac:dyDescent="0.25">
      <c r="A47" s="17"/>
    </row>
    <row r="48" spans="1:105" ht="12" customHeight="1" x14ac:dyDescent="0.25">
      <c r="A48" s="4"/>
    </row>
    <row r="49" spans="1:1" ht="12" customHeight="1" x14ac:dyDescent="0.25">
      <c r="A49" s="4"/>
    </row>
    <row r="50" spans="1:1" ht="12" customHeight="1" x14ac:dyDescent="0.25">
      <c r="A50" s="4"/>
    </row>
    <row r="51" spans="1:1" ht="12" customHeight="1" x14ac:dyDescent="0.25">
      <c r="A51" s="4"/>
    </row>
    <row r="52" spans="1:1" ht="12" customHeight="1" x14ac:dyDescent="0.25">
      <c r="A52" s="4"/>
    </row>
    <row r="53" spans="1:1" ht="12" customHeight="1" x14ac:dyDescent="0.25">
      <c r="A53" s="4"/>
    </row>
    <row r="54" spans="1:1" ht="12" customHeight="1" x14ac:dyDescent="0.25">
      <c r="A54" s="4"/>
    </row>
    <row r="55" spans="1:1" ht="12" customHeight="1" x14ac:dyDescent="0.25">
      <c r="A55" s="4"/>
    </row>
    <row r="56" spans="1:1" ht="12" customHeight="1" x14ac:dyDescent="0.25">
      <c r="A56" s="17"/>
    </row>
    <row r="57" spans="1:1" ht="12" customHeight="1" x14ac:dyDescent="0.25">
      <c r="A57" s="4"/>
    </row>
    <row r="58" spans="1:1" ht="12" customHeight="1" x14ac:dyDescent="0.25">
      <c r="A58" s="4"/>
    </row>
    <row r="59" spans="1:1" ht="12" customHeight="1" x14ac:dyDescent="0.25">
      <c r="A59" s="4"/>
    </row>
    <row r="60" spans="1:1" ht="12" customHeight="1" x14ac:dyDescent="0.25">
      <c r="A60" s="4"/>
    </row>
    <row r="61" spans="1:1" ht="12" customHeight="1" x14ac:dyDescent="0.25">
      <c r="A61" s="4"/>
    </row>
    <row r="62" spans="1:1" ht="12" customHeight="1" x14ac:dyDescent="0.25">
      <c r="A62" s="4"/>
    </row>
    <row r="63" spans="1:1" ht="12" customHeight="1" x14ac:dyDescent="0.25">
      <c r="A63" s="4"/>
    </row>
    <row r="64" spans="1:1" ht="12" customHeight="1" x14ac:dyDescent="0.25">
      <c r="A64" s="4"/>
    </row>
    <row r="65" spans="1:1" ht="12" customHeight="1" x14ac:dyDescent="0.25">
      <c r="A65" s="17"/>
    </row>
    <row r="66" spans="1:1" ht="12" customHeight="1" x14ac:dyDescent="0.25">
      <c r="A66" s="17"/>
    </row>
    <row r="67" spans="1:1" ht="12" customHeight="1" x14ac:dyDescent="0.25">
      <c r="A67" s="18"/>
    </row>
    <row r="68" spans="1:1" ht="12" customHeight="1" x14ac:dyDescent="0.25">
      <c r="A68" s="18"/>
    </row>
    <row r="69" spans="1:1" ht="12" customHeight="1" x14ac:dyDescent="0.25">
      <c r="A69" s="18"/>
    </row>
    <row r="70" spans="1:1" ht="12" customHeight="1" x14ac:dyDescent="0.25">
      <c r="A70" s="18"/>
    </row>
    <row r="71" spans="1:1" ht="12" customHeight="1" x14ac:dyDescent="0.25">
      <c r="A71" s="18"/>
    </row>
    <row r="72" spans="1:1" ht="12" customHeight="1" x14ac:dyDescent="0.25">
      <c r="A72" s="4"/>
    </row>
    <row r="73" spans="1:1" ht="12" customHeight="1" x14ac:dyDescent="0.25">
      <c r="A73" s="4"/>
    </row>
    <row r="74" spans="1:1" ht="12" customHeight="1" x14ac:dyDescent="0.25">
      <c r="A74" s="4"/>
    </row>
    <row r="75" spans="1:1" ht="12" customHeight="1" x14ac:dyDescent="0.25">
      <c r="A75" s="17"/>
    </row>
    <row r="76" spans="1:1" ht="12" customHeight="1" x14ac:dyDescent="0.25">
      <c r="A76" s="18"/>
    </row>
    <row r="77" spans="1:1" ht="12" customHeight="1" x14ac:dyDescent="0.25">
      <c r="A77" s="18"/>
    </row>
    <row r="78" spans="1:1" ht="12" customHeight="1" x14ac:dyDescent="0.25">
      <c r="A78" s="18"/>
    </row>
    <row r="79" spans="1:1" ht="12" customHeight="1" x14ac:dyDescent="0.25">
      <c r="A79" s="18"/>
    </row>
    <row r="80" spans="1:1" ht="12" customHeight="1" x14ac:dyDescent="0.25">
      <c r="A80" s="18"/>
    </row>
    <row r="81" spans="1:1" ht="12" customHeight="1" x14ac:dyDescent="0.25">
      <c r="A81" s="4"/>
    </row>
    <row r="82" spans="1:1" ht="12" customHeight="1" x14ac:dyDescent="0.25">
      <c r="A82" s="4"/>
    </row>
    <row r="83" spans="1:1" ht="12" customHeight="1" x14ac:dyDescent="0.25">
      <c r="A83" s="4"/>
    </row>
    <row r="84" spans="1:1" ht="12" customHeight="1" x14ac:dyDescent="0.25">
      <c r="A84" s="17"/>
    </row>
    <row r="85" spans="1:1" ht="12" customHeight="1" x14ac:dyDescent="0.25">
      <c r="A85" s="18"/>
    </row>
    <row r="86" spans="1:1" ht="12" customHeight="1" x14ac:dyDescent="0.25">
      <c r="A86" s="18"/>
    </row>
    <row r="87" spans="1:1" ht="12" customHeight="1" x14ac:dyDescent="0.25">
      <c r="A87" s="18"/>
    </row>
    <row r="88" spans="1:1" ht="12" customHeight="1" x14ac:dyDescent="0.25">
      <c r="A88" s="18"/>
    </row>
    <row r="89" spans="1:1" ht="12" customHeight="1" x14ac:dyDescent="0.25">
      <c r="A89" s="18"/>
    </row>
    <row r="90" spans="1:1" ht="12" customHeight="1" x14ac:dyDescent="0.25">
      <c r="A90" s="4"/>
    </row>
    <row r="91" spans="1:1" ht="12" customHeight="1" x14ac:dyDescent="0.25">
      <c r="A91" s="4"/>
    </row>
    <row r="92" spans="1:1" ht="12" customHeight="1" x14ac:dyDescent="0.25">
      <c r="A92" s="4"/>
    </row>
    <row r="93" spans="1:1" ht="12" customHeight="1" x14ac:dyDescent="0.25">
      <c r="A93" s="17"/>
    </row>
    <row r="94" spans="1:1" ht="12" customHeight="1" x14ac:dyDescent="0.25">
      <c r="A94" s="4"/>
    </row>
    <row r="95" spans="1:1" ht="12" customHeight="1" x14ac:dyDescent="0.25">
      <c r="A95" s="4"/>
    </row>
    <row r="96" spans="1:1" ht="12" customHeight="1" x14ac:dyDescent="0.25">
      <c r="A96" s="4"/>
    </row>
    <row r="97" spans="1:1" ht="12" customHeight="1" x14ac:dyDescent="0.25">
      <c r="A97" s="4"/>
    </row>
    <row r="98" spans="1:1" ht="12" customHeight="1" x14ac:dyDescent="0.25">
      <c r="A98" s="4"/>
    </row>
    <row r="99" spans="1:1" ht="12" customHeight="1" x14ac:dyDescent="0.25">
      <c r="A99" s="4"/>
    </row>
    <row r="100" spans="1:1" ht="12" customHeight="1" x14ac:dyDescent="0.25">
      <c r="A100" s="4"/>
    </row>
    <row r="101" spans="1:1" ht="12" customHeight="1" x14ac:dyDescent="0.25">
      <c r="A101" s="4"/>
    </row>
    <row r="102" spans="1:1" ht="12" customHeight="1" x14ac:dyDescent="0.25">
      <c r="A102" s="17"/>
    </row>
    <row r="103" spans="1:1" ht="12" customHeight="1" x14ac:dyDescent="0.25">
      <c r="A103" s="4"/>
    </row>
    <row r="104" spans="1:1" ht="12" customHeight="1" x14ac:dyDescent="0.25">
      <c r="A104" s="4"/>
    </row>
    <row r="105" spans="1:1" ht="12" customHeight="1" x14ac:dyDescent="0.25">
      <c r="A105" s="4"/>
    </row>
    <row r="106" spans="1:1" ht="12" customHeight="1" x14ac:dyDescent="0.25">
      <c r="A106" s="4"/>
    </row>
    <row r="107" spans="1:1" ht="12" customHeight="1" x14ac:dyDescent="0.25">
      <c r="A107" s="4"/>
    </row>
    <row r="108" spans="1:1" ht="12" customHeight="1" x14ac:dyDescent="0.25">
      <c r="A108" s="4"/>
    </row>
    <row r="109" spans="1:1" ht="12" customHeight="1" x14ac:dyDescent="0.25">
      <c r="A109" s="4"/>
    </row>
    <row r="111" spans="1:1" ht="26.25" customHeight="1" x14ac:dyDescent="0.25">
      <c r="A111" s="64"/>
    </row>
    <row r="112" spans="1:1" ht="82.5" customHeight="1" x14ac:dyDescent="0.25">
      <c r="A112" s="63"/>
    </row>
  </sheetData>
  <dataConsolidate/>
  <mergeCells count="42">
    <mergeCell ref="CN4:CQ4"/>
    <mergeCell ref="CS4:CV4"/>
    <mergeCell ref="CX4:DA4"/>
    <mergeCell ref="CN5:CQ5"/>
    <mergeCell ref="CS5:CV5"/>
    <mergeCell ref="CX5:DA5"/>
    <mergeCell ref="CI4:CL4"/>
    <mergeCell ref="CI5:CL5"/>
    <mergeCell ref="AK4:AN4"/>
    <mergeCell ref="AK5:AN5"/>
    <mergeCell ref="AF5:AI5"/>
    <mergeCell ref="BE4:BH4"/>
    <mergeCell ref="BE5:BH5"/>
    <mergeCell ref="BJ4:BM4"/>
    <mergeCell ref="BJ5:BM5"/>
    <mergeCell ref="BO4:BR4"/>
    <mergeCell ref="BO5:BR5"/>
    <mergeCell ref="AZ4:BC4"/>
    <mergeCell ref="AZ5:BC5"/>
    <mergeCell ref="AP4:AS4"/>
    <mergeCell ref="AU4:AX4"/>
    <mergeCell ref="AP5:AS5"/>
    <mergeCell ref="AA5:AD5"/>
    <mergeCell ref="AA4:AD4"/>
    <mergeCell ref="AF4:AI4"/>
    <mergeCell ref="B4:E4"/>
    <mergeCell ref="G4:J4"/>
    <mergeCell ref="L4:O4"/>
    <mergeCell ref="Q4:T4"/>
    <mergeCell ref="V4:Y4"/>
    <mergeCell ref="B5:E5"/>
    <mergeCell ref="G5:J5"/>
    <mergeCell ref="L5:O5"/>
    <mergeCell ref="Q5:T5"/>
    <mergeCell ref="V5:Y5"/>
    <mergeCell ref="AU5:AX5"/>
    <mergeCell ref="BY4:CB4"/>
    <mergeCell ref="BY5:CB5"/>
    <mergeCell ref="CD4:CG4"/>
    <mergeCell ref="CD5:CG5"/>
    <mergeCell ref="BT4:BW4"/>
    <mergeCell ref="BT5:BW5"/>
  </mergeCells>
  <pageMargins left="0.25" right="0.25" top="0.75" bottom="0.75" header="0.3" footer="0.3"/>
  <pageSetup paperSize="9" scale="35" orientation="landscape" r:id="rId1"/>
  <rowBreaks count="1" manualBreakCount="1">
    <brk id="54" max="16383" man="1"/>
  </rowBreaks>
  <ignoredErrors>
    <ignoredError sqref="AK5:BR5 CD5 CS5:DA5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2A89-F475-4927-A65C-7F2038D9331A}">
  <dimension ref="A1"/>
  <sheetViews>
    <sheetView showGridLines="0" workbookViewId="0">
      <selection activeCell="R56" sqref="R56"/>
    </sheetView>
  </sheetViews>
  <sheetFormatPr defaultColWidth="8.7109375" defaultRowHeight="15" x14ac:dyDescent="0.25"/>
  <cols>
    <col min="1" max="16384" width="8.7109375" style="65"/>
  </cols>
  <sheetData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1D77-C128-4FE6-8AA4-6E1ADC5C7C71}">
  <sheetPr>
    <pageSetUpPr fitToPage="1"/>
  </sheetPr>
  <dimension ref="A2:W97"/>
  <sheetViews>
    <sheetView showGridLines="0" zoomScaleNormal="100" workbookViewId="0">
      <pane xSplit="1" ySplit="4" topLeftCell="B5" activePane="bottomRight" state="frozen"/>
      <selection pane="topRight" activeCell="V66" sqref="V66"/>
      <selection pane="bottomLeft" activeCell="V66" sqref="V66"/>
      <selection pane="bottomRight" activeCell="A2" sqref="A2"/>
    </sheetView>
  </sheetViews>
  <sheetFormatPr defaultColWidth="8.7109375" defaultRowHeight="11.25" x14ac:dyDescent="0.2"/>
  <cols>
    <col min="1" max="1" width="19.5703125" style="54" customWidth="1"/>
    <col min="2" max="16384" width="8.7109375" style="54"/>
  </cols>
  <sheetData>
    <row r="2" spans="1:22" ht="35.1" customHeight="1" x14ac:dyDescent="0.2">
      <c r="A2" s="66" t="s">
        <v>183</v>
      </c>
    </row>
    <row r="3" spans="1:22" s="53" customFormat="1" ht="13.5" customHeight="1" x14ac:dyDescent="0.2">
      <c r="A3" s="34" t="s">
        <v>149</v>
      </c>
      <c r="B3" s="34" t="s">
        <v>1</v>
      </c>
      <c r="C3" s="34" t="s">
        <v>91</v>
      </c>
      <c r="D3" s="34" t="s">
        <v>2</v>
      </c>
      <c r="E3" s="34" t="s">
        <v>3</v>
      </c>
      <c r="F3" s="34" t="s">
        <v>92</v>
      </c>
      <c r="G3" s="34" t="s">
        <v>4</v>
      </c>
      <c r="H3" s="34" t="s">
        <v>6</v>
      </c>
      <c r="I3" s="34" t="s">
        <v>1</v>
      </c>
      <c r="J3" s="34" t="s">
        <v>91</v>
      </c>
      <c r="K3" s="34" t="s">
        <v>2</v>
      </c>
      <c r="L3" s="34" t="s">
        <v>3</v>
      </c>
      <c r="M3" s="34" t="s">
        <v>92</v>
      </c>
      <c r="N3" s="34" t="s">
        <v>4</v>
      </c>
      <c r="O3" s="34" t="s">
        <v>6</v>
      </c>
      <c r="P3" s="34" t="s">
        <v>1</v>
      </c>
      <c r="Q3" s="34" t="s">
        <v>91</v>
      </c>
      <c r="R3" s="34" t="s">
        <v>2</v>
      </c>
      <c r="S3" s="34" t="s">
        <v>3</v>
      </c>
      <c r="T3" s="34" t="s">
        <v>92</v>
      </c>
      <c r="U3" s="34" t="s">
        <v>4</v>
      </c>
      <c r="V3" s="34" t="s">
        <v>6</v>
      </c>
    </row>
    <row r="4" spans="1:22" ht="13.5" customHeight="1" x14ac:dyDescent="0.2">
      <c r="A4" s="33"/>
      <c r="B4" s="34">
        <v>2021</v>
      </c>
      <c r="C4" s="34">
        <v>2021</v>
      </c>
      <c r="D4" s="34">
        <v>2021</v>
      </c>
      <c r="E4" s="34">
        <v>2021</v>
      </c>
      <c r="F4" s="34">
        <v>2021</v>
      </c>
      <c r="G4" s="34">
        <v>2021</v>
      </c>
      <c r="H4" s="34">
        <v>2021</v>
      </c>
      <c r="I4" s="34" t="s">
        <v>184</v>
      </c>
      <c r="J4" s="34" t="s">
        <v>185</v>
      </c>
      <c r="K4" s="34" t="s">
        <v>185</v>
      </c>
      <c r="L4" s="34" t="s">
        <v>185</v>
      </c>
      <c r="M4" s="34" t="s">
        <v>185</v>
      </c>
      <c r="N4" s="34" t="s">
        <v>185</v>
      </c>
      <c r="O4" s="34" t="s">
        <v>185</v>
      </c>
      <c r="P4" s="34">
        <v>2023</v>
      </c>
      <c r="Q4" s="34">
        <v>2023</v>
      </c>
      <c r="R4" s="34">
        <v>2023</v>
      </c>
      <c r="S4" s="34">
        <v>2023</v>
      </c>
      <c r="T4" s="34">
        <v>2023</v>
      </c>
      <c r="U4" s="34">
        <v>2023</v>
      </c>
      <c r="V4" s="34">
        <v>2023</v>
      </c>
    </row>
    <row r="5" spans="1:22" x14ac:dyDescent="0.2">
      <c r="A5" s="54" t="s">
        <v>149</v>
      </c>
      <c r="B5" s="54" t="s">
        <v>149</v>
      </c>
      <c r="C5" s="54" t="s">
        <v>149</v>
      </c>
      <c r="D5" s="54" t="s">
        <v>149</v>
      </c>
      <c r="E5" s="54" t="s">
        <v>149</v>
      </c>
      <c r="F5" s="54" t="s">
        <v>149</v>
      </c>
      <c r="G5" s="54" t="s">
        <v>149</v>
      </c>
      <c r="H5" s="54" t="s">
        <v>149</v>
      </c>
      <c r="I5" s="54" t="s">
        <v>149</v>
      </c>
      <c r="J5" s="54" t="s">
        <v>149</v>
      </c>
      <c r="K5" s="54" t="s">
        <v>149</v>
      </c>
      <c r="L5" s="54" t="s">
        <v>149</v>
      </c>
      <c r="M5" s="54" t="s">
        <v>149</v>
      </c>
      <c r="N5" s="54" t="s">
        <v>149</v>
      </c>
      <c r="O5" s="54" t="s">
        <v>149</v>
      </c>
      <c r="P5" s="54" t="s">
        <v>149</v>
      </c>
      <c r="Q5" s="54" t="s">
        <v>149</v>
      </c>
      <c r="R5" s="54" t="s">
        <v>149</v>
      </c>
      <c r="S5" s="54" t="s">
        <v>149</v>
      </c>
      <c r="T5" s="54" t="s">
        <v>149</v>
      </c>
      <c r="U5" s="54" t="s">
        <v>149</v>
      </c>
      <c r="V5" s="54" t="s">
        <v>149</v>
      </c>
    </row>
    <row r="6" spans="1:22" x14ac:dyDescent="0.2">
      <c r="A6" s="55" t="s">
        <v>151</v>
      </c>
      <c r="B6" s="54" t="s">
        <v>149</v>
      </c>
      <c r="C6" s="54" t="s">
        <v>149</v>
      </c>
      <c r="D6" s="54" t="s">
        <v>149</v>
      </c>
      <c r="E6" s="54" t="s">
        <v>149</v>
      </c>
      <c r="F6" s="54" t="s">
        <v>149</v>
      </c>
      <c r="G6" s="54" t="s">
        <v>149</v>
      </c>
      <c r="H6" s="54" t="s">
        <v>149</v>
      </c>
      <c r="I6" s="54" t="s">
        <v>149</v>
      </c>
      <c r="J6" s="54" t="s">
        <v>149</v>
      </c>
      <c r="K6" s="54" t="s">
        <v>149</v>
      </c>
      <c r="L6" s="54" t="s">
        <v>149</v>
      </c>
      <c r="M6" s="54" t="s">
        <v>149</v>
      </c>
      <c r="N6" s="54" t="s">
        <v>149</v>
      </c>
      <c r="O6" s="54" t="s">
        <v>149</v>
      </c>
      <c r="P6" s="54" t="s">
        <v>149</v>
      </c>
      <c r="Q6" s="54" t="s">
        <v>149</v>
      </c>
      <c r="R6" s="54" t="s">
        <v>149</v>
      </c>
      <c r="S6" s="54" t="s">
        <v>149</v>
      </c>
      <c r="T6" s="54" t="s">
        <v>149</v>
      </c>
      <c r="U6" s="54" t="s">
        <v>149</v>
      </c>
      <c r="V6" s="54" t="s">
        <v>149</v>
      </c>
    </row>
    <row r="7" spans="1:22" x14ac:dyDescent="0.2">
      <c r="A7" s="54" t="s">
        <v>152</v>
      </c>
      <c r="B7" s="57">
        <v>5.4</v>
      </c>
      <c r="C7" s="57">
        <v>8.9</v>
      </c>
      <c r="D7" s="57">
        <v>14.3</v>
      </c>
      <c r="E7" s="57">
        <v>8.4</v>
      </c>
      <c r="F7" s="57">
        <v>7</v>
      </c>
      <c r="G7" s="57">
        <v>15.4</v>
      </c>
      <c r="H7" s="57">
        <v>29.7</v>
      </c>
      <c r="I7" s="57">
        <v>6.1</v>
      </c>
      <c r="J7" s="57">
        <v>8.9</v>
      </c>
      <c r="K7" s="57">
        <v>15</v>
      </c>
      <c r="L7" s="57">
        <v>8.3000000000000007</v>
      </c>
      <c r="M7" s="57">
        <v>6.6</v>
      </c>
      <c r="N7" s="57">
        <v>14.9</v>
      </c>
      <c r="O7" s="57">
        <v>29.9</v>
      </c>
      <c r="P7" s="57">
        <v>5.9</v>
      </c>
      <c r="Q7" s="57">
        <v>8.4</v>
      </c>
      <c r="R7" s="57">
        <v>14.3</v>
      </c>
      <c r="S7" s="57">
        <v>7.8</v>
      </c>
      <c r="T7" s="57">
        <v>6.6</v>
      </c>
      <c r="U7" s="57">
        <v>14.4</v>
      </c>
      <c r="V7" s="57">
        <v>28.7</v>
      </c>
    </row>
    <row r="8" spans="1:22" x14ac:dyDescent="0.2">
      <c r="A8" s="54" t="s">
        <v>153</v>
      </c>
      <c r="B8" s="57">
        <v>10.4</v>
      </c>
      <c r="C8" s="57">
        <v>10.8</v>
      </c>
      <c r="D8" s="57">
        <v>21.2</v>
      </c>
      <c r="E8" s="57">
        <v>11.3</v>
      </c>
      <c r="F8" s="57">
        <v>6.6</v>
      </c>
      <c r="G8" s="57">
        <v>17.899999999999999</v>
      </c>
      <c r="H8" s="57">
        <v>39.1</v>
      </c>
      <c r="I8" s="57">
        <v>11.2</v>
      </c>
      <c r="J8" s="57">
        <v>12.2</v>
      </c>
      <c r="K8" s="57">
        <v>23.4</v>
      </c>
      <c r="L8" s="57">
        <v>12.2</v>
      </c>
      <c r="M8" s="57">
        <v>6.4</v>
      </c>
      <c r="N8" s="57">
        <v>18.600000000000001</v>
      </c>
      <c r="O8" s="57">
        <v>42</v>
      </c>
      <c r="P8" s="57">
        <v>11.9</v>
      </c>
      <c r="Q8" s="57">
        <v>12.8</v>
      </c>
      <c r="R8" s="57">
        <v>24.7</v>
      </c>
      <c r="S8" s="57">
        <v>12.6</v>
      </c>
      <c r="T8" s="57">
        <v>6.8</v>
      </c>
      <c r="U8" s="57">
        <v>19.399999999999999</v>
      </c>
      <c r="V8" s="57">
        <v>44.1</v>
      </c>
    </row>
    <row r="9" spans="1:22" x14ac:dyDescent="0.2">
      <c r="A9" s="54" t="s">
        <v>186</v>
      </c>
      <c r="B9" s="57">
        <v>5.5</v>
      </c>
      <c r="C9" s="57">
        <v>8.4000000000000057</v>
      </c>
      <c r="D9" s="57">
        <v>13.900000000000006</v>
      </c>
      <c r="E9" s="57">
        <v>9.4999999999999982</v>
      </c>
      <c r="F9" s="57">
        <v>6.6</v>
      </c>
      <c r="G9" s="57">
        <v>16.100000000000005</v>
      </c>
      <c r="H9" s="57">
        <v>30.000000000000011</v>
      </c>
      <c r="I9" s="57">
        <v>5.2</v>
      </c>
      <c r="J9" s="57">
        <v>8.4</v>
      </c>
      <c r="K9" s="57">
        <v>13.6</v>
      </c>
      <c r="L9" s="57">
        <v>9.1</v>
      </c>
      <c r="M9" s="57">
        <v>6.4</v>
      </c>
      <c r="N9" s="57">
        <v>15.5</v>
      </c>
      <c r="O9" s="57">
        <v>29.1</v>
      </c>
      <c r="P9" s="57">
        <v>5.3</v>
      </c>
      <c r="Q9" s="57">
        <v>8.1</v>
      </c>
      <c r="R9" s="57">
        <v>13.4</v>
      </c>
      <c r="S9" s="57">
        <v>8.6</v>
      </c>
      <c r="T9" s="57">
        <v>6.2</v>
      </c>
      <c r="U9" s="57">
        <v>14.8</v>
      </c>
      <c r="V9" s="57">
        <v>28.2</v>
      </c>
    </row>
    <row r="10" spans="1:22" x14ac:dyDescent="0.2">
      <c r="A10" s="56" t="s">
        <v>155</v>
      </c>
      <c r="B10" s="59">
        <v>21.3</v>
      </c>
      <c r="C10" s="59">
        <v>28.100000000000005</v>
      </c>
      <c r="D10" s="59">
        <v>49.400000000000006</v>
      </c>
      <c r="E10" s="59">
        <v>29.2</v>
      </c>
      <c r="F10" s="59">
        <v>20.2</v>
      </c>
      <c r="G10" s="59">
        <v>49.400000000000006</v>
      </c>
      <c r="H10" s="59">
        <v>98.800000000000011</v>
      </c>
      <c r="I10" s="59">
        <v>22.5</v>
      </c>
      <c r="J10" s="59">
        <v>29.5</v>
      </c>
      <c r="K10" s="59">
        <v>52</v>
      </c>
      <c r="L10" s="59">
        <v>29.6</v>
      </c>
      <c r="M10" s="59">
        <v>19.399999999999999</v>
      </c>
      <c r="N10" s="59">
        <v>49</v>
      </c>
      <c r="O10" s="59">
        <v>101</v>
      </c>
      <c r="P10" s="59">
        <v>23.1</v>
      </c>
      <c r="Q10" s="59">
        <v>29.3</v>
      </c>
      <c r="R10" s="59">
        <v>52.4</v>
      </c>
      <c r="S10" s="59">
        <v>29</v>
      </c>
      <c r="T10" s="59">
        <v>19.600000000000001</v>
      </c>
      <c r="U10" s="59">
        <v>48.6</v>
      </c>
      <c r="V10" s="59">
        <v>101</v>
      </c>
    </row>
    <row r="11" spans="1:22" x14ac:dyDescent="0.2">
      <c r="A11" s="54" t="s">
        <v>149</v>
      </c>
      <c r="B11" s="57"/>
      <c r="C11" s="57"/>
      <c r="D11" s="57"/>
      <c r="E11" s="57"/>
      <c r="F11" s="57"/>
      <c r="G11" s="57" t="s">
        <v>149</v>
      </c>
      <c r="H11" s="57" t="s">
        <v>149</v>
      </c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x14ac:dyDescent="0.2">
      <c r="A12" s="55" t="s">
        <v>156</v>
      </c>
      <c r="B12" s="57"/>
      <c r="C12" s="57"/>
      <c r="D12" s="57"/>
      <c r="E12" s="57"/>
      <c r="F12" s="57"/>
      <c r="G12" s="57" t="s">
        <v>149</v>
      </c>
      <c r="H12" s="57" t="s">
        <v>149</v>
      </c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</row>
    <row r="13" spans="1:22" x14ac:dyDescent="0.2">
      <c r="A13" s="54" t="s">
        <v>152</v>
      </c>
      <c r="B13" s="57">
        <v>2.5</v>
      </c>
      <c r="C13" s="57">
        <v>3.2</v>
      </c>
      <c r="D13" s="57">
        <v>5.7</v>
      </c>
      <c r="E13" s="57">
        <v>3.5</v>
      </c>
      <c r="F13" s="57">
        <v>3.2</v>
      </c>
      <c r="G13" s="57">
        <v>6.7</v>
      </c>
      <c r="H13" s="57">
        <v>12.4</v>
      </c>
      <c r="I13" s="57">
        <v>3</v>
      </c>
      <c r="J13" s="57">
        <v>4.0999999999999996</v>
      </c>
      <c r="K13" s="57">
        <v>7.1</v>
      </c>
      <c r="L13" s="57">
        <v>3.8</v>
      </c>
      <c r="M13" s="57">
        <v>3.6</v>
      </c>
      <c r="N13" s="57">
        <v>7.4</v>
      </c>
      <c r="O13" s="57">
        <v>14.5</v>
      </c>
      <c r="P13" s="57">
        <v>3.2</v>
      </c>
      <c r="Q13" s="57">
        <v>4.0999999999999996</v>
      </c>
      <c r="R13" s="57">
        <v>7.3</v>
      </c>
      <c r="S13" s="57">
        <v>3.7</v>
      </c>
      <c r="T13" s="57">
        <v>3.7</v>
      </c>
      <c r="U13" s="57">
        <v>7.4</v>
      </c>
      <c r="V13" s="57">
        <v>14.7</v>
      </c>
    </row>
    <row r="14" spans="1:22" x14ac:dyDescent="0.2">
      <c r="A14" s="54" t="s">
        <v>153</v>
      </c>
      <c r="B14" s="57">
        <v>1.4</v>
      </c>
      <c r="C14" s="57">
        <v>1.3</v>
      </c>
      <c r="D14" s="57">
        <v>2.7</v>
      </c>
      <c r="E14" s="57">
        <v>1.3</v>
      </c>
      <c r="F14" s="57">
        <v>1.3</v>
      </c>
      <c r="G14" s="57">
        <v>2.6</v>
      </c>
      <c r="H14" s="57">
        <v>5.3</v>
      </c>
      <c r="I14" s="57">
        <v>1.7</v>
      </c>
      <c r="J14" s="57">
        <v>1.7</v>
      </c>
      <c r="K14" s="57">
        <v>3.4</v>
      </c>
      <c r="L14" s="57">
        <v>1.5</v>
      </c>
      <c r="M14" s="57">
        <v>1.4</v>
      </c>
      <c r="N14" s="57">
        <v>2.9</v>
      </c>
      <c r="O14" s="57">
        <v>6.3</v>
      </c>
      <c r="P14" s="57">
        <v>1.6</v>
      </c>
      <c r="Q14" s="57">
        <v>1.8</v>
      </c>
      <c r="R14" s="57">
        <v>3.4</v>
      </c>
      <c r="S14" s="57">
        <v>1.2</v>
      </c>
      <c r="T14" s="57">
        <v>1.3</v>
      </c>
      <c r="U14" s="57">
        <v>2.5</v>
      </c>
      <c r="V14" s="57">
        <v>5.9</v>
      </c>
    </row>
    <row r="15" spans="1:22" x14ac:dyDescent="0.2">
      <c r="A15" s="54" t="s">
        <v>186</v>
      </c>
      <c r="B15" s="57">
        <v>0.49999999999999956</v>
      </c>
      <c r="C15" s="57">
        <v>0.9000000000000008</v>
      </c>
      <c r="D15" s="57">
        <v>1.4000000000000004</v>
      </c>
      <c r="E15" s="57">
        <v>0.90000000000000036</v>
      </c>
      <c r="F15" s="57">
        <v>0.4</v>
      </c>
      <c r="G15" s="57">
        <v>1.3000000000000007</v>
      </c>
      <c r="H15" s="57">
        <v>2.7000000000000011</v>
      </c>
      <c r="I15" s="57">
        <v>0.7</v>
      </c>
      <c r="J15" s="57">
        <v>1</v>
      </c>
      <c r="K15" s="57">
        <v>1.7</v>
      </c>
      <c r="L15" s="57">
        <v>1.1000000000000001</v>
      </c>
      <c r="M15" s="57">
        <v>0.8</v>
      </c>
      <c r="N15" s="57">
        <v>1.9</v>
      </c>
      <c r="O15" s="57">
        <v>3.6</v>
      </c>
      <c r="P15" s="57">
        <v>0.7</v>
      </c>
      <c r="Q15" s="57">
        <v>1</v>
      </c>
      <c r="R15" s="57">
        <v>1.7</v>
      </c>
      <c r="S15" s="57">
        <v>1.1000000000000001</v>
      </c>
      <c r="T15" s="57">
        <v>0.7</v>
      </c>
      <c r="U15" s="57">
        <v>1.8</v>
      </c>
      <c r="V15" s="57">
        <v>3.5</v>
      </c>
    </row>
    <row r="16" spans="1:22" x14ac:dyDescent="0.2">
      <c r="A16" s="56" t="s">
        <v>155</v>
      </c>
      <c r="B16" s="59">
        <v>4.3999999999999995</v>
      </c>
      <c r="C16" s="59">
        <v>5.4000000000000012</v>
      </c>
      <c r="D16" s="59">
        <v>9.8000000000000007</v>
      </c>
      <c r="E16" s="59">
        <v>5.7</v>
      </c>
      <c r="F16" s="59">
        <v>4.9000000000000004</v>
      </c>
      <c r="G16" s="59">
        <v>10.600000000000001</v>
      </c>
      <c r="H16" s="59">
        <v>20.400000000000002</v>
      </c>
      <c r="I16" s="59">
        <v>5.4</v>
      </c>
      <c r="J16" s="59">
        <v>6.8</v>
      </c>
      <c r="K16" s="59">
        <v>12.2</v>
      </c>
      <c r="L16" s="59">
        <v>6.4</v>
      </c>
      <c r="M16" s="59">
        <v>5.8</v>
      </c>
      <c r="N16" s="59">
        <v>12.2</v>
      </c>
      <c r="O16" s="59">
        <v>24.4</v>
      </c>
      <c r="P16" s="59">
        <v>5.5</v>
      </c>
      <c r="Q16" s="59">
        <v>6.9</v>
      </c>
      <c r="R16" s="59">
        <v>12.4</v>
      </c>
      <c r="S16" s="59">
        <v>5.9999999999999902</v>
      </c>
      <c r="T16" s="59">
        <v>5.7</v>
      </c>
      <c r="U16" s="59">
        <v>11.7</v>
      </c>
      <c r="V16" s="59">
        <v>24.1</v>
      </c>
    </row>
    <row r="17" spans="1:23" x14ac:dyDescent="0.2">
      <c r="A17" s="54" t="s">
        <v>149</v>
      </c>
    </row>
    <row r="18" spans="1:23" x14ac:dyDescent="0.2">
      <c r="A18" s="55" t="s">
        <v>157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</row>
    <row r="19" spans="1:23" x14ac:dyDescent="0.2">
      <c r="A19" s="54" t="s">
        <v>152</v>
      </c>
      <c r="B19" s="57">
        <v>7.9</v>
      </c>
      <c r="C19" s="57">
        <v>12.100000000000001</v>
      </c>
      <c r="D19" s="57">
        <v>20</v>
      </c>
      <c r="E19" s="57">
        <v>11.9</v>
      </c>
      <c r="F19" s="57">
        <v>10.199999999999999</v>
      </c>
      <c r="G19" s="57">
        <v>22.1</v>
      </c>
      <c r="H19" s="57">
        <v>42.1</v>
      </c>
      <c r="I19" s="57">
        <v>9.1</v>
      </c>
      <c r="J19" s="91">
        <v>13</v>
      </c>
      <c r="K19" s="57">
        <v>22.1</v>
      </c>
      <c r="L19" s="57">
        <v>12.1</v>
      </c>
      <c r="M19" s="57">
        <v>10.199999999999999</v>
      </c>
      <c r="N19" s="57">
        <v>22.3</v>
      </c>
      <c r="O19" s="57">
        <v>44.4</v>
      </c>
      <c r="P19" s="57">
        <v>9.1</v>
      </c>
      <c r="Q19" s="91">
        <v>12.5</v>
      </c>
      <c r="R19" s="57">
        <v>21.6</v>
      </c>
      <c r="S19" s="57">
        <v>11.5</v>
      </c>
      <c r="T19" s="57">
        <v>10.3</v>
      </c>
      <c r="U19" s="57">
        <v>21.8</v>
      </c>
      <c r="V19" s="57">
        <v>43.4</v>
      </c>
      <c r="W19" s="57"/>
    </row>
    <row r="20" spans="1:23" x14ac:dyDescent="0.2">
      <c r="A20" s="54" t="s">
        <v>153</v>
      </c>
      <c r="B20" s="57">
        <v>11.8</v>
      </c>
      <c r="C20" s="57">
        <v>12.100000000000001</v>
      </c>
      <c r="D20" s="57">
        <v>23.9</v>
      </c>
      <c r="E20" s="57">
        <v>12.600000000000001</v>
      </c>
      <c r="F20" s="57">
        <v>7.8999999999999995</v>
      </c>
      <c r="G20" s="57">
        <v>20.5</v>
      </c>
      <c r="H20" s="57">
        <v>44.4</v>
      </c>
      <c r="I20" s="57">
        <v>12.9</v>
      </c>
      <c r="J20" s="91">
        <v>13.9</v>
      </c>
      <c r="K20" s="57">
        <v>26.8</v>
      </c>
      <c r="L20" s="57">
        <v>13.7</v>
      </c>
      <c r="M20" s="57">
        <v>7.8</v>
      </c>
      <c r="N20" s="57">
        <v>21.5</v>
      </c>
      <c r="O20" s="57">
        <v>48.3</v>
      </c>
      <c r="P20" s="57">
        <v>13.5</v>
      </c>
      <c r="Q20" s="91">
        <v>14.6</v>
      </c>
      <c r="R20" s="57">
        <v>28.1</v>
      </c>
      <c r="S20" s="57">
        <v>13.8</v>
      </c>
      <c r="T20" s="57">
        <v>8.1</v>
      </c>
      <c r="U20" s="57">
        <v>21.9</v>
      </c>
      <c r="V20" s="57">
        <v>50</v>
      </c>
      <c r="W20" s="57"/>
    </row>
    <row r="21" spans="1:23" x14ac:dyDescent="0.2">
      <c r="A21" s="54" t="s">
        <v>186</v>
      </c>
      <c r="B21" s="57">
        <v>6</v>
      </c>
      <c r="C21" s="57">
        <v>9.300000000000006</v>
      </c>
      <c r="D21" s="57">
        <v>15.300000000000006</v>
      </c>
      <c r="E21" s="57">
        <v>10.399999999999999</v>
      </c>
      <c r="F21" s="57">
        <v>7</v>
      </c>
      <c r="G21" s="57">
        <v>17.400000000000006</v>
      </c>
      <c r="H21" s="57">
        <v>32.70000000000001</v>
      </c>
      <c r="I21" s="57">
        <v>5.9</v>
      </c>
      <c r="J21" s="91">
        <v>9.4</v>
      </c>
      <c r="K21" s="57">
        <v>15.3</v>
      </c>
      <c r="L21" s="57">
        <v>10.199999999999999</v>
      </c>
      <c r="M21" s="57">
        <v>7.2</v>
      </c>
      <c r="N21" s="57">
        <v>17.399999999999999</v>
      </c>
      <c r="O21" s="57">
        <v>32.700000000000003</v>
      </c>
      <c r="P21" s="57">
        <v>6</v>
      </c>
      <c r="Q21" s="91">
        <v>9.1</v>
      </c>
      <c r="R21" s="57">
        <v>15.1</v>
      </c>
      <c r="S21" s="57">
        <v>9.6999999999999993</v>
      </c>
      <c r="T21" s="57">
        <v>6.9</v>
      </c>
      <c r="U21" s="57">
        <v>16.600000000000001</v>
      </c>
      <c r="V21" s="57">
        <v>31.7</v>
      </c>
      <c r="W21" s="57"/>
    </row>
    <row r="22" spans="1:23" x14ac:dyDescent="0.2">
      <c r="A22" s="56" t="s">
        <v>155</v>
      </c>
      <c r="B22" s="59">
        <v>25.7</v>
      </c>
      <c r="C22" s="59">
        <v>33.500000000000007</v>
      </c>
      <c r="D22" s="59">
        <v>59.2</v>
      </c>
      <c r="E22" s="59">
        <v>34.9</v>
      </c>
      <c r="F22" s="59">
        <v>25.1</v>
      </c>
      <c r="G22" s="59">
        <v>60.000000000000007</v>
      </c>
      <c r="H22" s="59">
        <v>119.20000000000002</v>
      </c>
      <c r="I22" s="59">
        <v>27.9</v>
      </c>
      <c r="J22" s="92">
        <v>36.299999999999997</v>
      </c>
      <c r="K22" s="59">
        <v>64.2</v>
      </c>
      <c r="L22" s="59">
        <v>36</v>
      </c>
      <c r="M22" s="59">
        <v>25.2</v>
      </c>
      <c r="N22" s="59">
        <v>61.2</v>
      </c>
      <c r="O22" s="59">
        <v>125.4</v>
      </c>
      <c r="P22" s="59">
        <v>28.6</v>
      </c>
      <c r="Q22" s="92">
        <v>36.200000000000003</v>
      </c>
      <c r="R22" s="59">
        <v>64.8</v>
      </c>
      <c r="S22" s="59">
        <v>35</v>
      </c>
      <c r="T22" s="59">
        <v>25.3</v>
      </c>
      <c r="U22" s="59">
        <v>60.3</v>
      </c>
      <c r="V22" s="59">
        <v>125.1</v>
      </c>
      <c r="W22" s="57"/>
    </row>
    <row r="23" spans="1:23" x14ac:dyDescent="0.2">
      <c r="I23" s="54" t="s">
        <v>149</v>
      </c>
    </row>
    <row r="24" spans="1:23" x14ac:dyDescent="0.2">
      <c r="I24" s="54" t="s">
        <v>149</v>
      </c>
    </row>
    <row r="25" spans="1:23" x14ac:dyDescent="0.2">
      <c r="A25" s="55" t="s">
        <v>158</v>
      </c>
    </row>
    <row r="26" spans="1:23" x14ac:dyDescent="0.2">
      <c r="A26" s="54" t="s">
        <v>152</v>
      </c>
      <c r="B26" s="60">
        <v>5029</v>
      </c>
      <c r="C26" s="60">
        <v>8803</v>
      </c>
      <c r="D26" s="60">
        <v>13832</v>
      </c>
      <c r="E26" s="60">
        <v>8988</v>
      </c>
      <c r="F26" s="60">
        <v>7681</v>
      </c>
      <c r="G26" s="60">
        <v>16669</v>
      </c>
      <c r="H26" s="60">
        <v>30501</v>
      </c>
      <c r="I26" s="60">
        <v>6959</v>
      </c>
      <c r="J26" s="60">
        <v>10269</v>
      </c>
      <c r="K26" s="60">
        <v>17228</v>
      </c>
      <c r="L26" s="60">
        <v>9593</v>
      </c>
      <c r="M26" s="60">
        <v>8067</v>
      </c>
      <c r="N26" s="60">
        <v>17660</v>
      </c>
      <c r="O26" s="60">
        <v>34888</v>
      </c>
      <c r="P26" s="60">
        <v>7551</v>
      </c>
      <c r="Q26" s="60">
        <v>10831</v>
      </c>
      <c r="R26" s="60">
        <v>18382</v>
      </c>
      <c r="S26" s="60">
        <v>10113</v>
      </c>
      <c r="T26" s="60">
        <v>8822</v>
      </c>
      <c r="U26" s="60">
        <v>18935</v>
      </c>
      <c r="V26" s="60">
        <v>37317</v>
      </c>
    </row>
    <row r="27" spans="1:23" x14ac:dyDescent="0.2">
      <c r="A27" s="54" t="s">
        <v>153</v>
      </c>
      <c r="B27" s="60">
        <v>4989</v>
      </c>
      <c r="C27" s="60">
        <v>5086</v>
      </c>
      <c r="D27" s="60">
        <v>10075</v>
      </c>
      <c r="E27" s="60">
        <v>5497</v>
      </c>
      <c r="F27" s="60">
        <v>3887</v>
      </c>
      <c r="G27" s="60">
        <v>9384</v>
      </c>
      <c r="H27" s="60">
        <v>19459</v>
      </c>
      <c r="I27" s="60">
        <v>6023</v>
      </c>
      <c r="J27" s="60">
        <v>6647</v>
      </c>
      <c r="K27" s="60">
        <v>12670</v>
      </c>
      <c r="L27" s="60">
        <v>6868</v>
      </c>
      <c r="M27" s="60">
        <v>4144</v>
      </c>
      <c r="N27" s="60">
        <v>11012</v>
      </c>
      <c r="O27" s="60">
        <v>23682</v>
      </c>
      <c r="P27" s="60">
        <v>6347</v>
      </c>
      <c r="Q27" s="60">
        <v>6704</v>
      </c>
      <c r="R27" s="60">
        <v>13051</v>
      </c>
      <c r="S27" s="60">
        <v>6204</v>
      </c>
      <c r="T27" s="60">
        <v>4033</v>
      </c>
      <c r="U27" s="60">
        <v>10237</v>
      </c>
      <c r="V27" s="60">
        <v>23288</v>
      </c>
    </row>
    <row r="28" spans="1:23" x14ac:dyDescent="0.2">
      <c r="A28" s="54" t="s">
        <v>186</v>
      </c>
      <c r="B28" s="60">
        <v>1782</v>
      </c>
      <c r="C28" s="60">
        <v>2972</v>
      </c>
      <c r="D28" s="60">
        <v>4754</v>
      </c>
      <c r="E28" s="60">
        <v>3287</v>
      </c>
      <c r="F28" s="60">
        <v>2087</v>
      </c>
      <c r="G28" s="60">
        <v>5374</v>
      </c>
      <c r="H28" s="60">
        <v>10128</v>
      </c>
      <c r="I28" s="60">
        <v>1951</v>
      </c>
      <c r="J28" s="60">
        <v>3591</v>
      </c>
      <c r="K28" s="60">
        <v>5542</v>
      </c>
      <c r="L28" s="60">
        <v>3774</v>
      </c>
      <c r="M28" s="60">
        <v>2363</v>
      </c>
      <c r="N28" s="60">
        <v>6137</v>
      </c>
      <c r="O28" s="60">
        <v>11679</v>
      </c>
      <c r="P28" s="60">
        <v>2502</v>
      </c>
      <c r="Q28" s="60">
        <v>3847</v>
      </c>
      <c r="R28" s="60">
        <v>6349</v>
      </c>
      <c r="S28" s="60">
        <v>3970</v>
      </c>
      <c r="T28" s="60">
        <v>2640</v>
      </c>
      <c r="U28" s="60">
        <v>6610</v>
      </c>
      <c r="V28" s="60">
        <v>12959</v>
      </c>
    </row>
    <row r="29" spans="1:23" x14ac:dyDescent="0.2">
      <c r="A29" s="54" t="s">
        <v>159</v>
      </c>
      <c r="B29" s="60">
        <v>4</v>
      </c>
      <c r="C29" s="60">
        <v>7</v>
      </c>
      <c r="D29" s="60">
        <v>11</v>
      </c>
      <c r="E29" s="60">
        <v>1</v>
      </c>
      <c r="F29" s="60">
        <v>-3</v>
      </c>
      <c r="G29" s="60">
        <v>-2</v>
      </c>
      <c r="H29" s="60">
        <v>9</v>
      </c>
      <c r="I29" s="60">
        <v>3</v>
      </c>
      <c r="J29" s="60">
        <v>4</v>
      </c>
      <c r="K29" s="60">
        <v>7</v>
      </c>
      <c r="L29" s="60">
        <v>3</v>
      </c>
      <c r="M29" s="60">
        <v>5</v>
      </c>
      <c r="N29" s="60">
        <v>10</v>
      </c>
      <c r="O29" s="60">
        <v>16</v>
      </c>
      <c r="P29" s="60">
        <v>5</v>
      </c>
      <c r="Q29" s="60">
        <v>1</v>
      </c>
      <c r="R29" s="60">
        <v>6</v>
      </c>
      <c r="S29" s="60">
        <v>7</v>
      </c>
      <c r="T29" s="60">
        <v>8</v>
      </c>
      <c r="U29" s="60">
        <v>15</v>
      </c>
      <c r="V29" s="60">
        <v>21</v>
      </c>
    </row>
    <row r="30" spans="1:23" x14ac:dyDescent="0.2">
      <c r="A30" s="56" t="s">
        <v>160</v>
      </c>
      <c r="B30" s="61">
        <v>11804</v>
      </c>
      <c r="C30" s="61">
        <v>16868</v>
      </c>
      <c r="D30" s="61">
        <v>28672</v>
      </c>
      <c r="E30" s="61">
        <v>17773</v>
      </c>
      <c r="F30" s="61">
        <v>13652</v>
      </c>
      <c r="G30" s="61">
        <v>31425</v>
      </c>
      <c r="H30" s="61">
        <v>60097</v>
      </c>
      <c r="I30" s="61">
        <v>14936</v>
      </c>
      <c r="J30" s="61">
        <v>20511</v>
      </c>
      <c r="K30" s="61">
        <v>35447</v>
      </c>
      <c r="L30" s="61">
        <v>20238</v>
      </c>
      <c r="M30" s="61">
        <v>14579</v>
      </c>
      <c r="N30" s="61">
        <v>34818</v>
      </c>
      <c r="O30" s="61">
        <v>70265</v>
      </c>
      <c r="P30" s="61">
        <v>16405</v>
      </c>
      <c r="Q30" s="61">
        <v>21383</v>
      </c>
      <c r="R30" s="61">
        <v>37788</v>
      </c>
      <c r="S30" s="61">
        <v>20294</v>
      </c>
      <c r="T30" s="61">
        <v>15503</v>
      </c>
      <c r="U30" s="61">
        <v>35797</v>
      </c>
      <c r="V30" s="61">
        <v>73585</v>
      </c>
    </row>
    <row r="31" spans="1:23" x14ac:dyDescent="0.2">
      <c r="A31" s="54" t="s">
        <v>161</v>
      </c>
      <c r="B31" s="62" t="s">
        <v>162</v>
      </c>
      <c r="C31" s="62" t="s">
        <v>162</v>
      </c>
      <c r="D31" s="62" t="s">
        <v>162</v>
      </c>
      <c r="E31" s="62" t="s">
        <v>162</v>
      </c>
      <c r="F31" s="62" t="s">
        <v>162</v>
      </c>
      <c r="G31" s="62" t="s">
        <v>162</v>
      </c>
      <c r="H31" s="62" t="s">
        <v>162</v>
      </c>
      <c r="I31" s="62" t="s">
        <v>162</v>
      </c>
      <c r="J31" s="62" t="s">
        <v>163</v>
      </c>
      <c r="K31" s="62" t="s">
        <v>163</v>
      </c>
      <c r="L31" s="62" t="s">
        <v>163</v>
      </c>
      <c r="M31" s="62" t="s">
        <v>163</v>
      </c>
      <c r="N31" s="62" t="s">
        <v>163</v>
      </c>
      <c r="O31" s="62" t="s">
        <v>163</v>
      </c>
      <c r="P31" s="62" t="s">
        <v>163</v>
      </c>
      <c r="Q31" s="62" t="s">
        <v>163</v>
      </c>
      <c r="R31" s="62" t="s">
        <v>163</v>
      </c>
      <c r="S31" s="62" t="s">
        <v>163</v>
      </c>
      <c r="T31" s="62" t="s">
        <v>163</v>
      </c>
      <c r="U31" s="62" t="s">
        <v>163</v>
      </c>
      <c r="V31" s="62" t="s">
        <v>163</v>
      </c>
    </row>
    <row r="32" spans="1:23" x14ac:dyDescent="0.2">
      <c r="A32" s="56" t="s">
        <v>155</v>
      </c>
      <c r="B32" s="61">
        <v>11804</v>
      </c>
      <c r="C32" s="61">
        <v>16868</v>
      </c>
      <c r="D32" s="61">
        <v>28672</v>
      </c>
      <c r="E32" s="61">
        <v>17773</v>
      </c>
      <c r="F32" s="61">
        <v>13652</v>
      </c>
      <c r="G32" s="61">
        <v>31425</v>
      </c>
      <c r="H32" s="61">
        <v>60097</v>
      </c>
      <c r="I32" s="61">
        <v>14936</v>
      </c>
      <c r="J32" s="61">
        <v>20511</v>
      </c>
      <c r="K32" s="61">
        <v>35447</v>
      </c>
      <c r="L32" s="61">
        <v>20238</v>
      </c>
      <c r="M32" s="61">
        <v>14579</v>
      </c>
      <c r="N32" s="61">
        <v>34818</v>
      </c>
      <c r="O32" s="61">
        <v>70265</v>
      </c>
      <c r="P32" s="61">
        <v>16405</v>
      </c>
      <c r="Q32" s="61">
        <v>21383</v>
      </c>
      <c r="R32" s="61">
        <v>37788</v>
      </c>
      <c r="S32" s="61">
        <v>20294</v>
      </c>
      <c r="T32" s="61">
        <v>15503</v>
      </c>
      <c r="U32" s="61">
        <v>35797</v>
      </c>
      <c r="V32" s="61">
        <v>73585</v>
      </c>
    </row>
    <row r="33" spans="1:22" x14ac:dyDescent="0.2">
      <c r="A33" s="54" t="s">
        <v>149</v>
      </c>
    </row>
    <row r="34" spans="1:22" x14ac:dyDescent="0.2">
      <c r="A34" s="55" t="s">
        <v>164</v>
      </c>
    </row>
    <row r="35" spans="1:22" x14ac:dyDescent="0.2">
      <c r="A35" s="54" t="s">
        <v>152</v>
      </c>
      <c r="B35" s="54" t="s">
        <v>149</v>
      </c>
      <c r="C35" s="54" t="s">
        <v>149</v>
      </c>
      <c r="D35" s="60">
        <v>2639</v>
      </c>
      <c r="E35" s="54" t="s">
        <v>149</v>
      </c>
      <c r="F35" s="60"/>
      <c r="G35" s="60">
        <v>3529</v>
      </c>
      <c r="H35" s="60">
        <v>6168</v>
      </c>
      <c r="I35" s="60"/>
      <c r="J35" s="54" t="s">
        <v>149</v>
      </c>
      <c r="K35" s="60">
        <v>3447</v>
      </c>
      <c r="L35" s="54" t="s">
        <v>149</v>
      </c>
      <c r="M35" s="60"/>
      <c r="N35" s="60">
        <v>3354</v>
      </c>
      <c r="O35" s="60">
        <v>6801</v>
      </c>
      <c r="P35" s="60"/>
      <c r="R35" s="60">
        <v>3425</v>
      </c>
      <c r="S35" s="54" t="s">
        <v>149</v>
      </c>
      <c r="T35" s="60"/>
      <c r="U35" s="60">
        <v>3405</v>
      </c>
      <c r="V35" s="60">
        <v>6830</v>
      </c>
    </row>
    <row r="36" spans="1:22" x14ac:dyDescent="0.2">
      <c r="A36" s="54" t="s">
        <v>153</v>
      </c>
      <c r="B36" s="54" t="s">
        <v>149</v>
      </c>
      <c r="C36" s="54" t="s">
        <v>149</v>
      </c>
      <c r="D36" s="60">
        <v>3323</v>
      </c>
      <c r="E36" s="54" t="s">
        <v>149</v>
      </c>
      <c r="F36" s="60"/>
      <c r="G36" s="60">
        <v>3236</v>
      </c>
      <c r="H36" s="60">
        <v>6559</v>
      </c>
      <c r="I36" s="60"/>
      <c r="J36" s="54" t="s">
        <v>149</v>
      </c>
      <c r="K36" s="60">
        <v>4172</v>
      </c>
      <c r="L36" s="54" t="s">
        <v>149</v>
      </c>
      <c r="M36" s="60"/>
      <c r="N36" s="60">
        <v>2848</v>
      </c>
      <c r="O36" s="60">
        <v>7020</v>
      </c>
      <c r="P36" s="60"/>
      <c r="R36" s="60">
        <v>3844</v>
      </c>
      <c r="S36" s="54" t="s">
        <v>149</v>
      </c>
      <c r="T36" s="60"/>
      <c r="U36" s="60">
        <v>2766</v>
      </c>
      <c r="V36" s="60">
        <v>6610</v>
      </c>
    </row>
    <row r="37" spans="1:22" x14ac:dyDescent="0.2">
      <c r="A37" s="54" t="s">
        <v>186</v>
      </c>
      <c r="B37" s="54" t="s">
        <v>149</v>
      </c>
      <c r="C37" s="54" t="s">
        <v>149</v>
      </c>
      <c r="D37" s="60">
        <v>1331</v>
      </c>
      <c r="E37" s="54" t="s">
        <v>149</v>
      </c>
      <c r="F37" s="60"/>
      <c r="G37" s="60">
        <v>1531</v>
      </c>
      <c r="H37" s="60">
        <v>2862</v>
      </c>
      <c r="I37" s="60"/>
      <c r="J37" s="54" t="s">
        <v>149</v>
      </c>
      <c r="K37" s="60">
        <v>1449</v>
      </c>
      <c r="L37" s="54" t="s">
        <v>149</v>
      </c>
      <c r="M37" s="60"/>
      <c r="N37" s="60">
        <v>1435</v>
      </c>
      <c r="O37" s="60">
        <v>2884</v>
      </c>
      <c r="P37" s="60"/>
      <c r="R37" s="60">
        <v>1467</v>
      </c>
      <c r="S37" s="54" t="s">
        <v>149</v>
      </c>
      <c r="T37" s="60"/>
      <c r="U37" s="60">
        <v>1431</v>
      </c>
      <c r="V37" s="60">
        <v>2898</v>
      </c>
    </row>
    <row r="38" spans="1:22" x14ac:dyDescent="0.2">
      <c r="A38" s="54" t="s">
        <v>159</v>
      </c>
      <c r="B38" s="54" t="s">
        <v>149</v>
      </c>
      <c r="C38" s="54" t="s">
        <v>149</v>
      </c>
      <c r="D38" s="60">
        <v>-594</v>
      </c>
      <c r="E38" s="54" t="s">
        <v>149</v>
      </c>
      <c r="F38" s="60"/>
      <c r="G38" s="60">
        <v>-637</v>
      </c>
      <c r="H38" s="60">
        <v>-1231</v>
      </c>
      <c r="I38" s="60"/>
      <c r="J38" s="54" t="s">
        <v>149</v>
      </c>
      <c r="K38" s="60">
        <v>-536</v>
      </c>
      <c r="L38" s="54" t="s">
        <v>149</v>
      </c>
      <c r="M38" s="60"/>
      <c r="N38" s="60">
        <v>-684</v>
      </c>
      <c r="O38" s="60">
        <v>-1221</v>
      </c>
      <c r="P38" s="60"/>
      <c r="R38" s="60">
        <v>-491</v>
      </c>
      <c r="S38" s="54" t="s">
        <v>149</v>
      </c>
      <c r="T38" s="60"/>
      <c r="U38" s="60">
        <v>-628</v>
      </c>
      <c r="V38" s="60">
        <v>-1119</v>
      </c>
    </row>
    <row r="39" spans="1:22" x14ac:dyDescent="0.2">
      <c r="A39" s="56" t="s">
        <v>160</v>
      </c>
      <c r="B39" s="56"/>
      <c r="C39" s="56"/>
      <c r="D39" s="61">
        <v>6699</v>
      </c>
      <c r="E39" s="56"/>
      <c r="F39" s="61"/>
      <c r="G39" s="61">
        <v>7659</v>
      </c>
      <c r="H39" s="61">
        <v>14358</v>
      </c>
      <c r="I39" s="61"/>
      <c r="J39" s="56"/>
      <c r="K39" s="61">
        <v>8532</v>
      </c>
      <c r="L39" s="56"/>
      <c r="M39" s="61"/>
      <c r="N39" s="61">
        <v>6952</v>
      </c>
      <c r="O39" s="61">
        <v>15484</v>
      </c>
      <c r="P39" s="61"/>
      <c r="Q39" s="56"/>
      <c r="R39" s="61">
        <v>8245</v>
      </c>
      <c r="S39" s="56"/>
      <c r="T39" s="61"/>
      <c r="U39" s="61">
        <v>6974</v>
      </c>
      <c r="V39" s="61">
        <v>15219</v>
      </c>
    </row>
    <row r="40" spans="1:22" x14ac:dyDescent="0.2">
      <c r="A40" s="54" t="s">
        <v>161</v>
      </c>
      <c r="D40" s="60">
        <v>-1</v>
      </c>
      <c r="F40" s="60"/>
      <c r="G40" s="60">
        <v>10</v>
      </c>
      <c r="H40" s="60">
        <v>9</v>
      </c>
      <c r="I40" s="60"/>
      <c r="K40" s="60">
        <v>38</v>
      </c>
      <c r="M40" s="60"/>
      <c r="N40" s="60">
        <v>135</v>
      </c>
      <c r="O40" s="60">
        <v>173</v>
      </c>
      <c r="P40" s="60"/>
      <c r="R40" s="60">
        <v>-16</v>
      </c>
      <c r="T40" s="60"/>
      <c r="U40" s="62" t="s">
        <v>187</v>
      </c>
      <c r="V40" s="62" t="s">
        <v>188</v>
      </c>
    </row>
    <row r="41" spans="1:22" x14ac:dyDescent="0.2">
      <c r="A41" s="56" t="s">
        <v>155</v>
      </c>
      <c r="B41" s="56"/>
      <c r="C41" s="56"/>
      <c r="D41" s="61">
        <v>6698</v>
      </c>
      <c r="E41" s="56"/>
      <c r="F41" s="61"/>
      <c r="G41" s="61">
        <v>7669</v>
      </c>
      <c r="H41" s="61">
        <v>14367</v>
      </c>
      <c r="I41" s="61"/>
      <c r="J41" s="56"/>
      <c r="K41" s="61">
        <v>8570</v>
      </c>
      <c r="L41" s="56"/>
      <c r="M41" s="61"/>
      <c r="N41" s="61">
        <v>7087</v>
      </c>
      <c r="O41" s="61">
        <v>15657</v>
      </c>
      <c r="P41" s="61"/>
      <c r="Q41" s="56"/>
      <c r="R41" s="61">
        <v>8229</v>
      </c>
      <c r="S41" s="56"/>
      <c r="T41" s="61"/>
      <c r="U41" s="61">
        <v>6950</v>
      </c>
      <c r="V41" s="61">
        <v>15179</v>
      </c>
    </row>
    <row r="42" spans="1:22" x14ac:dyDescent="0.2">
      <c r="A42" s="54" t="s">
        <v>149</v>
      </c>
      <c r="B42" s="54" t="s">
        <v>149</v>
      </c>
      <c r="C42" s="54" t="s">
        <v>149</v>
      </c>
      <c r="E42" s="54" t="s">
        <v>149</v>
      </c>
      <c r="G42" s="54" t="s">
        <v>149</v>
      </c>
      <c r="H42" s="54" t="s">
        <v>149</v>
      </c>
      <c r="J42" s="54" t="s">
        <v>149</v>
      </c>
      <c r="L42" s="54" t="s">
        <v>149</v>
      </c>
      <c r="S42" s="54" t="s">
        <v>149</v>
      </c>
    </row>
    <row r="43" spans="1:22" x14ac:dyDescent="0.2">
      <c r="A43" s="55" t="s">
        <v>165</v>
      </c>
      <c r="G43" s="54" t="s">
        <v>149</v>
      </c>
      <c r="H43" s="54" t="s">
        <v>149</v>
      </c>
    </row>
    <row r="44" spans="1:22" x14ac:dyDescent="0.2">
      <c r="A44" s="54" t="s">
        <v>152</v>
      </c>
      <c r="B44" s="54" t="s">
        <v>149</v>
      </c>
      <c r="C44" s="54" t="s">
        <v>149</v>
      </c>
      <c r="D44" s="60">
        <v>1743</v>
      </c>
      <c r="E44" s="54" t="s">
        <v>149</v>
      </c>
      <c r="F44" s="60"/>
      <c r="G44" s="60">
        <v>2629</v>
      </c>
      <c r="H44" s="60">
        <v>4372</v>
      </c>
      <c r="I44" s="60"/>
      <c r="J44" s="54" t="s">
        <v>149</v>
      </c>
      <c r="K44" s="60">
        <v>2585</v>
      </c>
      <c r="L44" s="54" t="s">
        <v>149</v>
      </c>
      <c r="M44" s="60"/>
      <c r="N44" s="60">
        <v>2381</v>
      </c>
      <c r="O44" s="60">
        <v>4966</v>
      </c>
      <c r="P44" s="60"/>
      <c r="R44" s="60">
        <v>2550</v>
      </c>
      <c r="S44" s="54" t="s">
        <v>149</v>
      </c>
      <c r="T44" s="60"/>
      <c r="U44" s="60">
        <v>2431</v>
      </c>
      <c r="V44" s="60">
        <v>4981</v>
      </c>
    </row>
    <row r="45" spans="1:22" x14ac:dyDescent="0.2">
      <c r="A45" s="54" t="s">
        <v>153</v>
      </c>
      <c r="B45" s="54" t="s">
        <v>149</v>
      </c>
      <c r="C45" s="54" t="s">
        <v>149</v>
      </c>
      <c r="D45" s="60">
        <v>2601</v>
      </c>
      <c r="E45" s="54" t="s">
        <v>149</v>
      </c>
      <c r="F45" s="60"/>
      <c r="G45" s="60">
        <v>2254</v>
      </c>
      <c r="H45" s="60">
        <v>4855</v>
      </c>
      <c r="I45" s="60"/>
      <c r="J45" s="54" t="s">
        <v>149</v>
      </c>
      <c r="K45" s="60">
        <v>3257</v>
      </c>
      <c r="L45" s="54" t="s">
        <v>149</v>
      </c>
      <c r="M45" s="60"/>
      <c r="N45" s="60">
        <v>2178</v>
      </c>
      <c r="O45" s="60">
        <v>5435</v>
      </c>
      <c r="P45" s="60"/>
      <c r="R45" s="60">
        <v>3168</v>
      </c>
      <c r="S45" s="54" t="s">
        <v>149</v>
      </c>
      <c r="T45" s="60"/>
      <c r="U45" s="60">
        <v>2040</v>
      </c>
      <c r="V45" s="60">
        <v>5208</v>
      </c>
    </row>
    <row r="46" spans="1:22" x14ac:dyDescent="0.2">
      <c r="A46" s="54" t="s">
        <v>186</v>
      </c>
      <c r="B46" s="54" t="s">
        <v>149</v>
      </c>
      <c r="C46" s="54" t="s">
        <v>149</v>
      </c>
      <c r="D46" s="60">
        <v>1035</v>
      </c>
      <c r="E46" s="54" t="s">
        <v>149</v>
      </c>
      <c r="F46" s="60"/>
      <c r="G46" s="60">
        <v>1222</v>
      </c>
      <c r="H46" s="60">
        <v>2257</v>
      </c>
      <c r="I46" s="60"/>
      <c r="J46" s="54" t="s">
        <v>149</v>
      </c>
      <c r="K46" s="60">
        <v>1149</v>
      </c>
      <c r="L46" s="54" t="s">
        <v>149</v>
      </c>
      <c r="M46" s="60"/>
      <c r="N46" s="60">
        <v>1133</v>
      </c>
      <c r="O46" s="60">
        <v>2282</v>
      </c>
      <c r="P46" s="60"/>
      <c r="R46" s="60">
        <v>1150</v>
      </c>
      <c r="S46" s="54" t="s">
        <v>149</v>
      </c>
      <c r="T46" s="60"/>
      <c r="U46" s="60">
        <v>1074</v>
      </c>
      <c r="V46" s="60">
        <v>2224</v>
      </c>
    </row>
    <row r="47" spans="1:22" x14ac:dyDescent="0.2">
      <c r="A47" s="54" t="s">
        <v>159</v>
      </c>
      <c r="B47" s="54" t="s">
        <v>149</v>
      </c>
      <c r="C47" s="54" t="s">
        <v>149</v>
      </c>
      <c r="D47" s="60">
        <v>-631</v>
      </c>
      <c r="E47" s="54" t="s">
        <v>149</v>
      </c>
      <c r="F47" s="60"/>
      <c r="G47" s="60">
        <v>-716</v>
      </c>
      <c r="H47" s="60">
        <v>-1347</v>
      </c>
      <c r="I47" s="60"/>
      <c r="J47" s="54" t="s">
        <v>149</v>
      </c>
      <c r="K47" s="60">
        <v>-582</v>
      </c>
      <c r="L47" s="54" t="s">
        <v>149</v>
      </c>
      <c r="M47" s="60"/>
      <c r="N47" s="60">
        <v>-788</v>
      </c>
      <c r="O47" s="60">
        <v>-1370</v>
      </c>
      <c r="P47" s="60"/>
      <c r="R47" s="60">
        <v>-582</v>
      </c>
      <c r="S47" s="54" t="s">
        <v>149</v>
      </c>
      <c r="T47" s="60"/>
      <c r="U47" s="60">
        <v>-684</v>
      </c>
      <c r="V47" s="60">
        <v>-1266</v>
      </c>
    </row>
    <row r="48" spans="1:22" x14ac:dyDescent="0.2">
      <c r="A48" s="56" t="s">
        <v>160</v>
      </c>
      <c r="B48" s="56"/>
      <c r="C48" s="56"/>
      <c r="D48" s="61">
        <v>4748</v>
      </c>
      <c r="E48" s="56"/>
      <c r="F48" s="61"/>
      <c r="G48" s="61">
        <v>5389</v>
      </c>
      <c r="H48" s="61">
        <v>10137</v>
      </c>
      <c r="I48" s="61"/>
      <c r="J48" s="56"/>
      <c r="K48" s="61">
        <v>6409</v>
      </c>
      <c r="L48" s="56"/>
      <c r="M48" s="61"/>
      <c r="N48" s="61">
        <v>4904</v>
      </c>
      <c r="O48" s="61">
        <v>11313</v>
      </c>
      <c r="P48" s="61"/>
      <c r="Q48" s="56"/>
      <c r="R48" s="61">
        <v>6286</v>
      </c>
      <c r="S48" s="56"/>
      <c r="T48" s="61"/>
      <c r="U48" s="61">
        <v>4861</v>
      </c>
      <c r="V48" s="61">
        <v>11147</v>
      </c>
    </row>
    <row r="49" spans="1:22" x14ac:dyDescent="0.2">
      <c r="A49" s="54" t="s">
        <v>161</v>
      </c>
      <c r="D49" s="60">
        <v>-7</v>
      </c>
      <c r="F49" s="60"/>
      <c r="G49" s="60">
        <v>-1</v>
      </c>
      <c r="H49" s="60">
        <v>-8</v>
      </c>
      <c r="I49" s="60"/>
      <c r="K49" s="60">
        <v>33</v>
      </c>
      <c r="M49" s="60"/>
      <c r="N49" s="60">
        <v>124</v>
      </c>
      <c r="O49" s="60">
        <v>157</v>
      </c>
      <c r="P49" s="60"/>
      <c r="R49" s="60">
        <v>-14</v>
      </c>
      <c r="T49" s="60"/>
      <c r="U49" s="62" t="s">
        <v>189</v>
      </c>
      <c r="V49" s="62" t="s">
        <v>190</v>
      </c>
    </row>
    <row r="50" spans="1:22" x14ac:dyDescent="0.2">
      <c r="A50" s="56" t="s">
        <v>155</v>
      </c>
      <c r="B50" s="56"/>
      <c r="C50" s="56"/>
      <c r="D50" s="61">
        <v>4741</v>
      </c>
      <c r="E50" s="56"/>
      <c r="F50" s="61"/>
      <c r="G50" s="61">
        <v>5388</v>
      </c>
      <c r="H50" s="61">
        <v>10129</v>
      </c>
      <c r="I50" s="61"/>
      <c r="J50" s="56"/>
      <c r="K50" s="61">
        <v>6442</v>
      </c>
      <c r="L50" s="56"/>
      <c r="M50" s="61"/>
      <c r="N50" s="61">
        <v>5028</v>
      </c>
      <c r="O50" s="61">
        <v>11470</v>
      </c>
      <c r="P50" s="61"/>
      <c r="Q50" s="56"/>
      <c r="R50" s="61">
        <v>6272</v>
      </c>
      <c r="S50" s="56"/>
      <c r="T50" s="61"/>
      <c r="U50" s="61">
        <v>4833</v>
      </c>
      <c r="V50" s="61">
        <v>11105</v>
      </c>
    </row>
    <row r="51" spans="1:22" x14ac:dyDescent="0.2">
      <c r="A51" s="54" t="s">
        <v>149</v>
      </c>
      <c r="B51" s="54" t="s">
        <v>149</v>
      </c>
      <c r="C51" s="54" t="s">
        <v>149</v>
      </c>
      <c r="E51" s="54" t="s">
        <v>149</v>
      </c>
      <c r="G51" s="54" t="s">
        <v>149</v>
      </c>
      <c r="H51" s="54" t="s">
        <v>149</v>
      </c>
      <c r="J51" s="54" t="s">
        <v>149</v>
      </c>
      <c r="L51" s="54" t="s">
        <v>149</v>
      </c>
      <c r="S51" s="54" t="s">
        <v>149</v>
      </c>
    </row>
    <row r="52" spans="1:22" x14ac:dyDescent="0.2">
      <c r="A52" s="55" t="s">
        <v>166</v>
      </c>
      <c r="B52" s="54" t="s">
        <v>149</v>
      </c>
      <c r="C52" s="54" t="s">
        <v>149</v>
      </c>
      <c r="E52" s="54" t="s">
        <v>149</v>
      </c>
      <c r="G52" s="54" t="s">
        <v>149</v>
      </c>
      <c r="H52" s="54" t="s">
        <v>149</v>
      </c>
      <c r="J52" s="54" t="s">
        <v>149</v>
      </c>
      <c r="L52" s="54" t="s">
        <v>149</v>
      </c>
      <c r="S52" s="54" t="s">
        <v>149</v>
      </c>
    </row>
    <row r="53" spans="1:22" x14ac:dyDescent="0.2">
      <c r="A53" s="54" t="s">
        <v>152</v>
      </c>
      <c r="B53" s="54" t="s">
        <v>149</v>
      </c>
      <c r="C53" s="54" t="s">
        <v>149</v>
      </c>
      <c r="D53" s="57">
        <v>12.601214574898787</v>
      </c>
      <c r="E53" s="54" t="s">
        <v>149</v>
      </c>
      <c r="F53" s="71"/>
      <c r="G53" s="57">
        <v>15.771791949127124</v>
      </c>
      <c r="H53" s="57">
        <v>14.333956263729059</v>
      </c>
      <c r="I53" s="71"/>
      <c r="J53" s="54" t="s">
        <v>149</v>
      </c>
      <c r="K53" s="57">
        <v>15</v>
      </c>
      <c r="L53" s="54" t="s">
        <v>149</v>
      </c>
      <c r="M53" s="71"/>
      <c r="N53" s="57">
        <v>13.5</v>
      </c>
      <c r="O53" s="57">
        <v>14.2</v>
      </c>
      <c r="P53" s="71"/>
      <c r="R53" s="57">
        <v>13.9</v>
      </c>
      <c r="S53" s="54" t="s">
        <v>149</v>
      </c>
      <c r="T53" s="71"/>
      <c r="U53" s="57">
        <v>12.8</v>
      </c>
      <c r="V53" s="57">
        <v>13.3</v>
      </c>
    </row>
    <row r="54" spans="1:22" x14ac:dyDescent="0.2">
      <c r="A54" s="54" t="s">
        <v>153</v>
      </c>
      <c r="B54" s="54" t="s">
        <v>149</v>
      </c>
      <c r="C54" s="54" t="s">
        <v>149</v>
      </c>
      <c r="D54" s="57">
        <v>25.816377171215883</v>
      </c>
      <c r="E54" s="54" t="s">
        <v>149</v>
      </c>
      <c r="F54" s="71"/>
      <c r="G54" s="57">
        <v>24.019607843137255</v>
      </c>
      <c r="H54" s="57">
        <v>24.949894650290354</v>
      </c>
      <c r="I54" s="71"/>
      <c r="J54" s="54" t="s">
        <v>149</v>
      </c>
      <c r="K54" s="57">
        <v>25.7</v>
      </c>
      <c r="L54" s="54" t="s">
        <v>149</v>
      </c>
      <c r="M54" s="71"/>
      <c r="N54" s="57">
        <v>19.8</v>
      </c>
      <c r="O54" s="57">
        <v>23</v>
      </c>
      <c r="P54" s="71"/>
      <c r="R54" s="57">
        <v>24.3</v>
      </c>
      <c r="S54" s="54" t="s">
        <v>149</v>
      </c>
      <c r="T54" s="71"/>
      <c r="U54" s="57">
        <v>19.899999999999999</v>
      </c>
      <c r="V54" s="57">
        <v>22.4</v>
      </c>
    </row>
    <row r="55" spans="1:22" x14ac:dyDescent="0.2">
      <c r="A55" s="54" t="s">
        <v>186</v>
      </c>
      <c r="B55" s="54" t="s">
        <v>149</v>
      </c>
      <c r="C55" s="54" t="s">
        <v>149</v>
      </c>
      <c r="D55" s="57">
        <v>21.8</v>
      </c>
      <c r="E55" s="54" t="s">
        <v>149</v>
      </c>
      <c r="F55" s="71"/>
      <c r="G55" s="57">
        <v>22.7</v>
      </c>
      <c r="H55" s="57">
        <v>22.3</v>
      </c>
      <c r="I55" s="71"/>
      <c r="J55" s="54" t="s">
        <v>149</v>
      </c>
      <c r="K55" s="57">
        <v>20.7</v>
      </c>
      <c r="L55" s="54" t="s">
        <v>149</v>
      </c>
      <c r="M55" s="71"/>
      <c r="N55" s="57">
        <v>18.5</v>
      </c>
      <c r="O55" s="57">
        <v>19.5</v>
      </c>
      <c r="P55" s="71"/>
      <c r="R55" s="57">
        <v>18.100000000000001</v>
      </c>
      <c r="S55" s="54" t="s">
        <v>149</v>
      </c>
      <c r="T55" s="71"/>
      <c r="U55" s="57">
        <v>16.2</v>
      </c>
      <c r="V55" s="57">
        <v>17.2</v>
      </c>
    </row>
    <row r="56" spans="1:22" x14ac:dyDescent="0.2">
      <c r="A56" s="54" t="s">
        <v>159</v>
      </c>
      <c r="B56" s="54" t="s">
        <v>149</v>
      </c>
      <c r="C56" s="54" t="s">
        <v>149</v>
      </c>
      <c r="D56" s="62" t="s">
        <v>162</v>
      </c>
      <c r="E56" s="54" t="s">
        <v>149</v>
      </c>
      <c r="F56" s="72"/>
      <c r="G56" s="62" t="s">
        <v>162</v>
      </c>
      <c r="H56" s="62" t="s">
        <v>162</v>
      </c>
      <c r="I56" s="72"/>
      <c r="J56" s="54" t="s">
        <v>149</v>
      </c>
      <c r="K56" s="62" t="s">
        <v>163</v>
      </c>
      <c r="L56" s="54" t="s">
        <v>149</v>
      </c>
      <c r="M56" s="72"/>
      <c r="N56" s="62" t="s">
        <v>163</v>
      </c>
      <c r="O56" s="62" t="s">
        <v>163</v>
      </c>
      <c r="P56" s="72"/>
      <c r="R56" s="62" t="s">
        <v>163</v>
      </c>
      <c r="S56" s="54" t="s">
        <v>149</v>
      </c>
      <c r="T56" s="72"/>
      <c r="U56" s="62" t="s">
        <v>163</v>
      </c>
      <c r="V56" s="62" t="s">
        <v>163</v>
      </c>
    </row>
    <row r="57" spans="1:22" x14ac:dyDescent="0.2">
      <c r="A57" s="56" t="s">
        <v>160</v>
      </c>
      <c r="B57" s="56"/>
      <c r="C57" s="56"/>
      <c r="D57" s="59">
        <v>16.559709821428573</v>
      </c>
      <c r="E57" s="56"/>
      <c r="F57" s="73"/>
      <c r="G57" s="59">
        <v>17.148766905330152</v>
      </c>
      <c r="H57" s="59">
        <v>16.867730502354526</v>
      </c>
      <c r="I57" s="73"/>
      <c r="J57" s="56"/>
      <c r="K57" s="59">
        <v>18.100000000000001</v>
      </c>
      <c r="L57" s="56"/>
      <c r="M57" s="73"/>
      <c r="N57" s="59">
        <v>14.1</v>
      </c>
      <c r="O57" s="59">
        <v>16.100000000000001</v>
      </c>
      <c r="P57" s="73"/>
      <c r="Q57" s="56"/>
      <c r="R57" s="59">
        <v>16.600000000000001</v>
      </c>
      <c r="S57" s="56"/>
      <c r="T57" s="73"/>
      <c r="U57" s="59">
        <v>13.6</v>
      </c>
      <c r="V57" s="59">
        <v>15.1</v>
      </c>
    </row>
    <row r="58" spans="1:22" x14ac:dyDescent="0.2">
      <c r="A58" s="54" t="s">
        <v>161</v>
      </c>
      <c r="D58" s="58" t="s">
        <v>162</v>
      </c>
      <c r="F58" s="72"/>
      <c r="G58" s="58" t="s">
        <v>162</v>
      </c>
      <c r="H58" s="58" t="s">
        <v>162</v>
      </c>
      <c r="I58" s="72"/>
      <c r="K58" s="58" t="s">
        <v>163</v>
      </c>
      <c r="M58" s="72"/>
      <c r="N58" s="58" t="s">
        <v>163</v>
      </c>
      <c r="O58" s="58" t="s">
        <v>163</v>
      </c>
      <c r="P58" s="72"/>
      <c r="R58" s="58" t="s">
        <v>163</v>
      </c>
      <c r="T58" s="72"/>
      <c r="U58" s="58" t="s">
        <v>163</v>
      </c>
      <c r="V58" s="58" t="s">
        <v>163</v>
      </c>
    </row>
    <row r="59" spans="1:22" x14ac:dyDescent="0.2">
      <c r="A59" s="56" t="s">
        <v>155</v>
      </c>
      <c r="B59" s="56"/>
      <c r="C59" s="56"/>
      <c r="D59" s="59">
        <v>16.535295758928573</v>
      </c>
      <c r="E59" s="56"/>
      <c r="F59" s="73"/>
      <c r="G59" s="59">
        <v>17.145584725536995</v>
      </c>
      <c r="H59" s="59">
        <v>16.854418689784847</v>
      </c>
      <c r="I59" s="73"/>
      <c r="J59" s="56"/>
      <c r="K59" s="59">
        <v>18.2</v>
      </c>
      <c r="L59" s="56"/>
      <c r="M59" s="73"/>
      <c r="N59" s="59">
        <v>14.4</v>
      </c>
      <c r="O59" s="59">
        <v>16.3</v>
      </c>
      <c r="P59" s="73"/>
      <c r="Q59" s="56"/>
      <c r="R59" s="59">
        <v>16.600000000000001</v>
      </c>
      <c r="S59" s="56"/>
      <c r="T59" s="73"/>
      <c r="U59" s="59">
        <v>13.5</v>
      </c>
      <c r="V59" s="59">
        <v>15.1</v>
      </c>
    </row>
    <row r="61" spans="1:22" x14ac:dyDescent="0.2">
      <c r="A61" s="55" t="s">
        <v>167</v>
      </c>
    </row>
    <row r="62" spans="1:22" x14ac:dyDescent="0.2">
      <c r="A62" s="54" t="s">
        <v>152</v>
      </c>
      <c r="D62" s="60">
        <v>36987</v>
      </c>
      <c r="F62" s="71"/>
      <c r="G62" s="57"/>
      <c r="H62" s="60">
        <v>35582</v>
      </c>
      <c r="I62" s="71"/>
      <c r="K62" s="60">
        <v>34562</v>
      </c>
      <c r="M62" s="71"/>
      <c r="N62" s="57"/>
      <c r="O62" s="60">
        <v>34098</v>
      </c>
      <c r="P62" s="71"/>
      <c r="R62" s="60">
        <v>34626</v>
      </c>
      <c r="T62" s="71"/>
      <c r="U62" s="57"/>
      <c r="V62" s="60">
        <v>34712</v>
      </c>
    </row>
    <row r="63" spans="1:22" x14ac:dyDescent="0.2">
      <c r="A63" s="54" t="s">
        <v>153</v>
      </c>
      <c r="D63" s="60">
        <v>17753</v>
      </c>
      <c r="F63" s="71"/>
      <c r="G63" s="57"/>
      <c r="H63" s="60">
        <v>20244</v>
      </c>
      <c r="I63" s="71"/>
      <c r="K63" s="60">
        <v>19412</v>
      </c>
      <c r="M63" s="71"/>
      <c r="N63" s="57"/>
      <c r="O63" s="60">
        <v>18910</v>
      </c>
      <c r="P63" s="71"/>
      <c r="R63" s="60">
        <v>17690</v>
      </c>
      <c r="T63" s="71"/>
      <c r="U63" s="57"/>
      <c r="V63" s="60">
        <v>18293</v>
      </c>
    </row>
    <row r="64" spans="1:22" x14ac:dyDescent="0.2">
      <c r="A64" s="54" t="s">
        <v>191</v>
      </c>
      <c r="D64" s="60">
        <v>7871</v>
      </c>
      <c r="F64" s="71"/>
      <c r="G64" s="57"/>
      <c r="H64" s="60">
        <v>7402</v>
      </c>
      <c r="I64" s="71"/>
      <c r="K64" s="60">
        <v>7019</v>
      </c>
      <c r="M64" s="71"/>
      <c r="N64" s="57"/>
      <c r="O64" s="60">
        <v>6625</v>
      </c>
      <c r="P64" s="71"/>
      <c r="R64" s="60">
        <v>8321</v>
      </c>
      <c r="T64" s="71"/>
      <c r="U64" s="57"/>
      <c r="V64" s="60">
        <v>7675</v>
      </c>
    </row>
    <row r="65" spans="1:22" x14ac:dyDescent="0.2">
      <c r="A65" s="54" t="s">
        <v>159</v>
      </c>
      <c r="D65" s="60">
        <v>-321</v>
      </c>
      <c r="F65" s="72"/>
      <c r="G65" s="62"/>
      <c r="H65" s="60">
        <v>-418</v>
      </c>
      <c r="I65" s="72"/>
      <c r="K65" s="60">
        <v>-1035</v>
      </c>
      <c r="M65" s="72"/>
      <c r="N65" s="62"/>
      <c r="O65" s="60">
        <v>-474</v>
      </c>
      <c r="P65" s="72"/>
      <c r="R65" s="60">
        <v>50</v>
      </c>
      <c r="T65" s="72"/>
      <c r="U65" s="62"/>
      <c r="V65" s="60">
        <v>-328</v>
      </c>
    </row>
    <row r="66" spans="1:22" x14ac:dyDescent="0.2">
      <c r="A66" s="56" t="s">
        <v>160</v>
      </c>
      <c r="B66" s="56"/>
      <c r="C66" s="56"/>
      <c r="D66" s="61">
        <v>62290</v>
      </c>
      <c r="E66" s="56"/>
      <c r="F66" s="73"/>
      <c r="G66" s="59"/>
      <c r="H66" s="61">
        <v>62810</v>
      </c>
      <c r="I66" s="73"/>
      <c r="J66" s="56"/>
      <c r="K66" s="61">
        <v>59958</v>
      </c>
      <c r="L66" s="56"/>
      <c r="M66" s="73"/>
      <c r="N66" s="59"/>
      <c r="O66" s="61">
        <v>59159</v>
      </c>
      <c r="P66" s="73"/>
      <c r="Q66" s="56"/>
      <c r="R66" s="61">
        <v>60687</v>
      </c>
      <c r="S66" s="56"/>
      <c r="T66" s="73"/>
      <c r="U66" s="59"/>
      <c r="V66" s="61">
        <v>60352</v>
      </c>
    </row>
    <row r="67" spans="1:22" x14ac:dyDescent="0.2">
      <c r="A67" s="54" t="s">
        <v>161</v>
      </c>
      <c r="D67" s="60">
        <v>731</v>
      </c>
      <c r="F67" s="72"/>
      <c r="G67" s="58"/>
      <c r="H67" s="60">
        <v>1168</v>
      </c>
      <c r="I67" s="72"/>
      <c r="K67" s="60">
        <v>1021</v>
      </c>
      <c r="M67" s="72"/>
      <c r="N67" s="58"/>
      <c r="O67" s="60">
        <v>1052</v>
      </c>
      <c r="P67" s="72"/>
      <c r="R67" s="60">
        <v>929</v>
      </c>
      <c r="T67" s="72"/>
      <c r="U67" s="58"/>
      <c r="V67" s="60">
        <v>737</v>
      </c>
    </row>
    <row r="68" spans="1:22" x14ac:dyDescent="0.2">
      <c r="A68" s="56" t="s">
        <v>155</v>
      </c>
      <c r="B68" s="56"/>
      <c r="C68" s="56"/>
      <c r="D68" s="61">
        <v>63021</v>
      </c>
      <c r="E68" s="56"/>
      <c r="F68" s="73"/>
      <c r="G68" s="59"/>
      <c r="H68" s="61">
        <v>63978</v>
      </c>
      <c r="I68" s="73"/>
      <c r="J68" s="56"/>
      <c r="K68" s="61">
        <v>60979</v>
      </c>
      <c r="L68" s="56"/>
      <c r="M68" s="73"/>
      <c r="N68" s="59"/>
      <c r="O68" s="61">
        <v>60211</v>
      </c>
      <c r="P68" s="73"/>
      <c r="Q68" s="56"/>
      <c r="R68" s="61">
        <v>61616</v>
      </c>
      <c r="S68" s="56"/>
      <c r="T68" s="73"/>
      <c r="U68" s="59"/>
      <c r="V68" s="61">
        <v>61089</v>
      </c>
    </row>
    <row r="69" spans="1:22" x14ac:dyDescent="0.2">
      <c r="A69" s="54" t="s">
        <v>149</v>
      </c>
      <c r="K69" s="54" t="s">
        <v>149</v>
      </c>
    </row>
    <row r="70" spans="1:22" x14ac:dyDescent="0.2">
      <c r="A70" s="55" t="s">
        <v>168</v>
      </c>
      <c r="K70" s="54" t="s">
        <v>149</v>
      </c>
    </row>
    <row r="71" spans="1:22" x14ac:dyDescent="0.2">
      <c r="A71" s="54" t="s">
        <v>152</v>
      </c>
      <c r="D71" s="60">
        <v>17058</v>
      </c>
      <c r="F71" s="71"/>
      <c r="G71" s="57"/>
      <c r="H71" s="60">
        <v>15317</v>
      </c>
      <c r="I71" s="71"/>
      <c r="K71" s="60">
        <v>14277</v>
      </c>
      <c r="M71" s="71"/>
      <c r="N71" s="57"/>
      <c r="O71" s="60">
        <v>13857</v>
      </c>
      <c r="P71" s="71"/>
      <c r="R71" s="60">
        <v>14258</v>
      </c>
      <c r="T71" s="71"/>
      <c r="U71" s="57"/>
      <c r="V71" s="60">
        <v>14232</v>
      </c>
    </row>
    <row r="72" spans="1:22" x14ac:dyDescent="0.2">
      <c r="A72" s="54" t="s">
        <v>153</v>
      </c>
      <c r="D72" s="60">
        <v>1908</v>
      </c>
      <c r="F72" s="71"/>
      <c r="G72" s="57"/>
      <c r="H72" s="60">
        <v>4281</v>
      </c>
      <c r="I72" s="71"/>
      <c r="K72" s="60">
        <v>3245</v>
      </c>
      <c r="M72" s="71"/>
      <c r="N72" s="57"/>
      <c r="O72" s="60">
        <v>3652</v>
      </c>
      <c r="P72" s="71"/>
      <c r="R72" s="60">
        <v>3263</v>
      </c>
      <c r="T72" s="71"/>
      <c r="U72" s="57"/>
      <c r="V72" s="60">
        <v>3897</v>
      </c>
    </row>
    <row r="73" spans="1:22" x14ac:dyDescent="0.2">
      <c r="A73" s="54" t="s">
        <v>191</v>
      </c>
      <c r="D73" s="60">
        <v>3991</v>
      </c>
      <c r="F73" s="71"/>
      <c r="G73" s="57"/>
      <c r="H73" s="60">
        <v>3738</v>
      </c>
      <c r="I73" s="71"/>
      <c r="K73" s="60">
        <v>4071</v>
      </c>
      <c r="M73" s="71"/>
      <c r="N73" s="57"/>
      <c r="O73" s="60">
        <v>3671</v>
      </c>
      <c r="P73" s="71"/>
      <c r="R73" s="60">
        <v>4780</v>
      </c>
      <c r="T73" s="71"/>
      <c r="U73" s="57"/>
      <c r="V73" s="60">
        <v>4236</v>
      </c>
    </row>
    <row r="74" spans="1:22" x14ac:dyDescent="0.2">
      <c r="A74" s="54" t="s">
        <v>159</v>
      </c>
      <c r="D74" s="60">
        <v>-321</v>
      </c>
      <c r="F74" s="72"/>
      <c r="G74" s="62"/>
      <c r="H74" s="60">
        <v>-418</v>
      </c>
      <c r="I74" s="72"/>
      <c r="K74" s="60">
        <v>-1035</v>
      </c>
      <c r="M74" s="72"/>
      <c r="N74" s="62"/>
      <c r="O74" s="60">
        <v>-474</v>
      </c>
      <c r="P74" s="72"/>
      <c r="R74" s="60">
        <v>50</v>
      </c>
      <c r="T74" s="72"/>
      <c r="U74" s="62"/>
      <c r="V74" s="60">
        <v>-328</v>
      </c>
    </row>
    <row r="75" spans="1:22" x14ac:dyDescent="0.2">
      <c r="A75" s="56" t="s">
        <v>160</v>
      </c>
      <c r="B75" s="56"/>
      <c r="C75" s="56"/>
      <c r="D75" s="61">
        <v>22636</v>
      </c>
      <c r="E75" s="56"/>
      <c r="F75" s="73"/>
      <c r="G75" s="59"/>
      <c r="H75" s="61">
        <v>22918</v>
      </c>
      <c r="I75" s="73"/>
      <c r="J75" s="56"/>
      <c r="K75" s="61">
        <v>20558</v>
      </c>
      <c r="L75" s="56"/>
      <c r="M75" s="73"/>
      <c r="N75" s="59"/>
      <c r="O75" s="61">
        <v>20706</v>
      </c>
      <c r="P75" s="73"/>
      <c r="Q75" s="56"/>
      <c r="R75" s="61">
        <v>22351</v>
      </c>
      <c r="S75" s="56"/>
      <c r="T75" s="73"/>
      <c r="U75" s="59"/>
      <c r="V75" s="61">
        <v>22037</v>
      </c>
    </row>
    <row r="76" spans="1:22" x14ac:dyDescent="0.2">
      <c r="A76" s="54" t="s">
        <v>161</v>
      </c>
      <c r="D76" s="60">
        <v>731</v>
      </c>
      <c r="F76" s="72"/>
      <c r="G76" s="58"/>
      <c r="H76" s="60">
        <v>1168</v>
      </c>
      <c r="I76" s="72"/>
      <c r="K76" s="60">
        <v>1021</v>
      </c>
      <c r="M76" s="72"/>
      <c r="N76" s="58"/>
      <c r="O76" s="60">
        <v>1052</v>
      </c>
      <c r="P76" s="72"/>
      <c r="R76" s="60">
        <v>929</v>
      </c>
      <c r="T76" s="72"/>
      <c r="U76" s="58"/>
      <c r="V76" s="60">
        <v>737</v>
      </c>
    </row>
    <row r="77" spans="1:22" x14ac:dyDescent="0.2">
      <c r="A77" s="56" t="s">
        <v>155</v>
      </c>
      <c r="B77" s="56"/>
      <c r="C77" s="56"/>
      <c r="D77" s="61">
        <v>23367</v>
      </c>
      <c r="E77" s="56"/>
      <c r="F77" s="73"/>
      <c r="G77" s="59"/>
      <c r="H77" s="61">
        <v>24086</v>
      </c>
      <c r="I77" s="73"/>
      <c r="J77" s="56"/>
      <c r="K77" s="61">
        <v>21579</v>
      </c>
      <c r="L77" s="56"/>
      <c r="M77" s="73"/>
      <c r="N77" s="59"/>
      <c r="O77" s="61">
        <v>21758</v>
      </c>
      <c r="P77" s="73"/>
      <c r="Q77" s="56"/>
      <c r="R77" s="61">
        <v>23280</v>
      </c>
      <c r="S77" s="56"/>
      <c r="T77" s="73"/>
      <c r="U77" s="59"/>
      <c r="V77" s="61">
        <v>22774</v>
      </c>
    </row>
    <row r="78" spans="1:22" x14ac:dyDescent="0.2">
      <c r="A78" s="54" t="s">
        <v>149</v>
      </c>
      <c r="K78" s="54" t="s">
        <v>149</v>
      </c>
    </row>
    <row r="79" spans="1:22" x14ac:dyDescent="0.2">
      <c r="A79" s="55" t="s">
        <v>169</v>
      </c>
      <c r="K79" s="54" t="s">
        <v>149</v>
      </c>
    </row>
    <row r="80" spans="1:22" x14ac:dyDescent="0.2">
      <c r="A80" s="54" t="s">
        <v>152</v>
      </c>
      <c r="D80" s="57">
        <v>8.3000000000000007</v>
      </c>
      <c r="F80" s="71"/>
      <c r="G80" s="57"/>
      <c r="H80" s="57">
        <v>9.1</v>
      </c>
      <c r="I80" s="71"/>
      <c r="K80" s="57">
        <v>11.4</v>
      </c>
      <c r="M80" s="71"/>
      <c r="N80" s="57"/>
      <c r="O80" s="57">
        <v>11.1</v>
      </c>
      <c r="P80" s="71"/>
      <c r="R80" s="57">
        <v>11.1</v>
      </c>
      <c r="T80" s="71"/>
      <c r="U80" s="57"/>
      <c r="V80" s="57">
        <v>11.4</v>
      </c>
    </row>
    <row r="81" spans="1:22" x14ac:dyDescent="0.2">
      <c r="A81" s="54" t="s">
        <v>153</v>
      </c>
      <c r="D81" s="57">
        <v>19.100000000000001</v>
      </c>
      <c r="F81" s="71"/>
      <c r="G81" s="57"/>
      <c r="H81" s="57">
        <v>20.3</v>
      </c>
      <c r="I81" s="71"/>
      <c r="K81" s="57">
        <v>21.6</v>
      </c>
      <c r="M81" s="71"/>
      <c r="N81" s="57"/>
      <c r="O81" s="57">
        <v>20.9</v>
      </c>
      <c r="P81" s="71"/>
      <c r="R81" s="57">
        <v>21.7</v>
      </c>
      <c r="T81" s="71"/>
      <c r="U81" s="57"/>
      <c r="V81" s="57">
        <v>21.9</v>
      </c>
    </row>
    <row r="82" spans="1:22" x14ac:dyDescent="0.2">
      <c r="A82" s="54" t="s">
        <v>191</v>
      </c>
      <c r="D82" s="57">
        <v>23.6</v>
      </c>
      <c r="F82" s="71"/>
      <c r="G82" s="57"/>
      <c r="H82" s="57">
        <v>23.6</v>
      </c>
      <c r="I82" s="71"/>
      <c r="K82" s="57">
        <v>26.7</v>
      </c>
      <c r="M82" s="71"/>
      <c r="N82" s="57"/>
      <c r="O82" s="57">
        <v>27.7</v>
      </c>
      <c r="P82" s="71"/>
      <c r="R82" s="57">
        <v>25.9</v>
      </c>
      <c r="T82" s="71"/>
      <c r="U82" s="57"/>
      <c r="V82" s="57">
        <v>23.2</v>
      </c>
    </row>
    <row r="83" spans="1:22" x14ac:dyDescent="0.2">
      <c r="A83" s="54" t="s">
        <v>159</v>
      </c>
      <c r="D83" s="62" t="s">
        <v>163</v>
      </c>
      <c r="F83" s="72"/>
      <c r="G83" s="62"/>
      <c r="H83" s="62" t="s">
        <v>163</v>
      </c>
      <c r="I83" s="72"/>
      <c r="K83" s="62" t="s">
        <v>163</v>
      </c>
      <c r="M83" s="72"/>
      <c r="N83" s="62"/>
      <c r="O83" s="62" t="s">
        <v>163</v>
      </c>
      <c r="P83" s="72"/>
      <c r="R83" s="62" t="s">
        <v>163</v>
      </c>
      <c r="T83" s="72"/>
      <c r="U83" s="62"/>
      <c r="V83" s="62" t="s">
        <v>163</v>
      </c>
    </row>
    <row r="84" spans="1:22" x14ac:dyDescent="0.2">
      <c r="A84" s="56" t="s">
        <v>160</v>
      </c>
      <c r="B84" s="56"/>
      <c r="C84" s="56"/>
      <c r="D84" s="59">
        <v>11.6</v>
      </c>
      <c r="E84" s="56"/>
      <c r="F84" s="73"/>
      <c r="G84" s="59"/>
      <c r="H84" s="59">
        <v>12.8</v>
      </c>
      <c r="I84" s="73"/>
      <c r="J84" s="56"/>
      <c r="K84" s="59">
        <v>15.2</v>
      </c>
      <c r="L84" s="56"/>
      <c r="M84" s="73"/>
      <c r="N84" s="59"/>
      <c r="O84" s="59">
        <v>15.2</v>
      </c>
      <c r="P84" s="73"/>
      <c r="Q84" s="56"/>
      <c r="R84" s="59">
        <v>14.9</v>
      </c>
      <c r="S84" s="56"/>
      <c r="T84" s="73"/>
      <c r="U84" s="59"/>
      <c r="V84" s="59">
        <v>14.8</v>
      </c>
    </row>
    <row r="85" spans="1:22" x14ac:dyDescent="0.2">
      <c r="A85" s="54" t="s">
        <v>161</v>
      </c>
      <c r="D85" s="58" t="s">
        <v>163</v>
      </c>
      <c r="F85" s="72"/>
      <c r="G85" s="58"/>
      <c r="H85" s="58" t="s">
        <v>163</v>
      </c>
      <c r="I85" s="72"/>
      <c r="K85" s="58" t="s">
        <v>163</v>
      </c>
      <c r="M85" s="72"/>
      <c r="N85" s="58"/>
      <c r="O85" s="62" t="s">
        <v>163</v>
      </c>
      <c r="P85" s="72"/>
      <c r="R85" s="58" t="s">
        <v>163</v>
      </c>
      <c r="T85" s="72"/>
      <c r="U85" s="58"/>
      <c r="V85" s="62" t="s">
        <v>163</v>
      </c>
    </row>
    <row r="86" spans="1:22" x14ac:dyDescent="0.2">
      <c r="A86" s="56" t="s">
        <v>155</v>
      </c>
      <c r="B86" s="56"/>
      <c r="C86" s="56"/>
      <c r="D86" s="59">
        <v>11.5</v>
      </c>
      <c r="E86" s="56"/>
      <c r="F86" s="73"/>
      <c r="G86" s="59"/>
      <c r="H86" s="59">
        <v>12.5</v>
      </c>
      <c r="I86" s="73"/>
      <c r="J86" s="56"/>
      <c r="K86" s="59">
        <v>14.9</v>
      </c>
      <c r="L86" s="56"/>
      <c r="M86" s="73"/>
      <c r="N86" s="59"/>
      <c r="O86" s="59">
        <v>15.2</v>
      </c>
      <c r="P86" s="73"/>
      <c r="Q86" s="56"/>
      <c r="R86" s="59">
        <v>15.2</v>
      </c>
      <c r="S86" s="56"/>
      <c r="T86" s="73"/>
      <c r="U86" s="59"/>
      <c r="V86" s="59">
        <v>14.5</v>
      </c>
    </row>
    <row r="87" spans="1:22" x14ac:dyDescent="0.2">
      <c r="A87" s="54" t="s">
        <v>149</v>
      </c>
      <c r="K87" s="54" t="s">
        <v>149</v>
      </c>
    </row>
    <row r="88" spans="1:22" x14ac:dyDescent="0.2">
      <c r="A88" s="55" t="s">
        <v>170</v>
      </c>
      <c r="K88" s="54" t="s">
        <v>149</v>
      </c>
    </row>
    <row r="89" spans="1:22" x14ac:dyDescent="0.2">
      <c r="A89" s="54" t="s">
        <v>152</v>
      </c>
      <c r="D89" s="57">
        <v>18</v>
      </c>
      <c r="F89" s="71"/>
      <c r="G89" s="57"/>
      <c r="H89" s="57">
        <v>19.899999999999999</v>
      </c>
      <c r="I89" s="71"/>
      <c r="K89" s="57">
        <v>26</v>
      </c>
      <c r="M89" s="71"/>
      <c r="N89" s="57"/>
      <c r="O89" s="57">
        <v>26.2</v>
      </c>
      <c r="P89" s="71"/>
      <c r="R89" s="57">
        <v>26.6</v>
      </c>
      <c r="T89" s="71"/>
      <c r="U89" s="57"/>
      <c r="V89" s="57">
        <v>27</v>
      </c>
    </row>
    <row r="90" spans="1:22" x14ac:dyDescent="0.2">
      <c r="A90" s="54" t="s">
        <v>153</v>
      </c>
      <c r="D90" s="57">
        <v>139.5</v>
      </c>
      <c r="F90" s="71"/>
      <c r="G90" s="57"/>
      <c r="H90" s="57">
        <v>153.4</v>
      </c>
      <c r="I90" s="71"/>
      <c r="K90" s="57">
        <v>130.4</v>
      </c>
      <c r="M90" s="71"/>
      <c r="N90" s="57"/>
      <c r="O90" s="57">
        <v>112.4</v>
      </c>
      <c r="P90" s="71"/>
      <c r="R90" s="57">
        <v>116</v>
      </c>
      <c r="T90" s="71"/>
      <c r="U90" s="57"/>
      <c r="V90" s="57">
        <v>110.2</v>
      </c>
    </row>
    <row r="91" spans="1:22" x14ac:dyDescent="0.2">
      <c r="A91" s="54" t="s">
        <v>191</v>
      </c>
      <c r="D91" s="57">
        <v>47</v>
      </c>
      <c r="F91" s="71"/>
      <c r="G91" s="57"/>
      <c r="H91" s="57">
        <v>47</v>
      </c>
      <c r="I91" s="71"/>
      <c r="K91" s="57">
        <v>51.2</v>
      </c>
      <c r="M91" s="71"/>
      <c r="N91" s="57"/>
      <c r="O91" s="57">
        <v>49.7</v>
      </c>
      <c r="P91" s="71"/>
      <c r="R91" s="57">
        <v>45.5</v>
      </c>
      <c r="T91" s="71"/>
      <c r="U91" s="57"/>
      <c r="V91" s="57">
        <v>40.9</v>
      </c>
    </row>
    <row r="92" spans="1:22" x14ac:dyDescent="0.2">
      <c r="A92" s="54" t="s">
        <v>159</v>
      </c>
      <c r="D92" s="62" t="s">
        <v>163</v>
      </c>
      <c r="F92" s="72"/>
      <c r="G92" s="62"/>
      <c r="H92" s="62" t="s">
        <v>163</v>
      </c>
      <c r="I92" s="72"/>
      <c r="K92" s="62" t="s">
        <v>163</v>
      </c>
      <c r="M92" s="72"/>
      <c r="N92" s="62"/>
      <c r="O92" s="62" t="s">
        <v>163</v>
      </c>
      <c r="P92" s="72"/>
      <c r="R92" s="62" t="s">
        <v>163</v>
      </c>
      <c r="T92" s="72"/>
      <c r="U92" s="62"/>
      <c r="V92" s="62" t="s">
        <v>163</v>
      </c>
    </row>
    <row r="93" spans="1:22" x14ac:dyDescent="0.2">
      <c r="A93" s="56" t="s">
        <v>160</v>
      </c>
      <c r="B93" s="56"/>
      <c r="C93" s="56"/>
      <c r="D93" s="59">
        <v>31.3</v>
      </c>
      <c r="E93" s="56"/>
      <c r="F93" s="73"/>
      <c r="G93" s="59"/>
      <c r="H93" s="59">
        <v>35.4</v>
      </c>
      <c r="I93" s="73"/>
      <c r="J93" s="56"/>
      <c r="K93" s="59">
        <v>42.5</v>
      </c>
      <c r="L93" s="56"/>
      <c r="M93" s="73"/>
      <c r="N93" s="59"/>
      <c r="O93" s="59">
        <v>43</v>
      </c>
      <c r="P93" s="73"/>
      <c r="Q93" s="56"/>
      <c r="R93" s="59">
        <v>41.8</v>
      </c>
      <c r="S93" s="56"/>
      <c r="T93" s="73"/>
      <c r="U93" s="59"/>
      <c r="V93" s="59">
        <v>40</v>
      </c>
    </row>
    <row r="94" spans="1:22" x14ac:dyDescent="0.2">
      <c r="A94" s="54" t="s">
        <v>161</v>
      </c>
      <c r="D94" s="58" t="s">
        <v>163</v>
      </c>
      <c r="F94" s="72"/>
      <c r="G94" s="58"/>
      <c r="H94" s="58" t="s">
        <v>163</v>
      </c>
      <c r="I94" s="72"/>
      <c r="K94" s="58" t="s">
        <v>163</v>
      </c>
      <c r="M94" s="72"/>
      <c r="N94" s="58"/>
      <c r="O94" s="62" t="s">
        <v>163</v>
      </c>
      <c r="P94" s="72"/>
      <c r="R94" s="58" t="s">
        <v>163</v>
      </c>
      <c r="T94" s="72"/>
      <c r="U94" s="58"/>
      <c r="V94" s="62" t="s">
        <v>163</v>
      </c>
    </row>
    <row r="95" spans="1:22" x14ac:dyDescent="0.2">
      <c r="A95" s="56" t="s">
        <v>155</v>
      </c>
      <c r="B95" s="56"/>
      <c r="C95" s="56"/>
      <c r="D95" s="59">
        <v>30.4</v>
      </c>
      <c r="E95" s="56"/>
      <c r="F95" s="73"/>
      <c r="G95" s="59"/>
      <c r="H95" s="59">
        <v>33.6</v>
      </c>
      <c r="I95" s="73"/>
      <c r="J95" s="56"/>
      <c r="K95" s="59">
        <v>40.700000000000003</v>
      </c>
      <c r="L95" s="56"/>
      <c r="M95" s="73"/>
      <c r="N95" s="59"/>
      <c r="O95" s="59">
        <v>41.6</v>
      </c>
      <c r="P95" s="73"/>
      <c r="Q95" s="56"/>
      <c r="R95" s="59">
        <v>41.2</v>
      </c>
      <c r="S95" s="56"/>
      <c r="T95" s="73"/>
      <c r="U95" s="59"/>
      <c r="V95" s="59">
        <v>38.299999999999997</v>
      </c>
    </row>
    <row r="96" spans="1:22" x14ac:dyDescent="0.2">
      <c r="K96" s="54" t="s">
        <v>149</v>
      </c>
    </row>
    <row r="97" spans="1:1" x14ac:dyDescent="0.2">
      <c r="A97" s="54" t="s">
        <v>192</v>
      </c>
    </row>
  </sheetData>
  <pageMargins left="0.7" right="0.7" top="0.75" bottom="0.75" header="0.3" footer="0.3"/>
  <pageSetup paperSize="9" scale="29" orientation="landscape" r:id="rId1"/>
  <ignoredErrors>
    <ignoredError sqref="U40:V40 U49:V4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88C0-3F03-4D36-AC69-83875D8A70DA}">
  <sheetPr>
    <pageSetUpPr autoPageBreaks="0" fitToPage="1"/>
  </sheetPr>
  <dimension ref="A3:DZ112"/>
  <sheetViews>
    <sheetView showGridLines="0" zoomScaleNormal="100" zoomScaleSheetLayoutView="100" workbookViewId="0">
      <pane xSplit="1" ySplit="6" topLeftCell="CY7" activePane="bottomRight" state="frozen"/>
      <selection pane="topRight" activeCell="V66" sqref="V66"/>
      <selection pane="bottomLeft" activeCell="V66" sqref="V66"/>
      <selection pane="bottomRight" activeCell="A3" sqref="A3"/>
    </sheetView>
  </sheetViews>
  <sheetFormatPr defaultColWidth="9.42578125" defaultRowHeight="15" outlineLevelCol="1" x14ac:dyDescent="0.25"/>
  <cols>
    <col min="1" max="1" width="45.42578125" style="1" customWidth="1"/>
    <col min="2" max="5" width="9.42578125" style="1" hidden="1" customWidth="1" outlineLevel="1"/>
    <col min="6" max="6" width="1.5703125" style="1" hidden="1" customWidth="1" outlineLevel="1"/>
    <col min="7" max="10" width="9.42578125" style="1" hidden="1" customWidth="1" outlineLevel="1"/>
    <col min="11" max="11" width="1.5703125" style="1" hidden="1" customWidth="1" outlineLevel="1"/>
    <col min="12" max="15" width="9.42578125" style="1" hidden="1" customWidth="1" outlineLevel="1"/>
    <col min="16" max="16" width="1.5703125" style="1" hidden="1" customWidth="1" outlineLevel="1"/>
    <col min="17" max="20" width="9.42578125" style="1" hidden="1" customWidth="1" outlineLevel="1"/>
    <col min="21" max="21" width="1.5703125" style="1" hidden="1" customWidth="1" outlineLevel="1"/>
    <col min="22" max="25" width="9.42578125" style="1" hidden="1" customWidth="1" outlineLevel="1"/>
    <col min="26" max="26" width="1.5703125" style="1" hidden="1" customWidth="1" outlineLevel="1" collapsed="1"/>
    <col min="27" max="30" width="9.42578125" style="1" hidden="1" customWidth="1" outlineLevel="1"/>
    <col min="31" max="31" width="1.5703125" style="1" hidden="1" customWidth="1" outlineLevel="1"/>
    <col min="32" max="35" width="9.42578125" style="1" hidden="1" customWidth="1" outlineLevel="1"/>
    <col min="36" max="36" width="1.5703125" style="1" hidden="1" customWidth="1" outlineLevel="1"/>
    <col min="37" max="40" width="9.42578125" style="1" hidden="1" customWidth="1" outlineLevel="1"/>
    <col min="41" max="41" width="1.5703125" style="1" hidden="1" customWidth="1" outlineLevel="1"/>
    <col min="42" max="45" width="9.42578125" style="1" hidden="1" customWidth="1" outlineLevel="1"/>
    <col min="46" max="46" width="1.5703125" style="1" hidden="1" customWidth="1" outlineLevel="1"/>
    <col min="47" max="50" width="9.42578125" style="1" hidden="1" customWidth="1" outlineLevel="1"/>
    <col min="51" max="51" width="1.5703125" style="1" hidden="1" customWidth="1" outlineLevel="1"/>
    <col min="52" max="55" width="9.42578125" style="1" hidden="1" customWidth="1" outlineLevel="1"/>
    <col min="56" max="56" width="1.5703125" style="1" hidden="1" customWidth="1" outlineLevel="1"/>
    <col min="57" max="60" width="9.42578125" style="1" hidden="1" customWidth="1" outlineLevel="1"/>
    <col min="61" max="61" width="1.5703125" style="1" customWidth="1" collapsed="1"/>
    <col min="62" max="65" width="9.42578125" style="1"/>
    <col min="66" max="66" width="1.42578125" style="1" customWidth="1"/>
    <col min="67" max="70" width="9.42578125" style="1"/>
    <col min="71" max="71" width="1.42578125" style="1" customWidth="1"/>
    <col min="72" max="75" width="9.42578125" style="1"/>
    <col min="76" max="76" width="1.42578125" style="1" customWidth="1"/>
    <col min="77" max="80" width="9.42578125" style="1"/>
    <col min="81" max="81" width="1.42578125" style="1" customWidth="1"/>
    <col min="82" max="85" width="9.42578125" style="1"/>
    <col min="86" max="86" width="1.42578125" style="1" customWidth="1"/>
    <col min="87" max="90" width="9.42578125" style="1"/>
    <col min="91" max="91" width="1.42578125" style="1" customWidth="1"/>
    <col min="92" max="95" width="9.42578125" style="1"/>
    <col min="96" max="96" width="1.42578125" style="1" customWidth="1"/>
    <col min="97" max="100" width="9.42578125" style="1"/>
    <col min="101" max="101" width="1.42578125" style="1" customWidth="1"/>
    <col min="102" max="105" width="9.42578125" style="1"/>
    <col min="106" max="106" width="1.42578125" style="1" customWidth="1"/>
    <col min="107" max="110" width="9.42578125" style="1"/>
    <col min="111" max="111" width="1.42578125" style="1" customWidth="1"/>
    <col min="112" max="115" width="9.42578125" style="1"/>
    <col min="116" max="116" width="1.42578125" style="1" customWidth="1"/>
    <col min="117" max="120" width="9.42578125" style="1"/>
    <col min="121" max="121" width="1.42578125" style="1" customWidth="1"/>
    <col min="122" max="125" width="9.42578125" style="1"/>
    <col min="126" max="126" width="1.42578125" style="1" customWidth="1"/>
    <col min="127" max="16384" width="9.42578125" style="1"/>
  </cols>
  <sheetData>
    <row r="3" spans="1:130" ht="26.25" customHeight="1" x14ac:dyDescent="0.25">
      <c r="A3" s="7" t="s">
        <v>172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130" ht="16.350000000000001" customHeight="1" x14ac:dyDescent="0.25">
      <c r="A4" s="33"/>
      <c r="B4" s="153" t="s">
        <v>1</v>
      </c>
      <c r="C4" s="153"/>
      <c r="D4" s="153"/>
      <c r="E4" s="153"/>
      <c r="F4" s="33"/>
      <c r="G4" s="153" t="s">
        <v>91</v>
      </c>
      <c r="H4" s="153"/>
      <c r="I4" s="153"/>
      <c r="J4" s="153"/>
      <c r="K4" s="33"/>
      <c r="L4" s="153" t="s">
        <v>3</v>
      </c>
      <c r="M4" s="153"/>
      <c r="N4" s="153"/>
      <c r="O4" s="153"/>
      <c r="P4" s="33"/>
      <c r="Q4" s="153" t="s">
        <v>92</v>
      </c>
      <c r="R4" s="153"/>
      <c r="S4" s="153"/>
      <c r="T4" s="153"/>
      <c r="U4" s="33"/>
      <c r="V4" s="153" t="s">
        <v>6</v>
      </c>
      <c r="W4" s="153"/>
      <c r="X4" s="153"/>
      <c r="Y4" s="153"/>
      <c r="Z4" s="33"/>
      <c r="AA4" s="153" t="s">
        <v>1</v>
      </c>
      <c r="AB4" s="153"/>
      <c r="AC4" s="153"/>
      <c r="AD4" s="153"/>
      <c r="AE4" s="46"/>
      <c r="AF4" s="153" t="s">
        <v>91</v>
      </c>
      <c r="AG4" s="153"/>
      <c r="AH4" s="153"/>
      <c r="AI4" s="153"/>
      <c r="AK4" s="153" t="s">
        <v>2</v>
      </c>
      <c r="AL4" s="153"/>
      <c r="AM4" s="153"/>
      <c r="AN4" s="153"/>
      <c r="AP4" s="153" t="s">
        <v>3</v>
      </c>
      <c r="AQ4" s="153"/>
      <c r="AR4" s="153"/>
      <c r="AS4" s="153"/>
      <c r="AU4" s="153" t="s">
        <v>92</v>
      </c>
      <c r="AV4" s="153"/>
      <c r="AW4" s="153"/>
      <c r="AX4" s="153"/>
      <c r="AY4" s="69"/>
      <c r="AZ4" s="153" t="s">
        <v>4</v>
      </c>
      <c r="BA4" s="153"/>
      <c r="BB4" s="153"/>
      <c r="BC4" s="153"/>
      <c r="BE4" s="153" t="s">
        <v>6</v>
      </c>
      <c r="BF4" s="153"/>
      <c r="BG4" s="153"/>
      <c r="BH4" s="153"/>
      <c r="BJ4" s="153" t="s">
        <v>1</v>
      </c>
      <c r="BK4" s="153"/>
      <c r="BL4" s="153"/>
      <c r="BM4" s="153"/>
      <c r="BO4" s="153" t="s">
        <v>91</v>
      </c>
      <c r="BP4" s="153"/>
      <c r="BQ4" s="153"/>
      <c r="BR4" s="153"/>
      <c r="BT4" s="153" t="s">
        <v>2</v>
      </c>
      <c r="BU4" s="153"/>
      <c r="BV4" s="153"/>
      <c r="BW4" s="153"/>
      <c r="BY4" s="153" t="s">
        <v>3</v>
      </c>
      <c r="BZ4" s="153"/>
      <c r="CA4" s="153"/>
      <c r="CB4" s="153"/>
      <c r="CD4" s="153" t="s">
        <v>92</v>
      </c>
      <c r="CE4" s="153"/>
      <c r="CF4" s="153"/>
      <c r="CG4" s="153"/>
      <c r="CI4" s="153" t="s">
        <v>4</v>
      </c>
      <c r="CJ4" s="153"/>
      <c r="CK4" s="153"/>
      <c r="CL4" s="153"/>
      <c r="CN4" s="153" t="s">
        <v>6</v>
      </c>
      <c r="CO4" s="153"/>
      <c r="CP4" s="153"/>
      <c r="CQ4" s="153"/>
      <c r="CS4" s="153" t="s">
        <v>1</v>
      </c>
      <c r="CT4" s="153"/>
      <c r="CU4" s="153"/>
      <c r="CV4" s="153"/>
      <c r="CX4" s="153" t="s">
        <v>91</v>
      </c>
      <c r="CY4" s="153"/>
      <c r="CZ4" s="153"/>
      <c r="DA4" s="153"/>
      <c r="DC4" s="153" t="s">
        <v>2</v>
      </c>
      <c r="DD4" s="153"/>
      <c r="DE4" s="153"/>
      <c r="DF4" s="153"/>
      <c r="DH4" s="153" t="s">
        <v>3</v>
      </c>
      <c r="DI4" s="153"/>
      <c r="DJ4" s="153"/>
      <c r="DK4" s="153"/>
      <c r="DM4" s="153" t="s">
        <v>92</v>
      </c>
      <c r="DN4" s="153"/>
      <c r="DO4" s="153"/>
      <c r="DP4" s="153"/>
      <c r="DR4" s="153" t="s">
        <v>4</v>
      </c>
      <c r="DS4" s="153"/>
      <c r="DT4" s="153"/>
      <c r="DU4" s="153"/>
      <c r="DW4" s="153" t="s">
        <v>6</v>
      </c>
      <c r="DX4" s="153"/>
      <c r="DY4" s="153"/>
      <c r="DZ4" s="153"/>
    </row>
    <row r="5" spans="1:130" ht="14.1" customHeight="1" x14ac:dyDescent="0.25">
      <c r="A5" s="40"/>
      <c r="B5" s="154">
        <v>2020</v>
      </c>
      <c r="C5" s="154"/>
      <c r="D5" s="154"/>
      <c r="E5" s="154"/>
      <c r="F5" s="40"/>
      <c r="G5" s="154">
        <v>2020</v>
      </c>
      <c r="H5" s="154"/>
      <c r="I5" s="154"/>
      <c r="J5" s="154"/>
      <c r="K5" s="40"/>
      <c r="L5" s="154">
        <v>2020</v>
      </c>
      <c r="M5" s="154"/>
      <c r="N5" s="154"/>
      <c r="O5" s="154"/>
      <c r="P5" s="40"/>
      <c r="Q5" s="154">
        <v>2020</v>
      </c>
      <c r="R5" s="154"/>
      <c r="S5" s="154"/>
      <c r="T5" s="154"/>
      <c r="U5" s="40"/>
      <c r="V5" s="154">
        <v>2020</v>
      </c>
      <c r="W5" s="154"/>
      <c r="X5" s="154"/>
      <c r="Y5" s="154"/>
      <c r="Z5" s="40"/>
      <c r="AA5" s="154">
        <v>2021</v>
      </c>
      <c r="AB5" s="154"/>
      <c r="AC5" s="154"/>
      <c r="AD5" s="154"/>
      <c r="AE5" s="47"/>
      <c r="AF5" s="154">
        <v>2021</v>
      </c>
      <c r="AG5" s="154"/>
      <c r="AH5" s="154"/>
      <c r="AI5" s="154"/>
      <c r="AK5" s="154">
        <v>2021</v>
      </c>
      <c r="AL5" s="154"/>
      <c r="AM5" s="154"/>
      <c r="AN5" s="154"/>
      <c r="AP5" s="154">
        <v>2021</v>
      </c>
      <c r="AQ5" s="154"/>
      <c r="AR5" s="154"/>
      <c r="AS5" s="154"/>
      <c r="AU5" s="154">
        <v>2021</v>
      </c>
      <c r="AV5" s="154"/>
      <c r="AW5" s="154"/>
      <c r="AX5" s="154"/>
      <c r="AY5" s="70"/>
      <c r="AZ5" s="154">
        <v>2021</v>
      </c>
      <c r="BA5" s="154"/>
      <c r="BB5" s="154"/>
      <c r="BC5" s="154"/>
      <c r="BE5" s="154">
        <v>2021</v>
      </c>
      <c r="BF5" s="154"/>
      <c r="BG5" s="154"/>
      <c r="BH5" s="154"/>
      <c r="BJ5" s="154">
        <v>2022</v>
      </c>
      <c r="BK5" s="154"/>
      <c r="BL5" s="154"/>
      <c r="BM5" s="154"/>
      <c r="BO5" s="154">
        <v>2022</v>
      </c>
      <c r="BP5" s="154"/>
      <c r="BQ5" s="154"/>
      <c r="BR5" s="154"/>
      <c r="BT5" s="154">
        <v>2022</v>
      </c>
      <c r="BU5" s="154"/>
      <c r="BV5" s="154"/>
      <c r="BW5" s="154"/>
      <c r="BY5" s="154">
        <v>2022</v>
      </c>
      <c r="BZ5" s="154"/>
      <c r="CA5" s="154"/>
      <c r="CB5" s="154"/>
      <c r="CD5" s="154">
        <v>2022</v>
      </c>
      <c r="CE5" s="154"/>
      <c r="CF5" s="154"/>
      <c r="CG5" s="154"/>
      <c r="CI5" s="154">
        <v>2022</v>
      </c>
      <c r="CJ5" s="154"/>
      <c r="CK5" s="154"/>
      <c r="CL5" s="154"/>
      <c r="CN5" s="154">
        <v>2022</v>
      </c>
      <c r="CO5" s="154"/>
      <c r="CP5" s="154"/>
      <c r="CQ5" s="154"/>
      <c r="CS5" s="154">
        <v>2023</v>
      </c>
      <c r="CT5" s="154"/>
      <c r="CU5" s="154"/>
      <c r="CV5" s="154"/>
      <c r="CX5" s="154">
        <v>2023</v>
      </c>
      <c r="CY5" s="154"/>
      <c r="CZ5" s="154"/>
      <c r="DA5" s="154"/>
      <c r="DC5" s="154">
        <v>2023</v>
      </c>
      <c r="DD5" s="154"/>
      <c r="DE5" s="154"/>
      <c r="DF5" s="154"/>
      <c r="DH5" s="154">
        <v>2023</v>
      </c>
      <c r="DI5" s="154"/>
      <c r="DJ5" s="154"/>
      <c r="DK5" s="154"/>
      <c r="DM5" s="154">
        <v>2023</v>
      </c>
      <c r="DN5" s="154"/>
      <c r="DO5" s="154"/>
      <c r="DP5" s="154"/>
      <c r="DR5" s="154">
        <v>2023</v>
      </c>
      <c r="DS5" s="154"/>
      <c r="DT5" s="154"/>
      <c r="DU5" s="154"/>
      <c r="DW5" s="154">
        <v>2023</v>
      </c>
      <c r="DX5" s="154"/>
      <c r="DY5" s="154"/>
      <c r="DZ5" s="154"/>
    </row>
    <row r="6" spans="1:130" ht="14.1" customHeight="1" x14ac:dyDescent="0.25">
      <c r="A6" s="40"/>
      <c r="B6" s="41" t="s">
        <v>174</v>
      </c>
      <c r="C6" s="41" t="s">
        <v>175</v>
      </c>
      <c r="D6" s="41" t="s">
        <v>176</v>
      </c>
      <c r="E6" s="41" t="s">
        <v>177</v>
      </c>
      <c r="F6" s="40"/>
      <c r="G6" s="41" t="s">
        <v>174</v>
      </c>
      <c r="H6" s="41" t="s">
        <v>175</v>
      </c>
      <c r="I6" s="41" t="s">
        <v>176</v>
      </c>
      <c r="J6" s="41" t="s">
        <v>177</v>
      </c>
      <c r="K6" s="40"/>
      <c r="L6" s="41" t="s">
        <v>174</v>
      </c>
      <c r="M6" s="41" t="s">
        <v>175</v>
      </c>
      <c r="N6" s="41" t="s">
        <v>176</v>
      </c>
      <c r="O6" s="41" t="s">
        <v>177</v>
      </c>
      <c r="P6" s="40"/>
      <c r="Q6" s="41" t="s">
        <v>174</v>
      </c>
      <c r="R6" s="41" t="s">
        <v>175</v>
      </c>
      <c r="S6" s="41" t="s">
        <v>176</v>
      </c>
      <c r="T6" s="41" t="s">
        <v>177</v>
      </c>
      <c r="U6" s="40"/>
      <c r="V6" s="41" t="s">
        <v>174</v>
      </c>
      <c r="W6" s="41" t="s">
        <v>175</v>
      </c>
      <c r="X6" s="41" t="s">
        <v>176</v>
      </c>
      <c r="Y6" s="41" t="s">
        <v>177</v>
      </c>
      <c r="Z6" s="40"/>
      <c r="AA6" s="41" t="s">
        <v>174</v>
      </c>
      <c r="AB6" s="41" t="s">
        <v>175</v>
      </c>
      <c r="AC6" s="41" t="s">
        <v>176</v>
      </c>
      <c r="AD6" s="41" t="s">
        <v>177</v>
      </c>
      <c r="AE6" s="48"/>
      <c r="AF6" s="41" t="s">
        <v>174</v>
      </c>
      <c r="AG6" s="41" t="s">
        <v>175</v>
      </c>
      <c r="AH6" s="41" t="s">
        <v>176</v>
      </c>
      <c r="AI6" s="41" t="s">
        <v>177</v>
      </c>
      <c r="AK6" s="41" t="s">
        <v>174</v>
      </c>
      <c r="AL6" s="41" t="s">
        <v>175</v>
      </c>
      <c r="AM6" s="41" t="s">
        <v>176</v>
      </c>
      <c r="AN6" s="41" t="s">
        <v>177</v>
      </c>
      <c r="AP6" s="41" t="s">
        <v>174</v>
      </c>
      <c r="AQ6" s="41" t="s">
        <v>175</v>
      </c>
      <c r="AR6" s="41" t="s">
        <v>176</v>
      </c>
      <c r="AS6" s="41" t="s">
        <v>177</v>
      </c>
      <c r="AU6" s="41" t="s">
        <v>174</v>
      </c>
      <c r="AV6" s="41" t="s">
        <v>175</v>
      </c>
      <c r="AW6" s="41" t="s">
        <v>176</v>
      </c>
      <c r="AX6" s="41" t="s">
        <v>177</v>
      </c>
      <c r="AY6" s="70"/>
      <c r="AZ6" s="41" t="s">
        <v>174</v>
      </c>
      <c r="BA6" s="41" t="s">
        <v>175</v>
      </c>
      <c r="BB6" s="41" t="s">
        <v>176</v>
      </c>
      <c r="BC6" s="41" t="s">
        <v>177</v>
      </c>
      <c r="BE6" s="41" t="s">
        <v>174</v>
      </c>
      <c r="BF6" s="41" t="s">
        <v>175</v>
      </c>
      <c r="BG6" s="41" t="s">
        <v>176</v>
      </c>
      <c r="BH6" s="41" t="s">
        <v>177</v>
      </c>
      <c r="BJ6" s="41" t="s">
        <v>174</v>
      </c>
      <c r="BK6" s="41" t="s">
        <v>175</v>
      </c>
      <c r="BL6" s="41" t="s">
        <v>176</v>
      </c>
      <c r="BM6" s="41" t="s">
        <v>177</v>
      </c>
      <c r="BO6" s="41" t="s">
        <v>174</v>
      </c>
      <c r="BP6" s="41" t="s">
        <v>175</v>
      </c>
      <c r="BQ6" s="41" t="s">
        <v>176</v>
      </c>
      <c r="BR6" s="41" t="s">
        <v>177</v>
      </c>
      <c r="BT6" s="41" t="s">
        <v>174</v>
      </c>
      <c r="BU6" s="41" t="s">
        <v>175</v>
      </c>
      <c r="BV6" s="41" t="s">
        <v>176</v>
      </c>
      <c r="BW6" s="41" t="s">
        <v>177</v>
      </c>
      <c r="BY6" s="41" t="s">
        <v>174</v>
      </c>
      <c r="BZ6" s="41" t="s">
        <v>175</v>
      </c>
      <c r="CA6" s="41" t="s">
        <v>176</v>
      </c>
      <c r="CB6" s="41" t="s">
        <v>177</v>
      </c>
      <c r="CD6" s="41" t="s">
        <v>174</v>
      </c>
      <c r="CE6" s="41" t="s">
        <v>175</v>
      </c>
      <c r="CF6" s="41" t="s">
        <v>176</v>
      </c>
      <c r="CG6" s="41" t="s">
        <v>177</v>
      </c>
      <c r="CI6" s="41" t="s">
        <v>174</v>
      </c>
      <c r="CJ6" s="41" t="s">
        <v>175</v>
      </c>
      <c r="CK6" s="41" t="s">
        <v>176</v>
      </c>
      <c r="CL6" s="41" t="s">
        <v>177</v>
      </c>
      <c r="CN6" s="41" t="s">
        <v>174</v>
      </c>
      <c r="CO6" s="41" t="s">
        <v>175</v>
      </c>
      <c r="CP6" s="41" t="s">
        <v>176</v>
      </c>
      <c r="CQ6" s="41" t="s">
        <v>177</v>
      </c>
      <c r="CS6" s="41" t="s">
        <v>174</v>
      </c>
      <c r="CT6" s="41" t="s">
        <v>175</v>
      </c>
      <c r="CU6" s="41" t="s">
        <v>176</v>
      </c>
      <c r="CV6" s="41" t="s">
        <v>177</v>
      </c>
      <c r="CX6" s="41" t="s">
        <v>174</v>
      </c>
      <c r="CY6" s="41" t="s">
        <v>175</v>
      </c>
      <c r="CZ6" s="41" t="s">
        <v>176</v>
      </c>
      <c r="DA6" s="41" t="s">
        <v>177</v>
      </c>
      <c r="DC6" s="41" t="s">
        <v>174</v>
      </c>
      <c r="DD6" s="41" t="s">
        <v>175</v>
      </c>
      <c r="DE6" s="41" t="s">
        <v>176</v>
      </c>
      <c r="DF6" s="41" t="s">
        <v>177</v>
      </c>
      <c r="DH6" s="41" t="s">
        <v>174</v>
      </c>
      <c r="DI6" s="41" t="s">
        <v>175</v>
      </c>
      <c r="DJ6" s="41" t="s">
        <v>176</v>
      </c>
      <c r="DK6" s="41" t="s">
        <v>177</v>
      </c>
      <c r="DM6" s="41" t="s">
        <v>174</v>
      </c>
      <c r="DN6" s="41" t="s">
        <v>175</v>
      </c>
      <c r="DO6" s="41" t="s">
        <v>176</v>
      </c>
      <c r="DP6" s="41" t="s">
        <v>177</v>
      </c>
      <c r="DR6" s="41" t="s">
        <v>174</v>
      </c>
      <c r="DS6" s="41" t="s">
        <v>175</v>
      </c>
      <c r="DT6" s="41" t="s">
        <v>176</v>
      </c>
      <c r="DU6" s="41" t="s">
        <v>177</v>
      </c>
      <c r="DW6" s="41" t="s">
        <v>174</v>
      </c>
      <c r="DX6" s="41" t="s">
        <v>175</v>
      </c>
      <c r="DY6" s="41" t="s">
        <v>176</v>
      </c>
      <c r="DZ6" s="41" t="s">
        <v>177</v>
      </c>
    </row>
    <row r="7" spans="1:130" ht="6" customHeight="1" x14ac:dyDescent="0.25"/>
    <row r="8" spans="1:130" ht="12" customHeight="1" x14ac:dyDescent="0.25">
      <c r="A8" s="17" t="s">
        <v>178</v>
      </c>
      <c r="B8" s="8"/>
      <c r="C8" s="8"/>
      <c r="D8" s="8"/>
      <c r="E8" s="8"/>
      <c r="F8" s="17"/>
      <c r="G8" s="8"/>
      <c r="H8" s="8"/>
      <c r="I8" s="8"/>
      <c r="J8" s="8"/>
      <c r="K8" s="17"/>
      <c r="L8" s="8"/>
      <c r="M8" s="8"/>
      <c r="N8" s="8"/>
      <c r="O8" s="8"/>
      <c r="P8" s="17"/>
      <c r="Q8" s="8"/>
      <c r="R8" s="8"/>
      <c r="S8" s="8"/>
      <c r="T8" s="8"/>
      <c r="U8" s="17"/>
      <c r="V8" s="8"/>
      <c r="W8" s="8"/>
      <c r="X8" s="8"/>
      <c r="Y8" s="8"/>
      <c r="Z8" s="17"/>
      <c r="AA8" s="8"/>
      <c r="AB8" s="8"/>
      <c r="AC8" s="8"/>
      <c r="AD8" s="8"/>
      <c r="AE8" s="8"/>
      <c r="AF8" s="8"/>
      <c r="AG8" s="8"/>
      <c r="AH8" s="8"/>
      <c r="AI8" s="8"/>
      <c r="AK8" s="8"/>
      <c r="AL8" s="8"/>
      <c r="AM8" s="8"/>
      <c r="AN8" s="8"/>
      <c r="AP8" s="8"/>
      <c r="AQ8" s="8"/>
      <c r="AR8" s="8"/>
      <c r="AS8" s="8"/>
      <c r="AU8" s="8"/>
      <c r="AV8" s="8"/>
      <c r="AW8" s="8"/>
      <c r="AX8" s="8"/>
      <c r="AY8" s="67"/>
      <c r="AZ8" s="8"/>
      <c r="BA8" s="8"/>
      <c r="BB8" s="8"/>
      <c r="BC8" s="8"/>
      <c r="BE8" s="8"/>
      <c r="BF8" s="8"/>
      <c r="BG8" s="8"/>
      <c r="BH8" s="8"/>
      <c r="BJ8" s="8"/>
      <c r="BK8" s="8"/>
      <c r="BL8" s="8"/>
      <c r="BM8" s="8"/>
      <c r="BO8" s="8"/>
      <c r="BP8" s="8"/>
      <c r="BQ8" s="8"/>
      <c r="BR8" s="8"/>
      <c r="BT8" s="8"/>
      <c r="BU8" s="8"/>
      <c r="BV8" s="8"/>
      <c r="BW8" s="8"/>
      <c r="BY8" s="8"/>
      <c r="BZ8" s="8"/>
      <c r="CA8" s="8"/>
      <c r="CB8" s="8"/>
      <c r="CD8" s="8"/>
      <c r="CE8" s="8"/>
      <c r="CF8" s="8"/>
      <c r="CG8" s="8"/>
      <c r="CI8" s="8"/>
      <c r="CJ8" s="8"/>
      <c r="CK8" s="8"/>
      <c r="CL8" s="8"/>
      <c r="CN8" s="8"/>
      <c r="CO8" s="8"/>
      <c r="CP8" s="8"/>
      <c r="CQ8" s="8"/>
      <c r="CS8" s="8"/>
      <c r="CT8" s="8"/>
      <c r="CU8" s="8"/>
      <c r="CV8" s="8"/>
      <c r="CX8" s="8"/>
      <c r="CY8" s="8"/>
      <c r="CZ8" s="8"/>
      <c r="DA8" s="8"/>
      <c r="DC8" s="8"/>
      <c r="DD8" s="8"/>
      <c r="DE8" s="8"/>
      <c r="DF8" s="8"/>
      <c r="DH8" s="8"/>
      <c r="DI8" s="8"/>
      <c r="DJ8" s="8"/>
      <c r="DK8" s="8"/>
      <c r="DM8" s="8"/>
      <c r="DN8" s="8"/>
      <c r="DO8" s="8"/>
      <c r="DP8" s="8"/>
      <c r="DR8" s="8"/>
      <c r="DS8" s="8"/>
      <c r="DT8" s="8"/>
      <c r="DU8" s="8"/>
      <c r="DW8" s="8"/>
      <c r="DX8" s="8"/>
      <c r="DY8" s="8"/>
      <c r="DZ8" s="8"/>
    </row>
    <row r="9" spans="1:130" ht="12" customHeight="1" x14ac:dyDescent="0.25">
      <c r="A9" s="4" t="s">
        <v>152</v>
      </c>
      <c r="B9" s="50">
        <v>-1.4999999999999999E-2</v>
      </c>
      <c r="C9" s="50">
        <v>0</v>
      </c>
      <c r="D9" s="50"/>
      <c r="E9" s="50">
        <v>-1.4999999999999999E-2</v>
      </c>
      <c r="F9" s="4"/>
      <c r="G9" s="50">
        <v>-6.4000000000000001E-2</v>
      </c>
      <c r="H9" s="50">
        <v>0</v>
      </c>
      <c r="I9" s="50"/>
      <c r="J9" s="50">
        <v>-6.4000000000000001E-2</v>
      </c>
      <c r="K9" s="4"/>
      <c r="L9" s="50">
        <v>-1E-3</v>
      </c>
      <c r="M9" s="50">
        <v>0</v>
      </c>
      <c r="N9" s="50"/>
      <c r="O9" s="50">
        <v>-1E-3</v>
      </c>
      <c r="P9" s="4"/>
      <c r="Q9" s="50">
        <v>-0.123</v>
      </c>
      <c r="R9" s="50">
        <v>4.2000000000000003E-2</v>
      </c>
      <c r="S9" s="50"/>
      <c r="T9" s="50">
        <v>-8.1000000000000003E-2</v>
      </c>
      <c r="U9" s="4"/>
      <c r="V9" s="50">
        <v>-4.9000000000000002E-2</v>
      </c>
      <c r="W9" s="50">
        <v>8.9999999999999993E-3</v>
      </c>
      <c r="X9" s="50"/>
      <c r="Y9" s="50">
        <v>-0.04</v>
      </c>
      <c r="Z9" s="4"/>
      <c r="AA9" s="50">
        <v>-9.9000000000000005E-2</v>
      </c>
      <c r="AB9" s="50">
        <v>6.0999999999999999E-2</v>
      </c>
      <c r="AC9" s="50"/>
      <c r="AD9" s="50">
        <v>-3.7999999999999999E-2</v>
      </c>
      <c r="AE9" s="31"/>
      <c r="AF9" s="50">
        <v>4.7E-2</v>
      </c>
      <c r="AG9" s="50">
        <v>0.114</v>
      </c>
      <c r="AH9" s="50"/>
      <c r="AI9" s="50">
        <v>0.161</v>
      </c>
      <c r="AK9" s="50">
        <v>-1.4999999999999999E-2</v>
      </c>
      <c r="AL9" s="50">
        <v>9.1999999999999998E-2</v>
      </c>
      <c r="AM9" s="50"/>
      <c r="AN9" s="50">
        <v>7.6999999999999999E-2</v>
      </c>
      <c r="AP9" s="50">
        <v>-5.5E-2</v>
      </c>
      <c r="AQ9" s="50">
        <v>0.12</v>
      </c>
      <c r="AR9" s="50"/>
      <c r="AS9" s="50">
        <v>6.5000000000000002E-2</v>
      </c>
      <c r="AT9" s="85"/>
      <c r="AU9" s="50">
        <v>0.17199999999999999</v>
      </c>
      <c r="AV9" s="50">
        <v>5.400000000000002E-2</v>
      </c>
      <c r="AW9" s="50"/>
      <c r="AX9" s="50">
        <v>0.22600000000000001</v>
      </c>
      <c r="AY9" s="68"/>
      <c r="AZ9" s="50">
        <v>4.1000000000000002E-2</v>
      </c>
      <c r="BA9" s="50">
        <v>9.1999999999999998E-2</v>
      </c>
      <c r="BB9" s="50"/>
      <c r="BC9" s="50">
        <v>0.13300000000000001</v>
      </c>
      <c r="BE9" s="50">
        <v>1.2999999999999999E-2</v>
      </c>
      <c r="BF9" s="50">
        <v>9.1999999999999998E-2</v>
      </c>
      <c r="BG9" s="50"/>
      <c r="BH9" s="50">
        <v>0.105</v>
      </c>
      <c r="BJ9" s="50">
        <v>0.14799999999999999</v>
      </c>
      <c r="BK9" s="50">
        <v>0</v>
      </c>
      <c r="BL9" s="50"/>
      <c r="BM9" s="50">
        <v>0.14799999999999999</v>
      </c>
      <c r="BO9" s="96">
        <v>1.4999999999999999E-2</v>
      </c>
      <c r="BP9" s="96">
        <v>0</v>
      </c>
      <c r="BQ9" s="96"/>
      <c r="BR9" s="96">
        <v>1.4999999999999999E-2</v>
      </c>
      <c r="BT9" s="50">
        <v>6.5000000000000002E-2</v>
      </c>
      <c r="BU9" s="50">
        <v>0</v>
      </c>
      <c r="BV9" s="50"/>
      <c r="BW9" s="50">
        <v>6.5000000000000002E-2</v>
      </c>
      <c r="BY9" s="50">
        <v>1.4999999999999999E-2</v>
      </c>
      <c r="BZ9" s="50">
        <v>0</v>
      </c>
      <c r="CA9" s="50"/>
      <c r="CB9" s="50">
        <v>1.4999999999999999E-2</v>
      </c>
      <c r="CD9" s="96">
        <v>-4.2000000000000003E-2</v>
      </c>
      <c r="CE9" s="96">
        <v>0</v>
      </c>
      <c r="CF9" s="96"/>
      <c r="CG9" s="96">
        <v>-4.2000000000000003E-2</v>
      </c>
      <c r="CI9" s="50">
        <v>-1.0999999999999999E-2</v>
      </c>
      <c r="CJ9" s="50">
        <v>0</v>
      </c>
      <c r="CK9" s="50"/>
      <c r="CL9" s="50">
        <v>-1.0999999999999999E-2</v>
      </c>
      <c r="CN9" s="50">
        <v>2.5000000000000001E-2</v>
      </c>
      <c r="CO9" s="50">
        <v>0</v>
      </c>
      <c r="CP9" s="50"/>
      <c r="CQ9" s="50">
        <v>2.5000000000000001E-2</v>
      </c>
      <c r="CS9" s="50">
        <v>-2.7E-2</v>
      </c>
      <c r="CT9" s="50">
        <v>0</v>
      </c>
      <c r="CU9" s="50"/>
      <c r="CV9" s="50">
        <v>-2.7E-2</v>
      </c>
      <c r="CX9" s="96">
        <v>-4.8000000000000001E-2</v>
      </c>
      <c r="CY9" s="96">
        <v>0</v>
      </c>
      <c r="CZ9" s="96"/>
      <c r="DA9" s="96">
        <v>-4.8000000000000001E-2</v>
      </c>
      <c r="DC9" s="50">
        <v>-3.9E-2</v>
      </c>
      <c r="DD9" s="50">
        <v>0</v>
      </c>
      <c r="DE9" s="50"/>
      <c r="DF9" s="50">
        <v>-3.9E-2</v>
      </c>
      <c r="DH9" s="50">
        <v>-0.06</v>
      </c>
      <c r="DI9" s="50">
        <v>0</v>
      </c>
      <c r="DJ9" s="50"/>
      <c r="DK9" s="50">
        <v>-0.06</v>
      </c>
      <c r="DM9" s="96">
        <v>-8.0000000000000002E-3</v>
      </c>
      <c r="DN9" s="96">
        <v>0</v>
      </c>
      <c r="DO9" s="96"/>
      <c r="DP9" s="96">
        <v>-8.0000000000000002E-3</v>
      </c>
      <c r="DR9" s="50">
        <v>-3.6999999999999998E-2</v>
      </c>
      <c r="DS9" s="50">
        <v>0</v>
      </c>
      <c r="DT9" s="50"/>
      <c r="DU9" s="50">
        <v>-3.6999999999999998E-2</v>
      </c>
      <c r="DW9" s="50">
        <v>-3.7999999999999999E-2</v>
      </c>
      <c r="DX9" s="50">
        <v>0</v>
      </c>
      <c r="DY9" s="50"/>
      <c r="DZ9" s="50">
        <v>-3.7999999999999999E-2</v>
      </c>
    </row>
    <row r="10" spans="1:130" ht="12" customHeight="1" x14ac:dyDescent="0.25">
      <c r="A10" s="4" t="s">
        <v>153</v>
      </c>
      <c r="B10" s="50">
        <v>-0.17499999999999999</v>
      </c>
      <c r="C10" s="50">
        <v>0</v>
      </c>
      <c r="D10" s="32" t="s">
        <v>163</v>
      </c>
      <c r="E10" s="50">
        <v>-0.17499999999999999</v>
      </c>
      <c r="G10" s="50">
        <v>-7.3999999999999996E-2</v>
      </c>
      <c r="H10" s="50">
        <v>0</v>
      </c>
      <c r="I10" s="31"/>
      <c r="J10" s="50">
        <v>-7.3999999999999996E-2</v>
      </c>
      <c r="K10" s="4"/>
      <c r="L10" s="50">
        <v>-1.7000000000000001E-2</v>
      </c>
      <c r="M10" s="50">
        <v>0</v>
      </c>
      <c r="N10" s="31"/>
      <c r="O10" s="50">
        <v>-1.7000000000000001E-2</v>
      </c>
      <c r="Q10" s="50">
        <v>1.9E-2</v>
      </c>
      <c r="R10" s="50">
        <v>0</v>
      </c>
      <c r="S10" s="31"/>
      <c r="T10" s="50">
        <v>1.9E-2</v>
      </c>
      <c r="U10" s="4"/>
      <c r="V10" s="50">
        <v>-6.7000000000000004E-2</v>
      </c>
      <c r="W10" s="50">
        <v>0</v>
      </c>
      <c r="X10" s="31"/>
      <c r="Y10" s="50">
        <v>-6.7000000000000004E-2</v>
      </c>
      <c r="Z10" s="4"/>
      <c r="AA10" s="50">
        <v>0.34</v>
      </c>
      <c r="AB10" s="50">
        <v>0</v>
      </c>
      <c r="AC10" s="50"/>
      <c r="AD10" s="50">
        <v>0.34</v>
      </c>
      <c r="AE10" s="31"/>
      <c r="AF10" s="50">
        <v>0.09</v>
      </c>
      <c r="AG10" s="50">
        <v>0</v>
      </c>
      <c r="AH10" s="50"/>
      <c r="AI10" s="50">
        <v>0.09</v>
      </c>
      <c r="AK10" s="50">
        <v>0.2</v>
      </c>
      <c r="AL10" s="50">
        <v>0</v>
      </c>
      <c r="AM10" s="50"/>
      <c r="AN10" s="50">
        <v>0.2</v>
      </c>
      <c r="AP10" s="50">
        <v>7.4999999999999997E-2</v>
      </c>
      <c r="AQ10" s="50">
        <v>0</v>
      </c>
      <c r="AR10" s="50"/>
      <c r="AS10" s="50">
        <v>7.4999999999999997E-2</v>
      </c>
      <c r="AT10" s="85"/>
      <c r="AU10" s="50">
        <v>-4.0000000000000001E-3</v>
      </c>
      <c r="AV10" s="50">
        <v>0</v>
      </c>
      <c r="AW10" s="50"/>
      <c r="AX10" s="50">
        <v>-4.0000000000000001E-3</v>
      </c>
      <c r="AY10" s="68"/>
      <c r="AZ10" s="50">
        <v>4.4999999999999998E-2</v>
      </c>
      <c r="BA10" s="50">
        <v>0</v>
      </c>
      <c r="BB10" s="50"/>
      <c r="BC10" s="50">
        <v>4.4999999999999998E-2</v>
      </c>
      <c r="BE10" s="50">
        <v>0.123</v>
      </c>
      <c r="BF10" s="50">
        <v>0</v>
      </c>
      <c r="BG10" s="50"/>
      <c r="BH10" s="50">
        <v>0.123</v>
      </c>
      <c r="BJ10" s="50">
        <v>9.0999999999999998E-2</v>
      </c>
      <c r="BK10" s="50">
        <v>-1.0999999999999999E-2</v>
      </c>
      <c r="BL10" s="50"/>
      <c r="BM10" s="50">
        <v>0.08</v>
      </c>
      <c r="BO10" s="96">
        <v>0.151</v>
      </c>
      <c r="BP10" s="96">
        <v>-1.5999999999999986E-2</v>
      </c>
      <c r="BQ10" s="96"/>
      <c r="BR10" s="96">
        <v>0.13500000000000001</v>
      </c>
      <c r="BT10" s="50">
        <v>0.122</v>
      </c>
      <c r="BU10" s="50">
        <v>-1.4E-2</v>
      </c>
      <c r="BV10" s="50"/>
      <c r="BW10" s="50">
        <v>0.108</v>
      </c>
      <c r="BY10" s="50">
        <v>9.5000000000000001E-2</v>
      </c>
      <c r="BZ10" s="50">
        <v>-1.4999999999999999E-2</v>
      </c>
      <c r="CA10" s="50"/>
      <c r="CB10" s="50">
        <v>0.08</v>
      </c>
      <c r="CD10" s="96">
        <v>-8.0000000000000002E-3</v>
      </c>
      <c r="CE10" s="96">
        <v>-2.539298669891173E-2</v>
      </c>
      <c r="CF10" s="96"/>
      <c r="CG10" s="96">
        <v>-3.3000000000000002E-2</v>
      </c>
      <c r="CI10" s="50">
        <v>5.7000000000000002E-2</v>
      </c>
      <c r="CJ10" s="50">
        <v>-1.9E-2</v>
      </c>
      <c r="CK10" s="50"/>
      <c r="CL10" s="50">
        <v>3.7999999999999999E-2</v>
      </c>
      <c r="CN10" s="50">
        <v>9.1999999999999998E-2</v>
      </c>
      <c r="CO10" s="50">
        <v>-1.6E-2</v>
      </c>
      <c r="CP10" s="50"/>
      <c r="CQ10" s="50">
        <v>7.5999999999999998E-2</v>
      </c>
      <c r="CS10" s="50">
        <v>6.3E-2</v>
      </c>
      <c r="CT10" s="50">
        <v>0</v>
      </c>
      <c r="CU10" s="50"/>
      <c r="CV10" s="50">
        <v>6.3E-2</v>
      </c>
      <c r="CX10" s="96">
        <v>4.2999999999999997E-2</v>
      </c>
      <c r="CY10" s="96">
        <v>0</v>
      </c>
      <c r="CZ10" s="96"/>
      <c r="DA10" s="96">
        <v>4.2999999999999997E-2</v>
      </c>
      <c r="DC10" s="50">
        <v>5.2999999999999999E-2</v>
      </c>
      <c r="DD10" s="50">
        <v>0</v>
      </c>
      <c r="DE10" s="50"/>
      <c r="DF10" s="50">
        <v>5.2999999999999999E-2</v>
      </c>
      <c r="DH10" s="50">
        <v>3.6999999999999998E-2</v>
      </c>
      <c r="DI10" s="50">
        <v>0</v>
      </c>
      <c r="DJ10" s="50"/>
      <c r="DK10" s="50">
        <v>3.6999999999999998E-2</v>
      </c>
      <c r="DM10" s="96">
        <v>6.9000000000000006E-2</v>
      </c>
      <c r="DN10" s="96">
        <v>1E-3</v>
      </c>
      <c r="DO10" s="96"/>
      <c r="DP10" s="96">
        <v>7.0000000000000007E-2</v>
      </c>
      <c r="DR10" s="50">
        <v>4.8000000000000001E-2</v>
      </c>
      <c r="DS10" s="50">
        <v>0</v>
      </c>
      <c r="DT10" s="50"/>
      <c r="DU10" s="50">
        <v>4.8000000000000001E-2</v>
      </c>
      <c r="DW10" s="50">
        <v>5.0999999999999997E-2</v>
      </c>
      <c r="DX10" s="50">
        <v>0</v>
      </c>
      <c r="DY10" s="50"/>
      <c r="DZ10" s="50">
        <v>5.0999999999999997E-2</v>
      </c>
    </row>
    <row r="11" spans="1:130" ht="12" customHeight="1" x14ac:dyDescent="0.25">
      <c r="A11" s="4" t="s">
        <v>186</v>
      </c>
      <c r="B11" s="50">
        <v>-2.5999999999999999E-2</v>
      </c>
      <c r="C11" s="50">
        <v>0</v>
      </c>
      <c r="D11" s="50"/>
      <c r="E11" s="50">
        <v>-2.5999999999999999E-2</v>
      </c>
      <c r="F11" s="4"/>
      <c r="G11" s="50">
        <v>-3.9E-2</v>
      </c>
      <c r="H11" s="50">
        <v>0</v>
      </c>
      <c r="I11" s="50"/>
      <c r="J11" s="50">
        <v>-3.9E-2</v>
      </c>
      <c r="K11" s="4"/>
      <c r="L11" s="50">
        <v>8.6999999999999994E-2</v>
      </c>
      <c r="M11" s="50">
        <v>0</v>
      </c>
      <c r="N11" s="50"/>
      <c r="O11" s="50">
        <v>8.6999999999999994E-2</v>
      </c>
      <c r="P11" s="4"/>
      <c r="Q11" s="50">
        <v>0.02</v>
      </c>
      <c r="R11" s="50">
        <v>0</v>
      </c>
      <c r="S11" s="50"/>
      <c r="T11" s="50">
        <v>0.02</v>
      </c>
      <c r="U11" s="4"/>
      <c r="V11" s="50">
        <v>1.4E-2</v>
      </c>
      <c r="W11" s="50">
        <v>0</v>
      </c>
      <c r="X11" s="50"/>
      <c r="Y11" s="50">
        <v>1.4E-2</v>
      </c>
      <c r="Z11" s="4"/>
      <c r="AA11" s="50">
        <v>8.3000000000000004E-2</v>
      </c>
      <c r="AB11" s="50">
        <v>0</v>
      </c>
      <c r="AC11" s="50"/>
      <c r="AD11" s="50">
        <v>8.3000000000000004E-2</v>
      </c>
      <c r="AE11" s="31"/>
      <c r="AF11" s="50">
        <v>6.5000000000000002E-2</v>
      </c>
      <c r="AG11" s="50">
        <v>0</v>
      </c>
      <c r="AH11" s="50"/>
      <c r="AI11" s="50">
        <v>6.5000000000000002E-2</v>
      </c>
      <c r="AK11" s="50">
        <v>7.1999999999999995E-2</v>
      </c>
      <c r="AL11" s="50">
        <v>0</v>
      </c>
      <c r="AM11" s="50"/>
      <c r="AN11" s="50">
        <v>7.1999999999999995E-2</v>
      </c>
      <c r="AP11" s="50">
        <v>1.4E-2</v>
      </c>
      <c r="AQ11" s="50">
        <v>0</v>
      </c>
      <c r="AR11" s="50"/>
      <c r="AS11" s="50">
        <v>1.4E-2</v>
      </c>
      <c r="AT11" s="85"/>
      <c r="AU11" s="50">
        <v>0.05</v>
      </c>
      <c r="AV11" s="50">
        <v>0</v>
      </c>
      <c r="AW11" s="50"/>
      <c r="AX11" s="50">
        <v>0.05</v>
      </c>
      <c r="AY11" s="68"/>
      <c r="AZ11" s="50">
        <v>2.9000000000000001E-2</v>
      </c>
      <c r="BA11" s="50">
        <v>0</v>
      </c>
      <c r="BB11" s="50"/>
      <c r="BC11" s="50">
        <v>2.9000000000000001E-2</v>
      </c>
      <c r="BE11" s="50">
        <v>4.9000000000000002E-2</v>
      </c>
      <c r="BF11" s="50">
        <v>0</v>
      </c>
      <c r="BG11" s="50"/>
      <c r="BH11" s="50">
        <v>4.9000000000000002E-2</v>
      </c>
      <c r="BJ11" s="50">
        <v>-3.4000000000000002E-2</v>
      </c>
      <c r="BK11" s="50">
        <v>0</v>
      </c>
      <c r="BL11" s="50"/>
      <c r="BM11" s="50">
        <v>-3.4000000000000002E-2</v>
      </c>
      <c r="BO11" s="96">
        <v>1.9E-2</v>
      </c>
      <c r="BP11" s="96">
        <v>0</v>
      </c>
      <c r="BQ11" s="96"/>
      <c r="BR11" s="96">
        <v>1.9E-2</v>
      </c>
      <c r="BT11" s="50">
        <v>-2E-3</v>
      </c>
      <c r="BU11" s="50">
        <v>0</v>
      </c>
      <c r="BV11" s="50"/>
      <c r="BW11" s="50">
        <v>-2E-3</v>
      </c>
      <c r="BY11" s="50">
        <v>-2.5000000000000001E-2</v>
      </c>
      <c r="BZ11" s="50">
        <v>0</v>
      </c>
      <c r="CA11" s="50"/>
      <c r="CB11" s="50">
        <v>-2.5000000000000001E-2</v>
      </c>
      <c r="CD11" s="96">
        <v>1.7000000000000001E-2</v>
      </c>
      <c r="CE11" s="96">
        <v>0</v>
      </c>
      <c r="CF11" s="96"/>
      <c r="CG11" s="96">
        <v>1.7000000000000001E-2</v>
      </c>
      <c r="CI11" s="50">
        <v>-8.0000000000000002E-3</v>
      </c>
      <c r="CJ11" s="50">
        <v>0</v>
      </c>
      <c r="CK11" s="50"/>
      <c r="CL11" s="50">
        <v>-8.0000000000000002E-3</v>
      </c>
      <c r="CN11" s="50">
        <v>-5.0000000000000001E-3</v>
      </c>
      <c r="CO11" s="50">
        <v>0</v>
      </c>
      <c r="CP11" s="50"/>
      <c r="CQ11" s="50">
        <v>-5.0000000000000001E-3</v>
      </c>
      <c r="CS11" s="50">
        <v>3.0000000000000001E-3</v>
      </c>
      <c r="CT11" s="50">
        <v>3.0000000000000001E-3</v>
      </c>
      <c r="CU11" s="50"/>
      <c r="CV11" s="50">
        <v>6.0000000000000001E-3</v>
      </c>
      <c r="CX11" s="96">
        <v>-3.9E-2</v>
      </c>
      <c r="CY11" s="96">
        <v>9.0000000000000011E-3</v>
      </c>
      <c r="CZ11" s="96"/>
      <c r="DA11" s="96">
        <v>-0.03</v>
      </c>
      <c r="DC11" s="50">
        <v>-2.3E-2</v>
      </c>
      <c r="DD11" s="50">
        <v>6.9999999999999993E-3</v>
      </c>
      <c r="DE11" s="50"/>
      <c r="DF11" s="50">
        <v>-1.6E-2</v>
      </c>
      <c r="DH11" s="50">
        <v>-7.1999999999999995E-2</v>
      </c>
      <c r="DI11" s="50">
        <v>8.9999999999999906E-3</v>
      </c>
      <c r="DJ11" s="50"/>
      <c r="DK11" s="50">
        <v>-6.3E-2</v>
      </c>
      <c r="DM11" s="96">
        <v>-3.9E-2</v>
      </c>
      <c r="DN11" s="96">
        <v>1.2999999999999999E-2</v>
      </c>
      <c r="DO11" s="96"/>
      <c r="DP11" s="96">
        <v>-2.5999999999999999E-2</v>
      </c>
      <c r="DR11" s="50">
        <v>-5.8999999999999997E-2</v>
      </c>
      <c r="DS11" s="50">
        <v>1.0999999999999999E-2</v>
      </c>
      <c r="DT11" s="50"/>
      <c r="DU11" s="50">
        <v>-4.8000000000000001E-2</v>
      </c>
      <c r="DW11" s="50">
        <v>-0.04</v>
      </c>
      <c r="DX11" s="50">
        <v>8.9999999999999993E-3</v>
      </c>
      <c r="DY11" s="50"/>
      <c r="DZ11" s="50">
        <v>-3.1E-2</v>
      </c>
    </row>
    <row r="12" spans="1:130" ht="12" customHeight="1" x14ac:dyDescent="0.25">
      <c r="A12" s="42" t="s">
        <v>155</v>
      </c>
      <c r="B12" s="49">
        <v>-8.1000000000000003E-2</v>
      </c>
      <c r="C12" s="49">
        <v>0</v>
      </c>
      <c r="D12" s="45" t="s">
        <v>163</v>
      </c>
      <c r="E12" s="49">
        <v>-8.1000000000000003E-2</v>
      </c>
      <c r="G12" s="49">
        <v>-5.7000000000000002E-2</v>
      </c>
      <c r="H12" s="49">
        <v>0</v>
      </c>
      <c r="I12" s="44"/>
      <c r="J12" s="49">
        <v>-5.7000000000000002E-2</v>
      </c>
      <c r="K12" s="42"/>
      <c r="L12" s="49">
        <v>3.2000000000000001E-2</v>
      </c>
      <c r="M12" s="49">
        <v>0</v>
      </c>
      <c r="N12" s="44"/>
      <c r="O12" s="49">
        <v>3.2000000000000001E-2</v>
      </c>
      <c r="Q12" s="49">
        <v>-1.9E-2</v>
      </c>
      <c r="R12" s="49">
        <v>1.2E-2</v>
      </c>
      <c r="S12" s="44"/>
      <c r="T12" s="49">
        <v>-7.0000000000000001E-3</v>
      </c>
      <c r="U12" s="42"/>
      <c r="V12" s="49">
        <v>-2.8000000000000001E-2</v>
      </c>
      <c r="W12" s="49">
        <v>2E-3</v>
      </c>
      <c r="X12" s="44"/>
      <c r="Y12" s="49">
        <v>-2.5999999999999999E-2</v>
      </c>
      <c r="Z12" s="42"/>
      <c r="AA12" s="49">
        <v>0.126</v>
      </c>
      <c r="AB12" s="49">
        <v>1.4999999999999999E-2</v>
      </c>
      <c r="AC12" s="51"/>
      <c r="AD12" s="49">
        <v>0.14099999999999999</v>
      </c>
      <c r="AE12" s="31"/>
      <c r="AF12" s="49">
        <v>6.9000000000000006E-2</v>
      </c>
      <c r="AG12" s="49">
        <v>2.8000000000000001E-2</v>
      </c>
      <c r="AH12" s="51"/>
      <c r="AI12" s="49">
        <v>9.7000000000000003E-2</v>
      </c>
      <c r="AK12" s="49">
        <v>9.2999999999999999E-2</v>
      </c>
      <c r="AL12" s="49">
        <v>2.3E-2</v>
      </c>
      <c r="AM12" s="51"/>
      <c r="AN12" s="49">
        <v>0.11600000000000001</v>
      </c>
      <c r="AP12" s="49">
        <v>1.7000000000000001E-2</v>
      </c>
      <c r="AQ12" s="49">
        <v>2.8000000000000001E-2</v>
      </c>
      <c r="AR12" s="51"/>
      <c r="AS12" s="49">
        <v>4.4999999999999998E-2</v>
      </c>
      <c r="AT12" s="85"/>
      <c r="AU12" s="49">
        <v>6.5000000000000002E-2</v>
      </c>
      <c r="AV12" s="51">
        <v>1.3999999999999999E-2</v>
      </c>
      <c r="AW12" s="49"/>
      <c r="AX12" s="49">
        <v>7.9000000000000001E-2</v>
      </c>
      <c r="AY12" s="68"/>
      <c r="AZ12" s="49">
        <v>3.5999999999999997E-2</v>
      </c>
      <c r="BA12" s="51">
        <v>2.3E-2</v>
      </c>
      <c r="BB12" s="49"/>
      <c r="BC12" s="49">
        <v>5.8999999999999997E-2</v>
      </c>
      <c r="BE12" s="49">
        <v>6.4000000000000001E-2</v>
      </c>
      <c r="BF12" s="51">
        <v>2.1999999999999999E-2</v>
      </c>
      <c r="BG12" s="49"/>
      <c r="BH12" s="49">
        <v>8.5999999999999993E-2</v>
      </c>
      <c r="BJ12" s="49">
        <v>7.2999999999999995E-2</v>
      </c>
      <c r="BK12" s="51">
        <v>-5.0000000000000001E-3</v>
      </c>
      <c r="BL12" s="49"/>
      <c r="BM12" s="49">
        <v>6.8000000000000005E-2</v>
      </c>
      <c r="BO12" s="94">
        <v>6.8000000000000005E-2</v>
      </c>
      <c r="BP12" s="95">
        <v>-6.0000000000000001E-3</v>
      </c>
      <c r="BQ12" s="94"/>
      <c r="BR12" s="94">
        <v>6.2E-2</v>
      </c>
      <c r="BT12" s="49">
        <v>7.0000000000000007E-2</v>
      </c>
      <c r="BU12" s="51">
        <v>-6.0000000000000001E-3</v>
      </c>
      <c r="BV12" s="49"/>
      <c r="BW12" s="49">
        <v>6.4000000000000001E-2</v>
      </c>
      <c r="BY12" s="49">
        <v>3.2000000000000001E-2</v>
      </c>
      <c r="BZ12" s="51">
        <v>-5.0000000000000001E-3</v>
      </c>
      <c r="CA12" s="51"/>
      <c r="CB12" s="49">
        <v>2.7E-2</v>
      </c>
      <c r="CD12" s="94">
        <v>-1.2E-2</v>
      </c>
      <c r="CE12" s="95">
        <v>-8.3453380358650808E-3</v>
      </c>
      <c r="CF12" s="94"/>
      <c r="CG12" s="94">
        <v>-0.02</v>
      </c>
      <c r="CI12" s="49">
        <v>1.4E-2</v>
      </c>
      <c r="CJ12" s="51">
        <v>-6.0000000000000001E-3</v>
      </c>
      <c r="CK12" s="49"/>
      <c r="CL12" s="49">
        <v>8.0000000000000002E-3</v>
      </c>
      <c r="CN12" s="49">
        <v>4.2000000000000003E-2</v>
      </c>
      <c r="CO12" s="51">
        <v>-6.0000000000000001E-3</v>
      </c>
      <c r="CP12" s="49"/>
      <c r="CQ12" s="49">
        <v>3.5999999999999997E-2</v>
      </c>
      <c r="CS12" s="49">
        <v>2.5000000000000001E-2</v>
      </c>
      <c r="CT12" s="51">
        <v>9.9999999999999699E-4</v>
      </c>
      <c r="CU12" s="49"/>
      <c r="CV12" s="49">
        <v>2.5999999999999999E-2</v>
      </c>
      <c r="CX12" s="94">
        <v>-8.0000000000000002E-3</v>
      </c>
      <c r="CY12" s="95">
        <v>3.0000000000000001E-3</v>
      </c>
      <c r="CZ12" s="94"/>
      <c r="DA12" s="94">
        <v>-5.0000000000000001E-3</v>
      </c>
      <c r="DC12" s="49">
        <v>6.0000000000000001E-3</v>
      </c>
      <c r="DD12" s="51">
        <v>2E-3</v>
      </c>
      <c r="DE12" s="49"/>
      <c r="DF12" s="49">
        <v>8.0000000000000002E-3</v>
      </c>
      <c r="DH12" s="49">
        <v>-2.4E-2</v>
      </c>
      <c r="DI12" s="51">
        <v>3.0000000000000001E-3</v>
      </c>
      <c r="DJ12" s="51"/>
      <c r="DK12" s="49">
        <v>-2.1000000000000001E-2</v>
      </c>
      <c r="DM12" s="94">
        <v>0</v>
      </c>
      <c r="DN12" s="95">
        <v>4.0000000000000001E-3</v>
      </c>
      <c r="DO12" s="94"/>
      <c r="DP12" s="94">
        <v>4.0000000000000001E-3</v>
      </c>
      <c r="DR12" s="49">
        <v>-1.4E-2</v>
      </c>
      <c r="DS12" s="51">
        <v>3.0000000000000001E-3</v>
      </c>
      <c r="DT12" s="49"/>
      <c r="DU12" s="49">
        <v>-1.0999999999999999E-2</v>
      </c>
      <c r="DW12" s="49">
        <v>-4.0000000000000001E-3</v>
      </c>
      <c r="DX12" s="51">
        <v>3.0000000000000001E-3</v>
      </c>
      <c r="DY12" s="49"/>
      <c r="DZ12" s="49">
        <v>-1E-3</v>
      </c>
    </row>
    <row r="13" spans="1:130" ht="12" customHeight="1" x14ac:dyDescent="0.25">
      <c r="A13" s="4"/>
      <c r="B13" s="50"/>
      <c r="C13" s="50"/>
      <c r="D13" s="50"/>
      <c r="E13" s="50"/>
      <c r="F13" s="4"/>
      <c r="G13" s="50"/>
      <c r="H13" s="50"/>
      <c r="I13" s="50"/>
      <c r="J13" s="50"/>
      <c r="K13" s="4"/>
      <c r="L13" s="50"/>
      <c r="M13" s="50"/>
      <c r="N13" s="50"/>
      <c r="O13" s="50"/>
      <c r="P13" s="4"/>
      <c r="Q13" s="50"/>
      <c r="R13" s="50"/>
      <c r="S13" s="50"/>
      <c r="T13" s="50"/>
      <c r="U13" s="4"/>
      <c r="V13" s="50"/>
      <c r="W13" s="50"/>
      <c r="X13" s="50"/>
      <c r="Y13" s="50"/>
      <c r="Z13" s="4"/>
      <c r="AA13" s="50"/>
      <c r="AB13" s="50"/>
      <c r="AC13" s="50"/>
      <c r="AD13" s="50"/>
      <c r="AE13" s="31"/>
      <c r="AF13" s="50"/>
      <c r="AG13" s="50"/>
      <c r="AH13" s="50"/>
      <c r="AI13" s="50"/>
      <c r="AK13" s="50"/>
      <c r="AL13" s="50"/>
      <c r="AM13" s="50"/>
      <c r="AN13" s="50"/>
      <c r="AP13" s="50"/>
      <c r="AQ13" s="50"/>
      <c r="AR13" s="50"/>
      <c r="AS13" s="50"/>
      <c r="AT13" s="85"/>
      <c r="AU13" s="50"/>
      <c r="AV13" s="50"/>
      <c r="AW13" s="50"/>
      <c r="AX13" s="50"/>
      <c r="AY13" s="68"/>
      <c r="AZ13" s="50"/>
      <c r="BA13" s="50"/>
      <c r="BB13" s="50"/>
      <c r="BC13" s="50"/>
      <c r="BE13" s="50"/>
      <c r="BF13" s="50"/>
      <c r="BG13" s="50"/>
      <c r="BH13" s="50"/>
      <c r="BJ13" s="50"/>
      <c r="BK13" s="50"/>
      <c r="BL13" s="50"/>
      <c r="BM13" s="50"/>
      <c r="BO13" s="96"/>
      <c r="BP13" s="96"/>
      <c r="BQ13" s="96"/>
      <c r="BR13" s="96"/>
      <c r="BT13" s="50"/>
      <c r="BU13" s="50"/>
      <c r="BV13" s="50"/>
      <c r="BW13" s="50"/>
      <c r="BY13" s="50"/>
      <c r="BZ13" s="50"/>
      <c r="CA13" s="50"/>
      <c r="CB13" s="50"/>
      <c r="CD13" s="96"/>
      <c r="CE13" s="96"/>
      <c r="CF13" s="96"/>
      <c r="CG13" s="96"/>
      <c r="CI13" s="50"/>
      <c r="CJ13" s="50"/>
      <c r="CK13" s="50"/>
      <c r="CL13" s="50"/>
      <c r="CN13" s="50"/>
      <c r="CO13" s="50"/>
      <c r="CP13" s="50"/>
      <c r="CQ13" s="50"/>
      <c r="CS13" s="50"/>
      <c r="CT13" s="50"/>
      <c r="CU13" s="50"/>
      <c r="CV13" s="50"/>
      <c r="CX13" s="96"/>
      <c r="CY13" s="96"/>
      <c r="CZ13" s="96"/>
      <c r="DA13" s="96"/>
      <c r="DC13" s="50"/>
      <c r="DD13" s="50"/>
      <c r="DE13" s="50"/>
      <c r="DF13" s="50"/>
      <c r="DH13" s="50"/>
      <c r="DI13" s="50"/>
      <c r="DJ13" s="50"/>
      <c r="DK13" s="50"/>
      <c r="DM13" s="96"/>
      <c r="DN13" s="96"/>
      <c r="DO13" s="96"/>
      <c r="DP13" s="96"/>
      <c r="DR13" s="50"/>
      <c r="DS13" s="50"/>
      <c r="DT13" s="50"/>
      <c r="DU13" s="50"/>
      <c r="DW13" s="50"/>
      <c r="DX13" s="50"/>
      <c r="DY13" s="50"/>
      <c r="DZ13" s="50"/>
    </row>
    <row r="14" spans="1:130" ht="12" customHeight="1" x14ac:dyDescent="0.25">
      <c r="A14" s="17" t="s">
        <v>179</v>
      </c>
      <c r="B14" s="50"/>
      <c r="C14" s="50"/>
      <c r="D14" s="50"/>
      <c r="E14" s="50"/>
      <c r="F14" s="17"/>
      <c r="G14" s="50"/>
      <c r="H14" s="50"/>
      <c r="I14" s="50"/>
      <c r="J14" s="50"/>
      <c r="K14" s="17"/>
      <c r="L14" s="50"/>
      <c r="M14" s="50"/>
      <c r="N14" s="50"/>
      <c r="O14" s="50"/>
      <c r="P14" s="17"/>
      <c r="Q14" s="50"/>
      <c r="R14" s="50"/>
      <c r="S14" s="50"/>
      <c r="T14" s="50"/>
      <c r="U14" s="17"/>
      <c r="V14" s="50"/>
      <c r="W14" s="50"/>
      <c r="X14" s="50"/>
      <c r="Y14" s="50"/>
      <c r="Z14" s="17"/>
      <c r="AA14" s="50"/>
      <c r="AB14" s="50"/>
      <c r="AC14" s="50"/>
      <c r="AD14" s="50"/>
      <c r="AE14" s="31"/>
      <c r="AF14" s="50"/>
      <c r="AG14" s="50"/>
      <c r="AH14" s="50"/>
      <c r="AI14" s="50"/>
      <c r="AK14" s="50"/>
      <c r="AL14" s="50"/>
      <c r="AM14" s="50"/>
      <c r="AN14" s="50"/>
      <c r="AP14" s="50"/>
      <c r="AQ14" s="50"/>
      <c r="AR14" s="50"/>
      <c r="AS14" s="50"/>
      <c r="AT14" s="85"/>
      <c r="AU14" s="50"/>
      <c r="AV14" s="50"/>
      <c r="AW14" s="50"/>
      <c r="AX14" s="50"/>
      <c r="AY14" s="67"/>
      <c r="AZ14" s="50"/>
      <c r="BA14" s="50"/>
      <c r="BB14" s="50"/>
      <c r="BC14" s="50"/>
      <c r="BE14" s="50"/>
      <c r="BF14" s="50"/>
      <c r="BG14" s="50"/>
      <c r="BH14" s="50"/>
      <c r="BJ14" s="50"/>
      <c r="BK14" s="50"/>
      <c r="BL14" s="50"/>
      <c r="BM14" s="50"/>
      <c r="BO14" s="96"/>
      <c r="BP14" s="96"/>
      <c r="BQ14" s="96"/>
      <c r="BR14" s="96"/>
      <c r="BT14" s="50"/>
      <c r="BU14" s="50"/>
      <c r="BV14" s="50"/>
      <c r="BW14" s="50"/>
      <c r="BY14" s="50"/>
      <c r="BZ14" s="50"/>
      <c r="CA14" s="50"/>
      <c r="CB14" s="50"/>
      <c r="CD14" s="96"/>
      <c r="CE14" s="96"/>
      <c r="CF14" s="96"/>
      <c r="CG14" s="96"/>
      <c r="CI14" s="50"/>
      <c r="CJ14" s="50"/>
      <c r="CK14" s="50"/>
      <c r="CL14" s="50"/>
      <c r="CN14" s="50"/>
      <c r="CO14" s="50"/>
      <c r="CP14" s="50"/>
      <c r="CQ14" s="50"/>
      <c r="CS14" s="50"/>
      <c r="CT14" s="50"/>
      <c r="CU14" s="50"/>
      <c r="CV14" s="50"/>
      <c r="CX14" s="96"/>
      <c r="CY14" s="96"/>
      <c r="CZ14" s="96"/>
      <c r="DA14" s="96"/>
      <c r="DC14" s="50"/>
      <c r="DD14" s="50"/>
      <c r="DE14" s="50"/>
      <c r="DF14" s="50"/>
      <c r="DH14" s="50"/>
      <c r="DI14" s="50"/>
      <c r="DJ14" s="50"/>
      <c r="DK14" s="50"/>
      <c r="DM14" s="96"/>
      <c r="DN14" s="96"/>
      <c r="DO14" s="96"/>
      <c r="DP14" s="96"/>
      <c r="DR14" s="50"/>
      <c r="DS14" s="50"/>
      <c r="DT14" s="50"/>
      <c r="DU14" s="50"/>
      <c r="DW14" s="50"/>
      <c r="DX14" s="50"/>
      <c r="DY14" s="50"/>
      <c r="DZ14" s="50"/>
    </row>
    <row r="15" spans="1:130" ht="12" customHeight="1" x14ac:dyDescent="0.25">
      <c r="A15" s="4" t="s">
        <v>152</v>
      </c>
      <c r="B15" s="50">
        <v>-9.9000000000000005E-2</v>
      </c>
      <c r="C15" s="50">
        <v>0</v>
      </c>
      <c r="D15" s="50"/>
      <c r="E15" s="50">
        <v>-9.9000000000000005E-2</v>
      </c>
      <c r="F15" s="4"/>
      <c r="G15" s="50">
        <v>-0.216</v>
      </c>
      <c r="H15" s="50">
        <v>0</v>
      </c>
      <c r="I15" s="50"/>
      <c r="J15" s="50">
        <v>-0.216</v>
      </c>
      <c r="K15" s="4"/>
      <c r="L15" s="50">
        <v>-0.11799999999999999</v>
      </c>
      <c r="M15" s="50">
        <v>0</v>
      </c>
      <c r="N15" s="50"/>
      <c r="O15" s="50">
        <v>-0.11799999999999999</v>
      </c>
      <c r="P15" s="4"/>
      <c r="Q15" s="50">
        <v>-0.161</v>
      </c>
      <c r="R15" s="50">
        <v>0</v>
      </c>
      <c r="S15" s="50"/>
      <c r="T15" s="50">
        <v>-0.161</v>
      </c>
      <c r="U15" s="4"/>
      <c r="V15" s="50">
        <v>-0.152</v>
      </c>
      <c r="W15" s="50">
        <v>0</v>
      </c>
      <c r="X15" s="50"/>
      <c r="Y15" s="50">
        <v>-0.152</v>
      </c>
      <c r="Z15" s="4"/>
      <c r="AA15" s="50">
        <v>3.7999999999999999E-2</v>
      </c>
      <c r="AB15" s="50">
        <v>0</v>
      </c>
      <c r="AC15" s="50"/>
      <c r="AD15" s="50">
        <v>3.7999999999999999E-2</v>
      </c>
      <c r="AE15" s="31"/>
      <c r="AF15" s="50">
        <v>0.108</v>
      </c>
      <c r="AG15" s="50">
        <v>0</v>
      </c>
      <c r="AH15" s="50"/>
      <c r="AI15" s="50">
        <v>0.108</v>
      </c>
      <c r="AK15" s="50">
        <v>7.5999999999999998E-2</v>
      </c>
      <c r="AL15" s="50">
        <v>0</v>
      </c>
      <c r="AM15" s="50"/>
      <c r="AN15" s="50">
        <v>7.5999999999999998E-2</v>
      </c>
      <c r="AP15" s="50">
        <v>0.13700000000000001</v>
      </c>
      <c r="AQ15" s="50">
        <v>0</v>
      </c>
      <c r="AR15" s="50"/>
      <c r="AS15" s="50">
        <v>0.13700000000000001</v>
      </c>
      <c r="AT15" s="85"/>
      <c r="AU15" s="50">
        <v>0.154</v>
      </c>
      <c r="AV15" s="50">
        <v>0</v>
      </c>
      <c r="AW15" s="50"/>
      <c r="AX15" s="50">
        <v>0.154</v>
      </c>
      <c r="AY15" s="68"/>
      <c r="AZ15" s="50">
        <v>0.14499999999999999</v>
      </c>
      <c r="BA15" s="50">
        <v>0</v>
      </c>
      <c r="BB15" s="50"/>
      <c r="BC15" s="50">
        <v>0.14499999999999999</v>
      </c>
      <c r="BE15" s="50">
        <v>0.112</v>
      </c>
      <c r="BF15" s="50">
        <v>0</v>
      </c>
      <c r="BG15" s="50"/>
      <c r="BH15" s="50">
        <v>0.112</v>
      </c>
      <c r="BJ15" s="50">
        <v>0.16600000000000001</v>
      </c>
      <c r="BK15" s="50">
        <v>0</v>
      </c>
      <c r="BL15" s="50"/>
      <c r="BM15" s="50">
        <v>0.16600000000000001</v>
      </c>
      <c r="BO15" s="96">
        <v>0.216</v>
      </c>
      <c r="BP15" s="96">
        <v>0</v>
      </c>
      <c r="BQ15" s="96"/>
      <c r="BR15" s="96">
        <v>0.216</v>
      </c>
      <c r="BT15" s="50">
        <v>0.19400000000000001</v>
      </c>
      <c r="BU15" s="50">
        <v>0</v>
      </c>
      <c r="BV15" s="50"/>
      <c r="BW15" s="50">
        <v>0.19400000000000001</v>
      </c>
      <c r="BY15" s="50">
        <v>4.5999999999999999E-2</v>
      </c>
      <c r="BZ15" s="50">
        <v>0</v>
      </c>
      <c r="CA15" s="50"/>
      <c r="CB15" s="50">
        <v>4.5999999999999999E-2</v>
      </c>
      <c r="CD15" s="96">
        <v>7.3999999999999996E-2</v>
      </c>
      <c r="CE15" s="96">
        <v>0</v>
      </c>
      <c r="CF15" s="96"/>
      <c r="CG15" s="96">
        <v>7.3999999999999996E-2</v>
      </c>
      <c r="CI15" s="50">
        <v>5.8999999999999997E-2</v>
      </c>
      <c r="CJ15" s="50">
        <v>0</v>
      </c>
      <c r="CK15" s="50"/>
      <c r="CL15" s="50">
        <v>5.8999999999999997E-2</v>
      </c>
      <c r="CN15" s="50">
        <v>0.121</v>
      </c>
      <c r="CO15" s="50">
        <v>0</v>
      </c>
      <c r="CP15" s="50"/>
      <c r="CQ15" s="50">
        <v>0.121</v>
      </c>
      <c r="CS15" s="50">
        <v>2.3E-2</v>
      </c>
      <c r="CT15" s="50">
        <v>0</v>
      </c>
      <c r="CU15" s="50"/>
      <c r="CV15" s="50">
        <v>2.3E-2</v>
      </c>
      <c r="CX15" s="96">
        <v>1.2E-2</v>
      </c>
      <c r="CY15" s="96">
        <v>0</v>
      </c>
      <c r="CZ15" s="96"/>
      <c r="DA15" s="96">
        <v>1.2E-2</v>
      </c>
      <c r="DC15" s="50">
        <v>1.7000000000000001E-2</v>
      </c>
      <c r="DD15" s="50">
        <v>0</v>
      </c>
      <c r="DE15" s="50"/>
      <c r="DF15" s="50">
        <v>1.7000000000000001E-2</v>
      </c>
      <c r="DH15" s="96">
        <v>-3.5999999999999997E-2</v>
      </c>
      <c r="DI15" s="96">
        <v>0</v>
      </c>
      <c r="DJ15" s="96"/>
      <c r="DK15" s="96">
        <v>-3.5999999999999997E-2</v>
      </c>
      <c r="DL15"/>
      <c r="DM15" s="96">
        <v>3.2000000000000001E-2</v>
      </c>
      <c r="DN15" s="96">
        <v>0</v>
      </c>
      <c r="DO15" s="96"/>
      <c r="DP15" s="96">
        <v>3.2000000000000001E-2</v>
      </c>
      <c r="DR15" s="50">
        <v>-3.0000000000000001E-3</v>
      </c>
      <c r="DS15" s="50">
        <v>0</v>
      </c>
      <c r="DT15" s="50"/>
      <c r="DU15" s="50">
        <v>-3.0000000000000001E-3</v>
      </c>
      <c r="DW15" s="50">
        <v>7.0000000000000001E-3</v>
      </c>
      <c r="DX15" s="50">
        <v>0</v>
      </c>
      <c r="DY15" s="50"/>
      <c r="DZ15" s="50">
        <v>7.0000000000000001E-3</v>
      </c>
    </row>
    <row r="16" spans="1:130" ht="12" customHeight="1" x14ac:dyDescent="0.25">
      <c r="A16" s="4" t="s">
        <v>153</v>
      </c>
      <c r="B16" s="50">
        <v>-1.2999999999999999E-2</v>
      </c>
      <c r="C16" s="50">
        <v>0</v>
      </c>
      <c r="D16" s="32" t="s">
        <v>163</v>
      </c>
      <c r="E16" s="50">
        <v>-1.2999999999999999E-2</v>
      </c>
      <c r="G16" s="50">
        <v>-0.20699999999999999</v>
      </c>
      <c r="H16" s="50">
        <v>0</v>
      </c>
      <c r="I16" s="31"/>
      <c r="J16" s="50">
        <v>-0.20699999999999999</v>
      </c>
      <c r="K16" s="4"/>
      <c r="L16" s="50">
        <v>0.13100000000000001</v>
      </c>
      <c r="M16" s="50">
        <v>0</v>
      </c>
      <c r="N16" s="31"/>
      <c r="O16" s="50">
        <v>0.13100000000000001</v>
      </c>
      <c r="Q16" s="50">
        <v>0.124</v>
      </c>
      <c r="R16" s="50">
        <v>0</v>
      </c>
      <c r="S16" s="31"/>
      <c r="T16" s="50">
        <v>0.124</v>
      </c>
      <c r="U16" s="4"/>
      <c r="V16" s="50">
        <v>-2E-3</v>
      </c>
      <c r="W16" s="50">
        <v>0</v>
      </c>
      <c r="X16" s="31"/>
      <c r="Y16" s="50">
        <v>-2E-3</v>
      </c>
      <c r="Z16" s="4"/>
      <c r="AA16" s="50">
        <v>4.4999999999999998E-2</v>
      </c>
      <c r="AB16" s="50">
        <v>0</v>
      </c>
      <c r="AC16" s="50"/>
      <c r="AD16" s="50">
        <v>4.4999999999999998E-2</v>
      </c>
      <c r="AE16" s="31"/>
      <c r="AF16" s="50">
        <v>0.34300000000000003</v>
      </c>
      <c r="AG16" s="50">
        <v>0</v>
      </c>
      <c r="AH16" s="50"/>
      <c r="AI16" s="50">
        <v>0.34300000000000003</v>
      </c>
      <c r="AK16" s="50">
        <v>0.17599999999999999</v>
      </c>
      <c r="AL16" s="50">
        <v>0</v>
      </c>
      <c r="AM16" s="50"/>
      <c r="AN16" s="50">
        <v>0.17599999999999999</v>
      </c>
      <c r="AP16" s="50">
        <v>0.109</v>
      </c>
      <c r="AQ16" s="50">
        <v>0</v>
      </c>
      <c r="AR16" s="50"/>
      <c r="AS16" s="50">
        <v>0.109</v>
      </c>
      <c r="AT16" s="85"/>
      <c r="AU16" s="50">
        <v>-2.7E-2</v>
      </c>
      <c r="AV16" s="50">
        <v>0</v>
      </c>
      <c r="AW16" s="50"/>
      <c r="AX16" s="50">
        <v>-2.7E-2</v>
      </c>
      <c r="AY16" s="68"/>
      <c r="AZ16" s="50">
        <v>0.04</v>
      </c>
      <c r="BA16" s="50">
        <v>0</v>
      </c>
      <c r="BB16" s="50"/>
      <c r="BC16" s="50">
        <v>0.04</v>
      </c>
      <c r="BE16" s="50">
        <v>0.106</v>
      </c>
      <c r="BF16" s="50">
        <v>0</v>
      </c>
      <c r="BG16" s="50"/>
      <c r="BH16" s="50">
        <v>0.106</v>
      </c>
      <c r="BJ16" s="50">
        <v>0.20699999999999999</v>
      </c>
      <c r="BK16" s="50">
        <v>-3.0000000000000001E-3</v>
      </c>
      <c r="BL16" s="50"/>
      <c r="BM16" s="50">
        <v>0.20399999999999999</v>
      </c>
      <c r="BO16" s="96">
        <v>0.224</v>
      </c>
      <c r="BP16" s="96">
        <v>-2E-3</v>
      </c>
      <c r="BQ16" s="96"/>
      <c r="BR16" s="96">
        <v>0.222</v>
      </c>
      <c r="BT16" s="50">
        <v>0.215</v>
      </c>
      <c r="BU16" s="50">
        <v>-2E-3</v>
      </c>
      <c r="BV16" s="50"/>
      <c r="BW16" s="50">
        <v>0.21299999999999999</v>
      </c>
      <c r="BY16" s="50">
        <v>0.13200000000000001</v>
      </c>
      <c r="BZ16" s="50">
        <v>-2E-3</v>
      </c>
      <c r="CA16" s="50"/>
      <c r="CB16" s="50">
        <v>0.13</v>
      </c>
      <c r="CD16" s="96">
        <v>0.19600000000000001</v>
      </c>
      <c r="CE16" s="96">
        <v>-2E-3</v>
      </c>
      <c r="CF16" s="96"/>
      <c r="CG16" s="96">
        <v>0.19400000000000001</v>
      </c>
      <c r="CI16" s="50">
        <v>0.16200000000000001</v>
      </c>
      <c r="CJ16" s="50">
        <v>-2E-3</v>
      </c>
      <c r="CK16" s="50"/>
      <c r="CL16" s="50">
        <v>0.16</v>
      </c>
      <c r="CN16" s="50">
        <v>0.19</v>
      </c>
      <c r="CO16" s="50">
        <v>-2E-3</v>
      </c>
      <c r="CP16" s="50"/>
      <c r="CQ16" s="50">
        <v>0.188</v>
      </c>
      <c r="CS16" s="50">
        <v>-4.3999999999999997E-2</v>
      </c>
      <c r="CT16" s="50">
        <v>0</v>
      </c>
      <c r="CU16" s="50"/>
      <c r="CV16" s="50">
        <v>-4.3999999999999997E-2</v>
      </c>
      <c r="CX16" s="96">
        <v>7.0999999999999994E-2</v>
      </c>
      <c r="CY16" s="96">
        <v>0</v>
      </c>
      <c r="CZ16" s="96"/>
      <c r="DA16" s="96">
        <v>7.0999999999999994E-2</v>
      </c>
      <c r="DC16" s="50">
        <v>1.3999999999999999E-2</v>
      </c>
      <c r="DD16" s="50">
        <v>0</v>
      </c>
      <c r="DE16" s="50"/>
      <c r="DF16" s="50">
        <v>1.3999999999999999E-2</v>
      </c>
      <c r="DH16" s="96">
        <v>-0.16400000000000001</v>
      </c>
      <c r="DI16" s="96">
        <v>0</v>
      </c>
      <c r="DJ16" s="96"/>
      <c r="DK16" s="96">
        <v>-0.16400000000000001</v>
      </c>
      <c r="DL16"/>
      <c r="DM16" s="96">
        <v>-0.112</v>
      </c>
      <c r="DN16" s="96">
        <v>0</v>
      </c>
      <c r="DO16" s="96"/>
      <c r="DP16" s="96">
        <v>-0.112</v>
      </c>
      <c r="DR16" s="50">
        <v>-0.13900000000000001</v>
      </c>
      <c r="DS16" s="50">
        <v>0</v>
      </c>
      <c r="DT16" s="50"/>
      <c r="DU16" s="50">
        <v>-0.13900000000000001</v>
      </c>
      <c r="DW16" s="50">
        <v>-5.8000000000000003E-2</v>
      </c>
      <c r="DX16" s="50">
        <v>0</v>
      </c>
      <c r="DY16" s="50"/>
      <c r="DZ16" s="50">
        <v>-5.8000000000000003E-2</v>
      </c>
    </row>
    <row r="17" spans="1:130" ht="12" customHeight="1" x14ac:dyDescent="0.25">
      <c r="A17" s="4" t="s">
        <v>186</v>
      </c>
      <c r="B17" s="50">
        <v>6.5000000000000002E-2</v>
      </c>
      <c r="C17" s="50">
        <v>0</v>
      </c>
      <c r="D17" s="50"/>
      <c r="E17" s="50">
        <v>6.5000000000000002E-2</v>
      </c>
      <c r="F17" s="4"/>
      <c r="G17" s="50">
        <v>-8.8999999999999996E-2</v>
      </c>
      <c r="H17" s="50">
        <v>0</v>
      </c>
      <c r="I17" s="50"/>
      <c r="J17" s="50">
        <v>-8.8999999999999996E-2</v>
      </c>
      <c r="K17" s="4"/>
      <c r="L17" s="50">
        <v>0.14000000000000001</v>
      </c>
      <c r="M17" s="50">
        <v>0</v>
      </c>
      <c r="N17" s="50"/>
      <c r="O17" s="50">
        <v>0.14000000000000001</v>
      </c>
      <c r="P17" s="4"/>
      <c r="Q17" s="50">
        <v>1.6E-2</v>
      </c>
      <c r="R17" s="50">
        <v>0</v>
      </c>
      <c r="S17" s="50"/>
      <c r="T17" s="50">
        <v>1.6E-2</v>
      </c>
      <c r="U17" s="4"/>
      <c r="V17" s="50">
        <v>2.9000000000000001E-2</v>
      </c>
      <c r="W17" s="50">
        <v>0</v>
      </c>
      <c r="X17" s="50"/>
      <c r="Y17" s="50">
        <v>2.9000000000000001E-2</v>
      </c>
      <c r="Z17" s="4"/>
      <c r="AA17" s="50">
        <v>0.16400000000000001</v>
      </c>
      <c r="AB17" s="50">
        <v>0</v>
      </c>
      <c r="AC17" s="50"/>
      <c r="AD17" s="50">
        <v>0.16400000000000001</v>
      </c>
      <c r="AE17" s="31"/>
      <c r="AF17" s="50">
        <v>0.34300000000000003</v>
      </c>
      <c r="AG17" s="50">
        <v>0</v>
      </c>
      <c r="AH17" s="50"/>
      <c r="AI17" s="50">
        <v>0.34300000000000003</v>
      </c>
      <c r="AK17" s="50">
        <v>0.27100000000000002</v>
      </c>
      <c r="AL17" s="50">
        <v>0</v>
      </c>
      <c r="AM17" s="50"/>
      <c r="AN17" s="50">
        <v>0.27100000000000002</v>
      </c>
      <c r="AP17" s="50">
        <v>0.17100000000000001</v>
      </c>
      <c r="AQ17" s="50">
        <v>0</v>
      </c>
      <c r="AR17" s="50"/>
      <c r="AS17" s="50">
        <v>0.17100000000000001</v>
      </c>
      <c r="AT17" s="85"/>
      <c r="AU17" s="50">
        <v>0.111</v>
      </c>
      <c r="AV17" s="50">
        <v>0</v>
      </c>
      <c r="AW17" s="50"/>
      <c r="AX17" s="50">
        <v>0.111</v>
      </c>
      <c r="AY17" s="68"/>
      <c r="AZ17" s="50">
        <v>0.14699999999999999</v>
      </c>
      <c r="BA17" s="50">
        <v>0</v>
      </c>
      <c r="BB17" s="50"/>
      <c r="BC17" s="50">
        <v>0.14699999999999999</v>
      </c>
      <c r="BE17" s="50">
        <v>0.20300000000000001</v>
      </c>
      <c r="BF17" s="50">
        <v>0</v>
      </c>
      <c r="BG17" s="50"/>
      <c r="BH17" s="50">
        <v>0.20300000000000001</v>
      </c>
      <c r="BJ17" s="50">
        <v>0.126</v>
      </c>
      <c r="BK17" s="50">
        <v>0</v>
      </c>
      <c r="BL17" s="50"/>
      <c r="BM17" s="50">
        <v>0.126</v>
      </c>
      <c r="BO17" s="96">
        <v>8.9999999999999993E-3</v>
      </c>
      <c r="BP17" s="96">
        <v>0</v>
      </c>
      <c r="BQ17" s="96"/>
      <c r="BR17" s="96">
        <v>8.9999999999999993E-3</v>
      </c>
      <c r="BT17" s="50">
        <v>0.05</v>
      </c>
      <c r="BU17" s="50">
        <v>0</v>
      </c>
      <c r="BV17" s="50"/>
      <c r="BW17" s="50">
        <v>0.05</v>
      </c>
      <c r="BY17" s="50">
        <v>-1.7999999999999999E-2</v>
      </c>
      <c r="BZ17" s="50">
        <v>0</v>
      </c>
      <c r="CA17" s="50"/>
      <c r="CB17" s="50">
        <v>-1.7999999999999999E-2</v>
      </c>
      <c r="CD17" s="96">
        <v>0.125</v>
      </c>
      <c r="CE17" s="96">
        <v>0</v>
      </c>
      <c r="CF17" s="96"/>
      <c r="CG17" s="96">
        <v>0.125</v>
      </c>
      <c r="CI17" s="50">
        <v>3.5999999999999997E-2</v>
      </c>
      <c r="CJ17" s="50">
        <v>0</v>
      </c>
      <c r="CK17" s="50"/>
      <c r="CL17" s="50">
        <v>3.5999999999999997E-2</v>
      </c>
      <c r="CN17" s="50">
        <v>4.2999999999999997E-2</v>
      </c>
      <c r="CO17" s="50">
        <v>0</v>
      </c>
      <c r="CP17" s="50"/>
      <c r="CQ17" s="50">
        <v>4.2999999999999997E-2</v>
      </c>
      <c r="CS17" s="50">
        <v>5.7000000000000002E-2</v>
      </c>
      <c r="CT17" s="50">
        <v>8.6999999999999994E-2</v>
      </c>
      <c r="CU17" s="50"/>
      <c r="CV17" s="50">
        <v>0.14399999999999999</v>
      </c>
      <c r="CX17" s="96">
        <v>-1.3999999999999999E-2</v>
      </c>
      <c r="CY17" s="96">
        <v>5.0000000000000001E-3</v>
      </c>
      <c r="CZ17" s="96"/>
      <c r="DA17" s="96">
        <v>-9.0000000000000011E-3</v>
      </c>
      <c r="DC17" s="50">
        <v>1.3000000000000001E-2</v>
      </c>
      <c r="DD17" s="50">
        <v>3.0000000000000001E-3</v>
      </c>
      <c r="DE17" s="50"/>
      <c r="DF17" s="50">
        <v>1.6E-2</v>
      </c>
      <c r="DH17" s="96">
        <v>1.2E-2</v>
      </c>
      <c r="DI17" s="96">
        <v>3.0000000000000001E-3</v>
      </c>
      <c r="DJ17" s="96"/>
      <c r="DK17" s="96">
        <v>1.4999999999999999E-2</v>
      </c>
      <c r="DL17"/>
      <c r="DM17" s="96">
        <v>-0.16</v>
      </c>
      <c r="DN17" s="96">
        <v>0</v>
      </c>
      <c r="DO17" s="96"/>
      <c r="DP17" s="96">
        <v>-0.16</v>
      </c>
      <c r="DR17" s="50">
        <v>-6.5000000000000002E-2</v>
      </c>
      <c r="DS17" s="50">
        <v>2E-3</v>
      </c>
      <c r="DT17" s="50"/>
      <c r="DU17" s="50">
        <v>-6.3E-2</v>
      </c>
      <c r="DW17" s="50">
        <v>-4.2000000000000003E-2</v>
      </c>
      <c r="DX17" s="50">
        <v>2E-3</v>
      </c>
      <c r="DY17" s="50"/>
      <c r="DZ17" s="50">
        <v>-0.04</v>
      </c>
    </row>
    <row r="18" spans="1:130" ht="12" customHeight="1" x14ac:dyDescent="0.25">
      <c r="A18" s="42" t="s">
        <v>155</v>
      </c>
      <c r="B18" s="49">
        <v>-5.0999999999999997E-2</v>
      </c>
      <c r="C18" s="49">
        <v>0</v>
      </c>
      <c r="D18" s="45" t="s">
        <v>163</v>
      </c>
      <c r="E18" s="49">
        <v>-5.0999999999999997E-2</v>
      </c>
      <c r="G18" s="49">
        <v>-0.189</v>
      </c>
      <c r="H18" s="49">
        <v>0</v>
      </c>
      <c r="I18" s="44"/>
      <c r="J18" s="49">
        <v>-0.189</v>
      </c>
      <c r="K18" s="42"/>
      <c r="L18" s="49">
        <v>-1.9E-2</v>
      </c>
      <c r="M18" s="49">
        <v>0</v>
      </c>
      <c r="N18" s="44"/>
      <c r="O18" s="49">
        <v>-1.9E-2</v>
      </c>
      <c r="Q18" s="49">
        <v>-7.2999999999999995E-2</v>
      </c>
      <c r="R18" s="49">
        <v>0</v>
      </c>
      <c r="S18" s="44"/>
      <c r="T18" s="49">
        <v>-7.2999999999999995E-2</v>
      </c>
      <c r="U18" s="42"/>
      <c r="V18" s="49">
        <v>-8.6999999999999994E-2</v>
      </c>
      <c r="W18" s="49">
        <v>0</v>
      </c>
      <c r="X18" s="44"/>
      <c r="Y18" s="49">
        <v>-8.6999999999999994E-2</v>
      </c>
      <c r="Z18" s="42"/>
      <c r="AA18" s="49">
        <v>6.0999999999999999E-2</v>
      </c>
      <c r="AB18" s="49">
        <v>0</v>
      </c>
      <c r="AC18" s="51"/>
      <c r="AD18" s="49">
        <v>6.0999999999999999E-2</v>
      </c>
      <c r="AE18" s="31"/>
      <c r="AF18" s="49">
        <v>0.20699999999999999</v>
      </c>
      <c r="AG18" s="49">
        <v>0</v>
      </c>
      <c r="AH18" s="51"/>
      <c r="AI18" s="49">
        <v>0.20699999999999999</v>
      </c>
      <c r="AK18" s="49">
        <v>0.13800000000000001</v>
      </c>
      <c r="AL18" s="49">
        <v>0</v>
      </c>
      <c r="AM18" s="51"/>
      <c r="AN18" s="49">
        <v>0.13800000000000001</v>
      </c>
      <c r="AP18" s="49">
        <v>0.13900000000000001</v>
      </c>
      <c r="AQ18" s="49">
        <v>0</v>
      </c>
      <c r="AR18" s="51"/>
      <c r="AS18" s="49">
        <v>0.13900000000000001</v>
      </c>
      <c r="AT18" s="85"/>
      <c r="AU18" s="49">
        <v>0.1</v>
      </c>
      <c r="AV18" s="51">
        <v>0</v>
      </c>
      <c r="AW18" s="49"/>
      <c r="AX18" s="49">
        <v>0.1</v>
      </c>
      <c r="AY18" s="68"/>
      <c r="AZ18" s="49">
        <v>0.121</v>
      </c>
      <c r="BA18" s="51">
        <v>0</v>
      </c>
      <c r="BB18" s="49"/>
      <c r="BC18" s="49">
        <v>0.121</v>
      </c>
      <c r="BE18" s="49">
        <v>0.129</v>
      </c>
      <c r="BF18" s="51">
        <v>0</v>
      </c>
      <c r="BG18" s="49"/>
      <c r="BH18" s="49">
        <v>0.129</v>
      </c>
      <c r="BJ18" s="49">
        <v>0.17399999999999999</v>
      </c>
      <c r="BK18" s="51">
        <v>-1E-3</v>
      </c>
      <c r="BL18" s="49"/>
      <c r="BM18" s="49">
        <v>0.17299999999999999</v>
      </c>
      <c r="BO18" s="94">
        <v>0.186</v>
      </c>
      <c r="BP18" s="95">
        <v>0</v>
      </c>
      <c r="BQ18" s="94"/>
      <c r="BR18" s="94">
        <v>0.186</v>
      </c>
      <c r="BT18" s="49">
        <v>0.18</v>
      </c>
      <c r="BU18" s="51">
        <v>0</v>
      </c>
      <c r="BV18" s="49"/>
      <c r="BW18" s="49">
        <v>0.18</v>
      </c>
      <c r="BY18" s="49">
        <v>5.6000000000000001E-2</v>
      </c>
      <c r="BZ18" s="49">
        <v>0</v>
      </c>
      <c r="CA18" s="51"/>
      <c r="CB18" s="49">
        <v>5.6000000000000001E-2</v>
      </c>
      <c r="CD18" s="94">
        <v>0.11</v>
      </c>
      <c r="CE18" s="95">
        <v>-1E-3</v>
      </c>
      <c r="CF18" s="94"/>
      <c r="CG18" s="94">
        <v>0.109</v>
      </c>
      <c r="CI18" s="49">
        <v>0.08</v>
      </c>
      <c r="CJ18" s="51">
        <v>0</v>
      </c>
      <c r="CK18" s="49"/>
      <c r="CL18" s="49">
        <v>0.08</v>
      </c>
      <c r="CN18" s="49">
        <v>0.129</v>
      </c>
      <c r="CO18" s="51">
        <v>-1E-3</v>
      </c>
      <c r="CP18" s="49"/>
      <c r="CQ18" s="49">
        <v>0.128</v>
      </c>
      <c r="CS18" s="49">
        <v>6.0000000000000001E-3</v>
      </c>
      <c r="CT18" s="51">
        <v>0.01</v>
      </c>
      <c r="CU18" s="49"/>
      <c r="CV18" s="49">
        <v>1.6E-2</v>
      </c>
      <c r="CX18" s="94">
        <v>2.3E-2</v>
      </c>
      <c r="CY18" s="95">
        <v>1E-3</v>
      </c>
      <c r="CZ18" s="94"/>
      <c r="DA18" s="94">
        <v>2.4E-2</v>
      </c>
      <c r="DC18" s="49">
        <v>1.4999999999999999E-2</v>
      </c>
      <c r="DD18" s="51">
        <v>1E-3</v>
      </c>
      <c r="DE18" s="49"/>
      <c r="DF18" s="49">
        <v>1.6E-2</v>
      </c>
      <c r="DH18" s="94">
        <v>-5.8000000000000003E-2</v>
      </c>
      <c r="DI18" s="94">
        <v>0</v>
      </c>
      <c r="DJ18" s="95"/>
      <c r="DK18" s="94">
        <v>-5.8000000000000003E-2</v>
      </c>
      <c r="DL18"/>
      <c r="DM18" s="94">
        <v>-6.0000000000000001E-3</v>
      </c>
      <c r="DN18" s="95">
        <v>0</v>
      </c>
      <c r="DO18" s="94"/>
      <c r="DP18" s="94">
        <v>-6.0000000000000001E-3</v>
      </c>
      <c r="DR18" s="49">
        <v>-3.3000000000000002E-2</v>
      </c>
      <c r="DS18" s="51">
        <v>0</v>
      </c>
      <c r="DT18" s="49"/>
      <c r="DU18" s="49">
        <v>-3.3000000000000002E-2</v>
      </c>
      <c r="DW18" s="49">
        <v>-8.9999999999999993E-3</v>
      </c>
      <c r="DX18" s="51">
        <v>0</v>
      </c>
      <c r="DY18" s="49"/>
      <c r="DZ18" s="49">
        <v>-8.9999999999999993E-3</v>
      </c>
    </row>
    <row r="19" spans="1:130" ht="12" customHeight="1" x14ac:dyDescent="0.25">
      <c r="A19" s="4"/>
      <c r="B19" s="50"/>
      <c r="C19" s="50"/>
      <c r="D19" s="50"/>
      <c r="E19" s="50"/>
      <c r="F19" s="4"/>
      <c r="G19" s="50"/>
      <c r="H19" s="50"/>
      <c r="I19" s="50"/>
      <c r="J19" s="50"/>
      <c r="K19" s="4"/>
      <c r="L19" s="50"/>
      <c r="M19" s="50"/>
      <c r="N19" s="50"/>
      <c r="O19" s="50"/>
      <c r="P19" s="4"/>
      <c r="Q19" s="50"/>
      <c r="R19" s="50"/>
      <c r="S19" s="50"/>
      <c r="T19" s="50"/>
      <c r="U19" s="4"/>
      <c r="V19" s="50"/>
      <c r="W19" s="50"/>
      <c r="X19" s="50"/>
      <c r="Y19" s="50"/>
      <c r="Z19" s="4"/>
      <c r="AA19" s="50"/>
      <c r="AB19" s="50"/>
      <c r="AC19" s="50"/>
      <c r="AD19" s="50"/>
      <c r="AE19" s="31"/>
      <c r="AF19" s="50"/>
      <c r="AG19" s="50"/>
      <c r="AH19" s="50"/>
      <c r="AI19" s="50"/>
      <c r="AK19" s="50"/>
      <c r="AL19" s="50"/>
      <c r="AM19" s="50"/>
      <c r="AN19" s="50"/>
      <c r="AP19" s="50"/>
      <c r="AQ19" s="50"/>
      <c r="AR19" s="50"/>
      <c r="AS19" s="50"/>
      <c r="AT19" s="85"/>
      <c r="AU19" s="50"/>
      <c r="AV19" s="50"/>
      <c r="AW19" s="50"/>
      <c r="AX19" s="50"/>
      <c r="AY19" s="68"/>
      <c r="AZ19" s="50"/>
      <c r="BA19" s="50"/>
      <c r="BB19" s="50"/>
      <c r="BC19" s="50"/>
      <c r="BE19" s="50"/>
      <c r="BF19" s="50"/>
      <c r="BG19" s="50"/>
      <c r="BH19" s="50"/>
      <c r="BJ19" s="50"/>
      <c r="BK19" s="50"/>
      <c r="BL19" s="50"/>
      <c r="BM19" s="50"/>
      <c r="BO19" s="96"/>
      <c r="BP19" s="96"/>
      <c r="BQ19" s="96"/>
      <c r="BR19" s="96"/>
      <c r="BT19" s="50"/>
      <c r="BU19" s="50"/>
      <c r="BV19" s="50"/>
      <c r="BW19" s="50"/>
      <c r="BY19" s="50"/>
      <c r="BZ19" s="50"/>
      <c r="CA19" s="50"/>
      <c r="CB19" s="50"/>
      <c r="CD19" s="96"/>
      <c r="CE19" s="96"/>
      <c r="CF19" s="96"/>
      <c r="CG19" s="96"/>
      <c r="CI19" s="50"/>
      <c r="CJ19" s="50"/>
      <c r="CK19" s="50"/>
      <c r="CL19" s="50"/>
      <c r="CN19" s="50"/>
      <c r="CO19" s="50"/>
      <c r="CP19" s="50"/>
      <c r="CQ19" s="50"/>
      <c r="CS19" s="50"/>
      <c r="CT19" s="50"/>
      <c r="CU19" s="50"/>
      <c r="CV19" s="50"/>
      <c r="CX19" s="96"/>
      <c r="CY19" s="96"/>
      <c r="CZ19" s="96"/>
      <c r="DA19" s="96"/>
      <c r="DC19" s="50"/>
      <c r="DD19" s="50"/>
      <c r="DE19" s="50"/>
      <c r="DF19" s="50"/>
      <c r="DH19" s="96"/>
      <c r="DI19" s="96"/>
      <c r="DJ19" s="96"/>
      <c r="DK19" s="96"/>
      <c r="DL19"/>
      <c r="DM19" s="96"/>
      <c r="DN19" s="96"/>
      <c r="DO19" s="96"/>
      <c r="DP19" s="96"/>
      <c r="DR19" s="50"/>
      <c r="DS19" s="50"/>
      <c r="DT19" s="50"/>
      <c r="DU19" s="50"/>
      <c r="DW19" s="50"/>
      <c r="DX19" s="50"/>
      <c r="DY19" s="50"/>
      <c r="DZ19" s="50"/>
    </row>
    <row r="20" spans="1:130" ht="12" customHeight="1" x14ac:dyDescent="0.25">
      <c r="A20" s="17" t="s">
        <v>180</v>
      </c>
      <c r="B20" s="50"/>
      <c r="C20" s="50"/>
      <c r="D20" s="50"/>
      <c r="E20" s="50"/>
      <c r="F20" s="17"/>
      <c r="G20" s="50"/>
      <c r="H20" s="50"/>
      <c r="I20" s="50"/>
      <c r="J20" s="50"/>
      <c r="K20" s="17"/>
      <c r="L20" s="50"/>
      <c r="M20" s="50"/>
      <c r="N20" s="50"/>
      <c r="O20" s="50"/>
      <c r="P20" s="17"/>
      <c r="Q20" s="50"/>
      <c r="R20" s="50"/>
      <c r="S20" s="50"/>
      <c r="T20" s="50"/>
      <c r="U20" s="17"/>
      <c r="V20" s="50"/>
      <c r="W20" s="50"/>
      <c r="X20" s="50"/>
      <c r="Y20" s="50"/>
      <c r="Z20" s="17"/>
      <c r="AA20" s="50"/>
      <c r="AB20" s="50"/>
      <c r="AC20" s="50"/>
      <c r="AD20" s="50"/>
      <c r="AE20" s="31"/>
      <c r="AF20" s="50"/>
      <c r="AG20" s="50"/>
      <c r="AH20" s="50"/>
      <c r="AI20" s="50"/>
      <c r="AY20" s="67"/>
      <c r="BO20"/>
      <c r="BP20"/>
      <c r="BQ20"/>
      <c r="BR20"/>
      <c r="CD20"/>
      <c r="CE20"/>
      <c r="CF20"/>
      <c r="CG20"/>
      <c r="CX20"/>
      <c r="CY20"/>
      <c r="CZ20"/>
      <c r="DA20"/>
      <c r="DH20"/>
      <c r="DI20"/>
      <c r="DJ20"/>
      <c r="DK20"/>
      <c r="DL20"/>
      <c r="DM20"/>
      <c r="DN20"/>
      <c r="DO20"/>
      <c r="DP20"/>
    </row>
    <row r="21" spans="1:130" ht="12" customHeight="1" x14ac:dyDescent="0.25">
      <c r="A21" s="4" t="s">
        <v>152</v>
      </c>
      <c r="B21" s="50">
        <v>-4.2000000000000003E-2</v>
      </c>
      <c r="C21" s="50">
        <v>0</v>
      </c>
      <c r="D21" s="50"/>
      <c r="E21" s="50">
        <v>-4.2000000000000003E-2</v>
      </c>
      <c r="F21" s="4"/>
      <c r="G21" s="50">
        <v>-0.111</v>
      </c>
      <c r="H21" s="50">
        <v>0</v>
      </c>
      <c r="I21" s="50"/>
      <c r="J21" s="50">
        <v>-0.111</v>
      </c>
      <c r="K21" s="4"/>
      <c r="L21" s="50">
        <v>-3.6999999999999998E-2</v>
      </c>
      <c r="M21" s="50">
        <v>0</v>
      </c>
      <c r="N21" s="50"/>
      <c r="O21" s="50">
        <v>-3.6999999999999998E-2</v>
      </c>
      <c r="P21" s="4"/>
      <c r="Q21" s="50">
        <v>-0.13600000000000001</v>
      </c>
      <c r="R21" s="50">
        <v>2.7E-2</v>
      </c>
      <c r="S21" s="50"/>
      <c r="T21" s="50">
        <v>-0.109</v>
      </c>
      <c r="U21" s="4"/>
      <c r="V21" s="50">
        <v>-8.2000000000000003E-2</v>
      </c>
      <c r="W21" s="50">
        <v>6.0000000000000001E-3</v>
      </c>
      <c r="X21" s="50"/>
      <c r="Y21" s="50">
        <v>-7.5999999999999998E-2</v>
      </c>
      <c r="Z21" s="4"/>
      <c r="AA21" s="50">
        <v>-5.8000000000000003E-2</v>
      </c>
      <c r="AB21" s="50">
        <v>4.2999999999999997E-2</v>
      </c>
      <c r="AC21" s="50"/>
      <c r="AD21" s="50">
        <v>-1.4999999999999999E-2</v>
      </c>
      <c r="AE21" s="31"/>
      <c r="AF21" s="50">
        <v>6.4000000000000001E-2</v>
      </c>
      <c r="AG21" s="50">
        <v>8.3000000000000004E-2</v>
      </c>
      <c r="AH21" s="50"/>
      <c r="AI21" s="50">
        <v>0.14699999999999999</v>
      </c>
      <c r="AK21" s="50">
        <v>1.0999999999999999E-2</v>
      </c>
      <c r="AL21" s="50">
        <v>6.6000000000000003E-2</v>
      </c>
      <c r="AM21" s="50"/>
      <c r="AN21" s="50">
        <v>7.6999999999999999E-2</v>
      </c>
      <c r="AP21" s="50">
        <v>-1E-3</v>
      </c>
      <c r="AQ21" s="50">
        <v>8.6999999999999994E-2</v>
      </c>
      <c r="AR21" s="50"/>
      <c r="AS21" s="50">
        <v>8.5999999999999993E-2</v>
      </c>
      <c r="AT21" s="85"/>
      <c r="AU21" s="50">
        <v>0.16600000000000001</v>
      </c>
      <c r="AV21" s="50">
        <v>3.7000000000000005E-2</v>
      </c>
      <c r="AW21" s="50"/>
      <c r="AX21" s="50">
        <v>0.20300000000000001</v>
      </c>
      <c r="AY21" s="68"/>
      <c r="AZ21" s="50">
        <v>7.1999999999999995E-2</v>
      </c>
      <c r="BA21" s="50">
        <v>6.5000000000000002E-2</v>
      </c>
      <c r="BB21" s="50"/>
      <c r="BC21" s="50">
        <v>0.13700000000000001</v>
      </c>
      <c r="BE21" s="50">
        <v>4.2000000000000003E-2</v>
      </c>
      <c r="BF21" s="50">
        <v>6.5000000000000002E-2</v>
      </c>
      <c r="BG21" s="50"/>
      <c r="BH21" s="50">
        <v>0.107</v>
      </c>
      <c r="BJ21" s="50">
        <v>0.154</v>
      </c>
      <c r="BK21" s="50">
        <v>0</v>
      </c>
      <c r="BL21" s="50"/>
      <c r="BM21" s="50">
        <v>0.154</v>
      </c>
      <c r="BO21" s="96">
        <v>6.8000000000000005E-2</v>
      </c>
      <c r="BP21" s="96">
        <v>0</v>
      </c>
      <c r="BQ21" s="96"/>
      <c r="BR21" s="96">
        <v>6.8000000000000005E-2</v>
      </c>
      <c r="BT21" s="50">
        <v>0.10199999999999999</v>
      </c>
      <c r="BU21" s="50">
        <v>0</v>
      </c>
      <c r="BV21" s="50"/>
      <c r="BW21" s="50">
        <v>0.10199999999999999</v>
      </c>
      <c r="BY21" s="50">
        <v>2.4E-2</v>
      </c>
      <c r="BZ21" s="50">
        <v>0</v>
      </c>
      <c r="CA21" s="50"/>
      <c r="CB21" s="50">
        <v>2.4E-2</v>
      </c>
      <c r="CD21" s="96">
        <v>-6.0000000000000001E-3</v>
      </c>
      <c r="CE21" s="96">
        <v>0</v>
      </c>
      <c r="CF21" s="96"/>
      <c r="CG21" s="96">
        <v>-6.0000000000000001E-3</v>
      </c>
      <c r="CI21" s="50">
        <v>0.01</v>
      </c>
      <c r="CJ21" s="50">
        <v>0</v>
      </c>
      <c r="CK21" s="50"/>
      <c r="CL21" s="50">
        <v>0.01</v>
      </c>
      <c r="CN21" s="50">
        <v>5.3999999999999999E-2</v>
      </c>
      <c r="CO21" s="50">
        <v>0</v>
      </c>
      <c r="CP21" s="50"/>
      <c r="CQ21" s="50">
        <v>5.3999999999999999E-2</v>
      </c>
      <c r="CS21" s="50">
        <v>-0.01</v>
      </c>
      <c r="CT21" s="50">
        <v>0</v>
      </c>
      <c r="CU21" s="50"/>
      <c r="CV21" s="50">
        <v>-0.01</v>
      </c>
      <c r="CX21" s="96">
        <v>-2.8999999999999998E-2</v>
      </c>
      <c r="CY21" s="96">
        <v>0</v>
      </c>
      <c r="CZ21" s="96"/>
      <c r="DA21" s="96">
        <v>-2.8999999999999998E-2</v>
      </c>
      <c r="DC21" s="50">
        <v>-2.1000000000000001E-2</v>
      </c>
      <c r="DD21" s="50">
        <v>0</v>
      </c>
      <c r="DE21" s="50"/>
      <c r="DF21" s="50">
        <v>-2.1000000000000001E-2</v>
      </c>
      <c r="DH21" s="96">
        <v>-5.1999999999999998E-2</v>
      </c>
      <c r="DI21" s="96">
        <v>0</v>
      </c>
      <c r="DJ21" s="96"/>
      <c r="DK21" s="96">
        <v>-5.1999999999999998E-2</v>
      </c>
      <c r="DL21"/>
      <c r="DM21" s="96">
        <v>6.0000000000000001E-3</v>
      </c>
      <c r="DN21" s="96">
        <v>0</v>
      </c>
      <c r="DO21" s="96"/>
      <c r="DP21" s="96">
        <v>6.0000000000000001E-3</v>
      </c>
      <c r="DR21" s="50">
        <v>-2.6000000000000002E-2</v>
      </c>
      <c r="DS21" s="50">
        <v>0</v>
      </c>
      <c r="DT21" s="50"/>
      <c r="DU21" s="50">
        <v>-2.6000000000000002E-2</v>
      </c>
      <c r="DW21" s="50">
        <v>-2.3E-2</v>
      </c>
      <c r="DX21" s="50">
        <v>0</v>
      </c>
      <c r="DY21" s="50"/>
      <c r="DZ21" s="50">
        <v>-2.3E-2</v>
      </c>
    </row>
    <row r="22" spans="1:130" ht="12" customHeight="1" x14ac:dyDescent="0.25">
      <c r="A22" s="4" t="s">
        <v>153</v>
      </c>
      <c r="B22" s="50">
        <v>-0.155</v>
      </c>
      <c r="C22" s="50">
        <v>0</v>
      </c>
      <c r="D22" s="32" t="s">
        <v>163</v>
      </c>
      <c r="E22" s="50">
        <v>-0.155</v>
      </c>
      <c r="G22" s="50">
        <v>-8.7999999999999995E-2</v>
      </c>
      <c r="H22" s="50">
        <v>0</v>
      </c>
      <c r="I22" s="31"/>
      <c r="J22" s="50">
        <v>-8.7999999999999995E-2</v>
      </c>
      <c r="K22" s="4"/>
      <c r="L22" s="50">
        <v>-4.0000000000000001E-3</v>
      </c>
      <c r="M22" s="50">
        <v>0</v>
      </c>
      <c r="N22" s="31"/>
      <c r="O22" s="50">
        <v>-4.0000000000000001E-3</v>
      </c>
      <c r="Q22" s="50">
        <v>3.4000000000000002E-2</v>
      </c>
      <c r="R22" s="50">
        <v>0</v>
      </c>
      <c r="S22" s="31"/>
      <c r="T22" s="50">
        <v>3.4000000000000002E-2</v>
      </c>
      <c r="U22" s="4"/>
      <c r="V22" s="50">
        <v>-5.8999999999999997E-2</v>
      </c>
      <c r="W22" s="50">
        <v>0</v>
      </c>
      <c r="X22" s="31"/>
      <c r="Y22" s="50">
        <v>-5.8999999999999997E-2</v>
      </c>
      <c r="Z22" s="4"/>
      <c r="AA22" s="50">
        <v>0.29699999999999999</v>
      </c>
      <c r="AB22" s="50">
        <v>0</v>
      </c>
      <c r="AC22" s="50"/>
      <c r="AD22" s="50">
        <v>0.29699999999999999</v>
      </c>
      <c r="AE22" s="31"/>
      <c r="AF22" s="50">
        <v>0.114</v>
      </c>
      <c r="AG22" s="50">
        <v>0</v>
      </c>
      <c r="AH22" s="50"/>
      <c r="AI22" s="50">
        <v>0.114</v>
      </c>
      <c r="AK22" s="50">
        <v>0.19700000000000001</v>
      </c>
      <c r="AL22" s="50">
        <v>0</v>
      </c>
      <c r="AM22" s="50"/>
      <c r="AN22" s="50">
        <v>0.19700000000000001</v>
      </c>
      <c r="AP22" s="50">
        <v>7.9000000000000001E-2</v>
      </c>
      <c r="AQ22" s="50">
        <v>0</v>
      </c>
      <c r="AR22" s="50"/>
      <c r="AS22" s="50">
        <v>7.9000000000000001E-2</v>
      </c>
      <c r="AT22" s="85"/>
      <c r="AU22" s="50">
        <v>-7.0000000000000001E-3</v>
      </c>
      <c r="AV22" s="50">
        <v>0</v>
      </c>
      <c r="AW22" s="50"/>
      <c r="AX22" s="50">
        <v>-7.0000000000000001E-3</v>
      </c>
      <c r="AY22" s="68"/>
      <c r="AZ22" s="50">
        <v>4.3999999999999997E-2</v>
      </c>
      <c r="BA22" s="50">
        <v>0</v>
      </c>
      <c r="BB22" s="50"/>
      <c r="BC22" s="50">
        <v>4.3999999999999997E-2</v>
      </c>
      <c r="BE22" s="50">
        <v>0.121</v>
      </c>
      <c r="BF22" s="50">
        <v>0</v>
      </c>
      <c r="BG22" s="50"/>
      <c r="BH22" s="50">
        <v>0.121</v>
      </c>
      <c r="BJ22" s="50">
        <v>0.105</v>
      </c>
      <c r="BK22" s="50">
        <v>-1.0999999999999999E-2</v>
      </c>
      <c r="BL22" s="50"/>
      <c r="BM22" s="50">
        <v>9.4E-2</v>
      </c>
      <c r="BO22" s="96">
        <v>0.159</v>
      </c>
      <c r="BP22" s="96">
        <v>-1.4000000000000012E-2</v>
      </c>
      <c r="BQ22" s="96"/>
      <c r="BR22" s="96">
        <v>0.14499999999999999</v>
      </c>
      <c r="BT22" s="50">
        <v>0.13200000000000001</v>
      </c>
      <c r="BU22" s="50">
        <v>-1.2E-2</v>
      </c>
      <c r="BV22" s="50"/>
      <c r="BW22" s="50">
        <v>0.12</v>
      </c>
      <c r="BY22" s="50">
        <v>9.9000000000000005E-2</v>
      </c>
      <c r="BZ22" s="50">
        <v>-1.4E-2</v>
      </c>
      <c r="CA22" s="50"/>
      <c r="CB22" s="50">
        <v>8.5000000000000006E-2</v>
      </c>
      <c r="CD22" s="96">
        <v>2.3E-2</v>
      </c>
      <c r="CE22" s="96">
        <v>-2.1722463582928699E-2</v>
      </c>
      <c r="CF22" s="96"/>
      <c r="CG22" s="96">
        <v>1E-3</v>
      </c>
      <c r="CI22" s="50">
        <v>7.0000000000000007E-2</v>
      </c>
      <c r="CJ22" s="50">
        <v>-1.7000000000000001E-2</v>
      </c>
      <c r="CK22" s="50"/>
      <c r="CL22" s="50">
        <v>5.2999999999999999E-2</v>
      </c>
      <c r="CN22" s="50">
        <v>0.10299999999999999</v>
      </c>
      <c r="CO22" s="50">
        <v>-1.4E-2</v>
      </c>
      <c r="CP22" s="50"/>
      <c r="CQ22" s="50">
        <v>8.8999999999999996E-2</v>
      </c>
      <c r="CS22" s="50">
        <v>4.9000000000000002E-2</v>
      </c>
      <c r="CT22" s="50">
        <v>0</v>
      </c>
      <c r="CU22" s="50"/>
      <c r="CV22" s="50">
        <v>4.9000000000000002E-2</v>
      </c>
      <c r="CX22" s="96">
        <v>4.7E-2</v>
      </c>
      <c r="CY22" s="96">
        <v>0</v>
      </c>
      <c r="CZ22" s="96"/>
      <c r="DA22" s="96">
        <v>4.7E-2</v>
      </c>
      <c r="DC22" s="50">
        <v>4.8000000000000001E-2</v>
      </c>
      <c r="DD22" s="50">
        <v>0</v>
      </c>
      <c r="DE22" s="50"/>
      <c r="DF22" s="50">
        <v>4.8000000000000001E-2</v>
      </c>
      <c r="DH22" s="96">
        <v>1.4999999999999999E-2</v>
      </c>
      <c r="DI22" s="96">
        <v>0</v>
      </c>
      <c r="DJ22" s="96"/>
      <c r="DK22" s="96">
        <v>1.4999999999999999E-2</v>
      </c>
      <c r="DL22"/>
      <c r="DM22" s="96">
        <v>3.6000000000000004E-2</v>
      </c>
      <c r="DN22" s="96">
        <v>0</v>
      </c>
      <c r="DO22" s="96"/>
      <c r="DP22" s="96">
        <v>3.6000000000000004E-2</v>
      </c>
      <c r="DR22" s="50">
        <v>2.3E-2</v>
      </c>
      <c r="DS22" s="50">
        <v>0</v>
      </c>
      <c r="DT22" s="50"/>
      <c r="DU22" s="50">
        <v>2.3E-2</v>
      </c>
      <c r="DW22" s="50">
        <v>3.7000000000000005E-2</v>
      </c>
      <c r="DX22" s="50">
        <v>0</v>
      </c>
      <c r="DY22" s="50"/>
      <c r="DZ22" s="50">
        <v>3.7000000000000005E-2</v>
      </c>
    </row>
    <row r="23" spans="1:130" ht="12" customHeight="1" x14ac:dyDescent="0.25">
      <c r="A23" s="4" t="s">
        <v>186</v>
      </c>
      <c r="B23" s="50">
        <v>-0.02</v>
      </c>
      <c r="C23" s="50">
        <v>0</v>
      </c>
      <c r="D23" s="50"/>
      <c r="E23" s="50">
        <v>-0.02</v>
      </c>
      <c r="F23" s="4"/>
      <c r="G23" s="50">
        <v>-4.2999999999999997E-2</v>
      </c>
      <c r="H23" s="50">
        <v>0</v>
      </c>
      <c r="I23" s="50"/>
      <c r="J23" s="50">
        <v>-4.2999999999999997E-2</v>
      </c>
      <c r="K23" s="4"/>
      <c r="L23" s="50">
        <v>9.0999999999999998E-2</v>
      </c>
      <c r="M23" s="50">
        <v>0</v>
      </c>
      <c r="N23" s="50"/>
      <c r="O23" s="50">
        <v>9.0999999999999998E-2</v>
      </c>
      <c r="P23" s="4"/>
      <c r="Q23" s="50">
        <v>0.02</v>
      </c>
      <c r="R23" s="50">
        <v>0</v>
      </c>
      <c r="S23" s="50"/>
      <c r="T23" s="50">
        <v>0.02</v>
      </c>
      <c r="U23" s="4"/>
      <c r="V23" s="50">
        <v>1.4999999999999999E-2</v>
      </c>
      <c r="W23" s="50">
        <v>0</v>
      </c>
      <c r="X23" s="50"/>
      <c r="Y23" s="50">
        <v>1.4999999999999999E-2</v>
      </c>
      <c r="Z23" s="4"/>
      <c r="AA23" s="50">
        <v>8.8999999999999996E-2</v>
      </c>
      <c r="AB23" s="50">
        <v>0</v>
      </c>
      <c r="AC23" s="50"/>
      <c r="AD23" s="50">
        <v>8.8999999999999996E-2</v>
      </c>
      <c r="AE23" s="31"/>
      <c r="AF23" s="50">
        <v>8.5999999999999993E-2</v>
      </c>
      <c r="AG23" s="50">
        <v>0</v>
      </c>
      <c r="AH23" s="50"/>
      <c r="AI23" s="50">
        <v>8.5999999999999993E-2</v>
      </c>
      <c r="AK23" s="50">
        <v>8.6999999999999994E-2</v>
      </c>
      <c r="AL23" s="50">
        <v>0</v>
      </c>
      <c r="AM23" s="50"/>
      <c r="AN23" s="50">
        <v>8.6999999999999994E-2</v>
      </c>
      <c r="AP23" s="50">
        <v>2.5999999999999999E-2</v>
      </c>
      <c r="AQ23" s="50">
        <v>0</v>
      </c>
      <c r="AR23" s="50"/>
      <c r="AS23" s="50">
        <v>2.5999999999999999E-2</v>
      </c>
      <c r="AT23" s="85"/>
      <c r="AU23" s="50">
        <v>5.5E-2</v>
      </c>
      <c r="AV23" s="50">
        <v>0</v>
      </c>
      <c r="AW23" s="50"/>
      <c r="AX23" s="50">
        <v>5.5E-2</v>
      </c>
      <c r="AY23" s="68"/>
      <c r="AZ23" s="50">
        <v>3.7999999999999999E-2</v>
      </c>
      <c r="BA23" s="50">
        <v>0</v>
      </c>
      <c r="BB23" s="50"/>
      <c r="BC23" s="50">
        <v>3.7999999999999999E-2</v>
      </c>
      <c r="BE23" s="50">
        <v>6.0999999999999999E-2</v>
      </c>
      <c r="BF23" s="50">
        <v>0</v>
      </c>
      <c r="BG23" s="50"/>
      <c r="BH23" s="50">
        <v>6.0999999999999999E-2</v>
      </c>
      <c r="BJ23" s="50">
        <v>-2.1000000000000001E-2</v>
      </c>
      <c r="BK23" s="50">
        <v>0</v>
      </c>
      <c r="BL23" s="50"/>
      <c r="BM23" s="50">
        <v>-2.1000000000000001E-2</v>
      </c>
      <c r="BO23" s="96">
        <v>1.7999999999999999E-2</v>
      </c>
      <c r="BP23" s="96">
        <v>0</v>
      </c>
      <c r="BQ23" s="96"/>
      <c r="BR23" s="96">
        <v>1.7999999999999999E-2</v>
      </c>
      <c r="BT23" s="50">
        <v>3.0000000000000001E-3</v>
      </c>
      <c r="BU23" s="50">
        <v>0</v>
      </c>
      <c r="BV23" s="50"/>
      <c r="BW23" s="50">
        <v>3.0000000000000001E-3</v>
      </c>
      <c r="BY23" s="50">
        <v>-2.5000000000000001E-2</v>
      </c>
      <c r="BZ23" s="50">
        <v>0</v>
      </c>
      <c r="CA23" s="50"/>
      <c r="CB23" s="50">
        <v>-2.5000000000000001E-2</v>
      </c>
      <c r="CD23" s="96">
        <v>2.5000000000000001E-2</v>
      </c>
      <c r="CE23" s="96">
        <v>0</v>
      </c>
      <c r="CF23" s="96"/>
      <c r="CG23" s="96">
        <v>2.5000000000000001E-2</v>
      </c>
      <c r="CI23" s="50">
        <v>-5.0000000000000001E-3</v>
      </c>
      <c r="CJ23" s="50">
        <v>0</v>
      </c>
      <c r="CK23" s="50"/>
      <c r="CL23" s="50">
        <v>-5.0000000000000001E-3</v>
      </c>
      <c r="CN23" s="50">
        <v>-1E-3</v>
      </c>
      <c r="CO23" s="50">
        <v>0</v>
      </c>
      <c r="CP23" s="50"/>
      <c r="CQ23" s="50">
        <v>-1E-3</v>
      </c>
      <c r="CS23" s="50">
        <v>8.9999999999999993E-3</v>
      </c>
      <c r="CT23" s="50">
        <v>1.2E-2</v>
      </c>
      <c r="CU23" s="50"/>
      <c r="CV23" s="50">
        <v>2.1000000000000001E-2</v>
      </c>
      <c r="CX23" s="96">
        <v>-3.6000000000000004E-2</v>
      </c>
      <c r="CY23" s="96">
        <v>8.0000000000000002E-3</v>
      </c>
      <c r="CZ23" s="96"/>
      <c r="DA23" s="96">
        <v>-2.7999999999999997E-2</v>
      </c>
      <c r="DC23" s="50">
        <v>-1.9E-2</v>
      </c>
      <c r="DD23" s="50">
        <v>6.0000000000000001E-3</v>
      </c>
      <c r="DE23" s="50"/>
      <c r="DF23" s="50">
        <v>-1.3000000000000001E-2</v>
      </c>
      <c r="DH23" s="96">
        <v>-6.3E-2</v>
      </c>
      <c r="DI23" s="96">
        <v>8.0000000000000002E-3</v>
      </c>
      <c r="DJ23" s="96"/>
      <c r="DK23" s="96">
        <v>-5.5E-2</v>
      </c>
      <c r="DL23"/>
      <c r="DM23" s="96">
        <v>-5.4000000000000006E-2</v>
      </c>
      <c r="DN23" s="96">
        <v>1.2E-2</v>
      </c>
      <c r="DO23" s="96"/>
      <c r="DP23" s="96">
        <v>-4.2000000000000003E-2</v>
      </c>
      <c r="DR23" s="50">
        <v>-5.9000000000000004E-2</v>
      </c>
      <c r="DS23" s="50">
        <v>9.0000000000000011E-3</v>
      </c>
      <c r="DT23" s="50"/>
      <c r="DU23" s="50">
        <v>-0.05</v>
      </c>
      <c r="DW23" s="50">
        <v>-0.04</v>
      </c>
      <c r="DX23" s="50">
        <v>8.0000000000000002E-3</v>
      </c>
      <c r="DY23" s="50"/>
      <c r="DZ23" s="50">
        <v>-3.2000000000000001E-2</v>
      </c>
    </row>
    <row r="24" spans="1:130" ht="12" customHeight="1" x14ac:dyDescent="0.25">
      <c r="A24" s="42" t="s">
        <v>155</v>
      </c>
      <c r="B24" s="49">
        <v>-7.5999999999999998E-2</v>
      </c>
      <c r="C24" s="49">
        <v>0</v>
      </c>
      <c r="D24" s="45" t="s">
        <v>163</v>
      </c>
      <c r="E24" s="49">
        <v>-7.5999999999999998E-2</v>
      </c>
      <c r="G24" s="49">
        <v>-7.8E-2</v>
      </c>
      <c r="H24" s="49">
        <v>0</v>
      </c>
      <c r="I24" s="44"/>
      <c r="J24" s="49">
        <v>-7.8E-2</v>
      </c>
      <c r="K24" s="42"/>
      <c r="L24" s="49">
        <v>2.4E-2</v>
      </c>
      <c r="M24" s="49">
        <v>0</v>
      </c>
      <c r="N24" s="44"/>
      <c r="O24" s="49">
        <v>2.4E-2</v>
      </c>
      <c r="Q24" s="49">
        <v>-2.9000000000000001E-2</v>
      </c>
      <c r="R24" s="49">
        <v>8.9999999999999993E-3</v>
      </c>
      <c r="S24" s="44"/>
      <c r="T24" s="49">
        <v>-0.02</v>
      </c>
      <c r="U24" s="42"/>
      <c r="V24" s="49">
        <v>-3.7999999999999999E-2</v>
      </c>
      <c r="W24" s="49">
        <v>2E-3</v>
      </c>
      <c r="X24" s="44"/>
      <c r="Y24" s="49">
        <v>-3.5999999999999997E-2</v>
      </c>
      <c r="Z24" s="42"/>
      <c r="AA24" s="49">
        <v>0.115</v>
      </c>
      <c r="AB24" s="49">
        <v>1.2999999999999999E-2</v>
      </c>
      <c r="AC24" s="51"/>
      <c r="AD24" s="49">
        <v>0.128</v>
      </c>
      <c r="AE24" s="31"/>
      <c r="AF24" s="49">
        <v>8.7999999999999995E-2</v>
      </c>
      <c r="AG24" s="49">
        <v>2.5000000000000001E-2</v>
      </c>
      <c r="AH24" s="51"/>
      <c r="AI24" s="49">
        <v>0.113</v>
      </c>
      <c r="AK24" s="49">
        <v>0.1</v>
      </c>
      <c r="AL24" s="49">
        <v>1.9E-2</v>
      </c>
      <c r="AM24" s="51"/>
      <c r="AN24" s="49">
        <v>0.11899999999999999</v>
      </c>
      <c r="AP24" s="49">
        <v>3.4000000000000002E-2</v>
      </c>
      <c r="AQ24" s="49">
        <v>2.4E-2</v>
      </c>
      <c r="AR24" s="51"/>
      <c r="AS24" s="49">
        <v>5.8000000000000003E-2</v>
      </c>
      <c r="AT24" s="85"/>
      <c r="AU24" s="49">
        <v>7.0999999999999994E-2</v>
      </c>
      <c r="AV24" s="51">
        <v>1.2000000000000011E-2</v>
      </c>
      <c r="AW24" s="49"/>
      <c r="AX24" s="49">
        <v>8.3000000000000004E-2</v>
      </c>
      <c r="AY24" s="68"/>
      <c r="AZ24" s="49">
        <v>0.05</v>
      </c>
      <c r="BA24" s="51">
        <v>1.7999999999999999E-2</v>
      </c>
      <c r="BB24" s="49"/>
      <c r="BC24" s="49">
        <v>6.8000000000000005E-2</v>
      </c>
      <c r="BE24" s="49">
        <v>7.3999999999999996E-2</v>
      </c>
      <c r="BF24" s="51">
        <v>1.9E-2</v>
      </c>
      <c r="BG24" s="49"/>
      <c r="BH24" s="49">
        <v>9.2999999999999999E-2</v>
      </c>
      <c r="BJ24" s="49">
        <v>9.0999999999999998E-2</v>
      </c>
      <c r="BK24" s="51">
        <v>-5.0000000000000001E-3</v>
      </c>
      <c r="BL24" s="49"/>
      <c r="BM24" s="49">
        <v>8.5999999999999993E-2</v>
      </c>
      <c r="BO24" s="94">
        <v>8.6999999999999994E-2</v>
      </c>
      <c r="BP24" s="95">
        <v>-5.0000000000000001E-3</v>
      </c>
      <c r="BQ24" s="94"/>
      <c r="BR24" s="94">
        <v>8.2000000000000003E-2</v>
      </c>
      <c r="BT24" s="49">
        <v>8.8999999999999996E-2</v>
      </c>
      <c r="BU24" s="51">
        <v>-5.0000000000000001E-3</v>
      </c>
      <c r="BV24" s="49"/>
      <c r="BW24" s="49">
        <v>8.4000000000000005E-2</v>
      </c>
      <c r="BY24" s="49">
        <v>3.5999999999999997E-2</v>
      </c>
      <c r="BZ24" s="49">
        <v>-5.0000000000000001E-3</v>
      </c>
      <c r="CA24" s="51"/>
      <c r="CB24" s="49">
        <v>3.1E-2</v>
      </c>
      <c r="CD24" s="94">
        <v>1.2E-2</v>
      </c>
      <c r="CE24" s="95">
        <v>-6.7834483859383109E-3</v>
      </c>
      <c r="CF24" s="94"/>
      <c r="CG24" s="94">
        <v>5.0000000000000001E-3</v>
      </c>
      <c r="CI24" s="49">
        <v>2.5999999999999999E-2</v>
      </c>
      <c r="CJ24" s="51">
        <v>-6.0000000000000001E-3</v>
      </c>
      <c r="CK24" s="49"/>
      <c r="CL24" s="49">
        <v>0.02</v>
      </c>
      <c r="CN24" s="49">
        <v>5.7000000000000002E-2</v>
      </c>
      <c r="CO24" s="49">
        <v>-5.0000000000000001E-3</v>
      </c>
      <c r="CP24" s="49"/>
      <c r="CQ24" s="49">
        <v>5.1999999999999998E-2</v>
      </c>
      <c r="CS24" s="49">
        <v>2.1000000000000001E-2</v>
      </c>
      <c r="CT24" s="51">
        <v>3.0000000000000001E-3</v>
      </c>
      <c r="CU24" s="49"/>
      <c r="CV24" s="49">
        <v>2.4E-2</v>
      </c>
      <c r="CX24" s="94">
        <v>-2E-3</v>
      </c>
      <c r="CY24" s="95">
        <v>2E-3</v>
      </c>
      <c r="CZ24" s="94"/>
      <c r="DA24" s="94">
        <v>0</v>
      </c>
      <c r="DC24" s="49">
        <v>8.0000000000000002E-3</v>
      </c>
      <c r="DD24" s="51">
        <v>2E-3</v>
      </c>
      <c r="DE24" s="49"/>
      <c r="DF24" s="49">
        <v>0.01</v>
      </c>
      <c r="DH24" s="94">
        <v>-0.03</v>
      </c>
      <c r="DI24" s="94">
        <v>3.0000000000000001E-3</v>
      </c>
      <c r="DJ24" s="95"/>
      <c r="DK24" s="94">
        <v>-2.7E-2</v>
      </c>
      <c r="DL24"/>
      <c r="DM24" s="94">
        <v>-2E-3</v>
      </c>
      <c r="DN24" s="95">
        <v>4.0000000000000001E-3</v>
      </c>
      <c r="DO24" s="94"/>
      <c r="DP24" s="94">
        <v>2E-3</v>
      </c>
      <c r="DR24" s="49">
        <v>-1.8000000000000002E-2</v>
      </c>
      <c r="DS24" s="51">
        <v>3.0000000000000001E-3</v>
      </c>
      <c r="DT24" s="49"/>
      <c r="DU24" s="49">
        <v>-1.4999999999999999E-2</v>
      </c>
      <c r="DW24" s="49">
        <v>-5.0000000000000001E-3</v>
      </c>
      <c r="DX24" s="49">
        <v>2E-3</v>
      </c>
      <c r="DY24" s="49"/>
      <c r="DZ24" s="49">
        <v>-3.0000000000000001E-3</v>
      </c>
    </row>
    <row r="25" spans="1:130" ht="12" customHeight="1" x14ac:dyDescent="0.25">
      <c r="A25" s="4"/>
      <c r="B25" s="50"/>
      <c r="C25" s="50"/>
      <c r="D25" s="50"/>
      <c r="E25" s="50"/>
      <c r="F25" s="4"/>
      <c r="G25" s="50"/>
      <c r="H25" s="50"/>
      <c r="I25" s="50"/>
      <c r="J25" s="50"/>
      <c r="K25" s="4"/>
      <c r="L25" s="50"/>
      <c r="M25" s="50"/>
      <c r="N25" s="50"/>
      <c r="O25" s="50"/>
      <c r="P25" s="4"/>
      <c r="Q25" s="50"/>
      <c r="R25" s="50"/>
      <c r="S25" s="50"/>
      <c r="T25" s="50"/>
      <c r="U25" s="4"/>
      <c r="V25" s="50"/>
      <c r="W25" s="50"/>
      <c r="X25" s="50"/>
      <c r="Y25" s="50"/>
      <c r="Z25" s="4"/>
      <c r="AA25" s="50"/>
      <c r="AB25" s="50"/>
      <c r="AC25" s="50"/>
      <c r="AD25" s="50"/>
      <c r="AE25" s="31"/>
      <c r="AF25" s="50"/>
      <c r="AG25" s="50"/>
      <c r="AH25" s="50"/>
      <c r="AI25" s="50"/>
      <c r="AK25" s="50"/>
      <c r="AL25" s="50"/>
      <c r="AM25" s="50"/>
      <c r="AN25" s="50"/>
      <c r="AP25" s="50"/>
      <c r="AQ25" s="50"/>
      <c r="AR25" s="50"/>
      <c r="AS25" s="50"/>
      <c r="AT25" s="85"/>
      <c r="AU25" s="50"/>
      <c r="AV25" s="50"/>
      <c r="AW25" s="50"/>
      <c r="AX25" s="50"/>
      <c r="AY25" s="68"/>
      <c r="AZ25" s="50"/>
      <c r="BA25" s="50"/>
      <c r="BB25" s="50"/>
      <c r="BC25" s="50"/>
      <c r="BE25" s="50"/>
      <c r="BF25" s="50"/>
      <c r="BG25" s="50"/>
      <c r="BH25" s="50"/>
      <c r="BJ25" s="50"/>
      <c r="BK25" s="50"/>
      <c r="BL25" s="50"/>
      <c r="BM25" s="50"/>
      <c r="BO25" s="96"/>
      <c r="BP25" s="96"/>
      <c r="BQ25" s="96"/>
      <c r="BR25" s="96"/>
      <c r="BT25" s="50"/>
      <c r="BU25" s="50"/>
      <c r="BV25" s="50"/>
      <c r="BW25" s="50"/>
      <c r="BY25" s="50"/>
      <c r="BZ25" s="50"/>
      <c r="CA25" s="50"/>
      <c r="CB25" s="50"/>
      <c r="CD25" s="96"/>
      <c r="CE25" s="96"/>
      <c r="CF25" s="96"/>
      <c r="CG25" s="96"/>
      <c r="CI25" s="50"/>
      <c r="CJ25" s="50"/>
      <c r="CK25" s="50"/>
      <c r="CL25" s="50"/>
      <c r="CN25" s="50"/>
      <c r="CO25" s="50"/>
      <c r="CP25" s="50"/>
      <c r="CQ25" s="50"/>
      <c r="CS25" s="50"/>
      <c r="CT25" s="50"/>
      <c r="CU25" s="50"/>
      <c r="CV25" s="50"/>
      <c r="CX25" s="96"/>
      <c r="CY25" s="96"/>
      <c r="CZ25" s="96"/>
      <c r="DA25" s="96"/>
      <c r="DC25" s="50"/>
      <c r="DD25" s="50"/>
      <c r="DE25" s="50"/>
      <c r="DF25" s="50"/>
      <c r="DH25" s="96"/>
      <c r="DI25" s="96"/>
      <c r="DJ25" s="96"/>
      <c r="DK25" s="96"/>
      <c r="DL25"/>
      <c r="DM25" s="96"/>
      <c r="DN25" s="96"/>
      <c r="DO25" s="96"/>
      <c r="DP25" s="96"/>
      <c r="DR25" s="50"/>
      <c r="DS25" s="50"/>
      <c r="DT25" s="50"/>
      <c r="DU25" s="50"/>
      <c r="DW25" s="50"/>
      <c r="DX25" s="50"/>
      <c r="DY25" s="50"/>
      <c r="DZ25" s="50"/>
    </row>
    <row r="26" spans="1:130" ht="12" customHeight="1" x14ac:dyDescent="0.25">
      <c r="A26" s="17" t="s">
        <v>181</v>
      </c>
      <c r="B26" s="50"/>
      <c r="C26" s="50"/>
      <c r="D26" s="50"/>
      <c r="E26" s="50"/>
      <c r="F26" s="17"/>
      <c r="G26" s="50"/>
      <c r="H26" s="50"/>
      <c r="I26" s="50"/>
      <c r="J26" s="50"/>
      <c r="K26" s="17"/>
      <c r="L26" s="50"/>
      <c r="M26" s="50"/>
      <c r="N26" s="50"/>
      <c r="O26" s="50"/>
      <c r="P26" s="17"/>
      <c r="Q26" s="50"/>
      <c r="R26" s="50"/>
      <c r="S26" s="50"/>
      <c r="T26" s="50"/>
      <c r="U26" s="17"/>
      <c r="V26" s="50"/>
      <c r="W26" s="50"/>
      <c r="X26" s="50"/>
      <c r="Y26" s="50"/>
      <c r="Z26" s="17"/>
      <c r="AA26" s="50"/>
      <c r="AB26" s="50"/>
      <c r="AC26" s="50"/>
      <c r="AD26" s="50"/>
      <c r="AE26" s="31"/>
      <c r="AF26" s="50"/>
      <c r="AG26" s="50"/>
      <c r="AH26" s="50"/>
      <c r="AI26" s="50"/>
      <c r="AK26" s="50"/>
      <c r="AL26" s="50"/>
      <c r="AM26" s="50"/>
      <c r="AN26" s="50"/>
      <c r="AP26" s="50"/>
      <c r="AQ26" s="50"/>
      <c r="AR26" s="50"/>
      <c r="AS26" s="50"/>
      <c r="AT26" s="85"/>
      <c r="AU26" s="50"/>
      <c r="AV26" s="50"/>
      <c r="AW26" s="50"/>
      <c r="AX26" s="50"/>
      <c r="AY26" s="67"/>
      <c r="AZ26" s="50"/>
      <c r="BA26" s="50"/>
      <c r="BB26" s="50"/>
      <c r="BC26" s="50"/>
      <c r="BE26" s="50"/>
      <c r="BF26" s="50"/>
      <c r="BG26" s="50"/>
      <c r="BH26" s="50"/>
      <c r="BJ26" s="50"/>
      <c r="BK26" s="50"/>
      <c r="BL26" s="50"/>
      <c r="BM26" s="50"/>
      <c r="BO26" s="96"/>
      <c r="BP26" s="96"/>
      <c r="BQ26" s="96"/>
      <c r="BR26" s="96"/>
      <c r="BT26" s="50"/>
      <c r="BU26" s="50"/>
      <c r="BV26" s="50"/>
      <c r="BW26" s="50"/>
      <c r="BY26" s="50"/>
      <c r="BZ26" s="50"/>
      <c r="CA26" s="50"/>
      <c r="CB26" s="50"/>
      <c r="CD26" s="96"/>
      <c r="CE26" s="96"/>
      <c r="CF26" s="96"/>
      <c r="CG26" s="96"/>
      <c r="CI26" s="50"/>
      <c r="CJ26" s="50"/>
      <c r="CK26" s="50"/>
      <c r="CL26" s="50"/>
      <c r="CN26" s="50"/>
      <c r="CO26" s="50"/>
      <c r="CP26" s="50"/>
      <c r="CQ26" s="50"/>
      <c r="CS26" s="50"/>
      <c r="CT26" s="50"/>
      <c r="CU26" s="50"/>
      <c r="CV26" s="50"/>
      <c r="CX26" s="96"/>
      <c r="CY26" s="96"/>
      <c r="CZ26" s="96"/>
      <c r="DA26" s="96"/>
      <c r="DC26" s="50"/>
      <c r="DD26" s="50"/>
      <c r="DE26" s="50"/>
      <c r="DF26" s="50"/>
      <c r="DH26" s="96"/>
      <c r="DI26" s="96"/>
      <c r="DJ26" s="96"/>
      <c r="DK26" s="96"/>
      <c r="DL26"/>
      <c r="DM26" s="96"/>
      <c r="DN26" s="96"/>
      <c r="DO26" s="96"/>
      <c r="DP26" s="96"/>
      <c r="DR26" s="50"/>
      <c r="DS26" s="50"/>
      <c r="DT26" s="50"/>
      <c r="DU26" s="50"/>
      <c r="DW26" s="50"/>
      <c r="DX26" s="50"/>
      <c r="DY26" s="50"/>
      <c r="DZ26" s="50"/>
    </row>
    <row r="27" spans="1:130" ht="12" customHeight="1" x14ac:dyDescent="0.25">
      <c r="A27" s="4" t="s">
        <v>152</v>
      </c>
      <c r="B27" s="50">
        <v>-7.0000000000000007E-2</v>
      </c>
      <c r="C27" s="50">
        <v>0</v>
      </c>
      <c r="D27" s="50">
        <v>0</v>
      </c>
      <c r="E27" s="50">
        <v>-7.0000000000000007E-2</v>
      </c>
      <c r="F27" s="4"/>
      <c r="G27" s="50">
        <v>-0.184</v>
      </c>
      <c r="H27" s="50">
        <v>0</v>
      </c>
      <c r="I27" s="50">
        <v>-1.4E-2</v>
      </c>
      <c r="J27" s="50">
        <v>-0.19800000000000001</v>
      </c>
      <c r="K27" s="4"/>
      <c r="L27" s="50">
        <v>-5.1999999999999998E-2</v>
      </c>
      <c r="M27" s="50">
        <v>0</v>
      </c>
      <c r="N27" s="50">
        <v>-0.01</v>
      </c>
      <c r="O27" s="50">
        <v>-6.2E-2</v>
      </c>
      <c r="P27" s="4"/>
      <c r="Q27" s="50">
        <v>-0.19600000000000001</v>
      </c>
      <c r="R27" s="50">
        <v>3.2000000000000001E-2</v>
      </c>
      <c r="S27" s="50">
        <v>-1.2999999999999999E-2</v>
      </c>
      <c r="T27" s="50">
        <v>-0.17699999999999999</v>
      </c>
      <c r="U27" s="4"/>
      <c r="V27" s="50">
        <v>-0.127</v>
      </c>
      <c r="W27" s="50">
        <v>7.0000000000000001E-3</v>
      </c>
      <c r="X27" s="50">
        <v>-0.01</v>
      </c>
      <c r="Y27" s="50">
        <v>-0.13</v>
      </c>
      <c r="Z27" s="4"/>
      <c r="AA27" s="50">
        <v>-0.14899999999999999</v>
      </c>
      <c r="AB27" s="50">
        <v>4.7E-2</v>
      </c>
      <c r="AC27" s="50">
        <v>-2E-3</v>
      </c>
      <c r="AD27" s="50">
        <v>-0.104</v>
      </c>
      <c r="AE27" s="31"/>
      <c r="AF27" s="50">
        <v>0.125</v>
      </c>
      <c r="AG27" s="50">
        <v>0.14199999999999999</v>
      </c>
      <c r="AH27" s="50">
        <v>1.0999999999999999E-2</v>
      </c>
      <c r="AI27" s="50">
        <v>0.27800000000000002</v>
      </c>
      <c r="AK27" s="50">
        <v>2E-3</v>
      </c>
      <c r="AL27" s="50">
        <v>0.1</v>
      </c>
      <c r="AM27" s="50">
        <v>5.0000000000000001E-3</v>
      </c>
      <c r="AN27" s="50">
        <v>0.107</v>
      </c>
      <c r="AP27" s="50">
        <v>2.1999999999999999E-2</v>
      </c>
      <c r="AQ27" s="50">
        <v>0.14099999999999999</v>
      </c>
      <c r="AR27" s="50">
        <v>8.0000000000000002E-3</v>
      </c>
      <c r="AS27" s="50">
        <v>0.17100000000000001</v>
      </c>
      <c r="AT27" s="85"/>
      <c r="AU27" s="50">
        <v>0.25800000000000001</v>
      </c>
      <c r="AV27" s="50">
        <v>5.8771929824561406E-2</v>
      </c>
      <c r="AW27" s="50">
        <v>3.0877192982456142E-2</v>
      </c>
      <c r="AX27" s="50">
        <v>0.34799999999999998</v>
      </c>
      <c r="AY27" s="68"/>
      <c r="AZ27" s="50">
        <v>0.123</v>
      </c>
      <c r="BA27" s="50">
        <v>0.105</v>
      </c>
      <c r="BB27" s="50">
        <v>1.7999999999999999E-2</v>
      </c>
      <c r="BC27" s="50">
        <v>0.246</v>
      </c>
      <c r="BE27" s="50">
        <v>6.4000000000000001E-2</v>
      </c>
      <c r="BF27" s="50">
        <v>0.10299999999999999</v>
      </c>
      <c r="BG27" s="50">
        <v>1.2E-2</v>
      </c>
      <c r="BH27" s="50">
        <v>0.17899999999999999</v>
      </c>
      <c r="BJ27" s="50">
        <v>0.36199999999999999</v>
      </c>
      <c r="BK27" s="50">
        <v>0</v>
      </c>
      <c r="BL27" s="50">
        <v>2.200000000000002E-2</v>
      </c>
      <c r="BM27" s="50">
        <v>0.38400000000000001</v>
      </c>
      <c r="BO27" s="96">
        <v>0.159</v>
      </c>
      <c r="BP27" s="96">
        <v>0</v>
      </c>
      <c r="BQ27" s="96">
        <v>7.0000000000000062E-3</v>
      </c>
      <c r="BR27" s="96">
        <v>0.16600000000000001</v>
      </c>
      <c r="BT27" s="50">
        <v>0.23300000000000001</v>
      </c>
      <c r="BU27" s="50">
        <v>0</v>
      </c>
      <c r="BV27" s="50">
        <v>1.2E-2</v>
      </c>
      <c r="BW27" s="50">
        <v>0.245</v>
      </c>
      <c r="BY27" s="50">
        <v>5.7000000000000002E-2</v>
      </c>
      <c r="BZ27" s="50">
        <v>0</v>
      </c>
      <c r="CA27" s="50">
        <v>0.01</v>
      </c>
      <c r="CB27" s="50">
        <v>6.7000000000000004E-2</v>
      </c>
      <c r="CD27" s="96">
        <v>6.4000000000000001E-2</v>
      </c>
      <c r="CE27" s="96">
        <v>0</v>
      </c>
      <c r="CF27" s="96">
        <v>-1.3999999999999999E-2</v>
      </c>
      <c r="CG27" s="96">
        <v>0.05</v>
      </c>
      <c r="CI27" s="50">
        <v>0.06</v>
      </c>
      <c r="CJ27" s="50">
        <v>0</v>
      </c>
      <c r="CK27" s="50">
        <v>0</v>
      </c>
      <c r="CL27" s="50">
        <v>0.06</v>
      </c>
      <c r="CN27" s="50">
        <v>0.13800000000000001</v>
      </c>
      <c r="CO27" s="50">
        <v>0</v>
      </c>
      <c r="CP27" s="50">
        <v>6.0000000000000001E-3</v>
      </c>
      <c r="CQ27" s="50">
        <v>0.14399999999999999</v>
      </c>
      <c r="CS27" s="50">
        <v>0.115</v>
      </c>
      <c r="CT27" s="50">
        <v>0</v>
      </c>
      <c r="CU27" s="50">
        <v>-0.03</v>
      </c>
      <c r="CV27" s="50">
        <v>8.5000000000000006E-2</v>
      </c>
      <c r="CX27" s="96">
        <v>7.5999999999999998E-2</v>
      </c>
      <c r="CY27" s="96">
        <v>0</v>
      </c>
      <c r="CZ27" s="96">
        <v>-2.1000000000000001E-2</v>
      </c>
      <c r="DA27" s="96">
        <v>5.5E-2</v>
      </c>
      <c r="DC27" s="50">
        <v>9.1999999999999998E-2</v>
      </c>
      <c r="DD27" s="50">
        <v>0</v>
      </c>
      <c r="DE27" s="50">
        <v>-2.5000000000000001E-2</v>
      </c>
      <c r="DF27" s="50">
        <v>6.7000000000000004E-2</v>
      </c>
      <c r="DH27" s="96">
        <v>7.0000000000000007E-2</v>
      </c>
      <c r="DI27" s="96">
        <v>0</v>
      </c>
      <c r="DJ27" s="96">
        <v>-1.6E-2</v>
      </c>
      <c r="DK27" s="96">
        <v>5.3999999999999999E-2</v>
      </c>
      <c r="DL27"/>
      <c r="DM27" s="96">
        <v>0.10300000000000001</v>
      </c>
      <c r="DN27" s="96">
        <v>1E-3</v>
      </c>
      <c r="DO27" s="96">
        <v>-0.01</v>
      </c>
      <c r="DP27" s="96">
        <v>9.4E-2</v>
      </c>
      <c r="DR27" s="50">
        <v>8.5000000000000006E-2</v>
      </c>
      <c r="DS27" s="50">
        <v>0</v>
      </c>
      <c r="DT27" s="50">
        <v>-1.3000000000000001E-2</v>
      </c>
      <c r="DU27" s="50">
        <v>7.2000000000000008E-2</v>
      </c>
      <c r="DW27" s="50">
        <v>8.900000000000001E-2</v>
      </c>
      <c r="DX27" s="50">
        <v>0</v>
      </c>
      <c r="DY27" s="50">
        <v>-1.9E-2</v>
      </c>
      <c r="DZ27" s="50">
        <v>7.0000000000000007E-2</v>
      </c>
    </row>
    <row r="28" spans="1:130" ht="12" customHeight="1" x14ac:dyDescent="0.25">
      <c r="A28" s="4" t="s">
        <v>153</v>
      </c>
      <c r="B28" s="50">
        <v>-0.124</v>
      </c>
      <c r="C28" s="50">
        <v>0</v>
      </c>
      <c r="D28" s="50">
        <v>4.0000000000000001E-3</v>
      </c>
      <c r="E28" s="50">
        <v>-0.12</v>
      </c>
      <c r="G28" s="50">
        <v>-0.13400000000000001</v>
      </c>
      <c r="H28" s="50">
        <v>0</v>
      </c>
      <c r="I28" s="50">
        <v>-1.3999999999999985E-2</v>
      </c>
      <c r="J28" s="50">
        <v>-0.14799999999999999</v>
      </c>
      <c r="K28" s="4"/>
      <c r="L28" s="50">
        <v>-1.4999999999999999E-2</v>
      </c>
      <c r="M28" s="50">
        <v>0</v>
      </c>
      <c r="N28" s="50">
        <v>-5.0999999999999997E-2</v>
      </c>
      <c r="O28" s="50">
        <v>-6.6000000000000003E-2</v>
      </c>
      <c r="Q28" s="50">
        <v>0.115</v>
      </c>
      <c r="R28" s="50">
        <v>0</v>
      </c>
      <c r="S28" s="50">
        <v>-6.1666666666666668E-2</v>
      </c>
      <c r="T28" s="50">
        <v>5.2999999999999999E-2</v>
      </c>
      <c r="U28" s="4"/>
      <c r="V28" s="50">
        <v>-0.05</v>
      </c>
      <c r="W28" s="50">
        <v>0</v>
      </c>
      <c r="X28" s="50">
        <v>-2.9000000000000001E-2</v>
      </c>
      <c r="Y28" s="50">
        <v>-7.9000000000000001E-2</v>
      </c>
      <c r="Z28" s="4"/>
      <c r="AA28" s="50">
        <v>0.30399999999999999</v>
      </c>
      <c r="AB28" s="50">
        <v>0</v>
      </c>
      <c r="AC28" s="50">
        <v>-7.2999999999999995E-2</v>
      </c>
      <c r="AD28" s="50">
        <v>0.23100000000000001</v>
      </c>
      <c r="AE28" s="31"/>
      <c r="AF28" s="50">
        <v>0.189</v>
      </c>
      <c r="AG28" s="50">
        <v>0</v>
      </c>
      <c r="AH28" s="50">
        <v>-3.5999999999999997E-2</v>
      </c>
      <c r="AI28" s="50">
        <v>0.153</v>
      </c>
      <c r="AK28" s="50">
        <v>0.24399999999999999</v>
      </c>
      <c r="AL28" s="50">
        <v>0</v>
      </c>
      <c r="AM28" s="50">
        <v>-5.3999999999999999E-2</v>
      </c>
      <c r="AN28" s="50">
        <v>0.19</v>
      </c>
      <c r="AP28" s="50">
        <v>0.13300000000000001</v>
      </c>
      <c r="AQ28" s="50">
        <v>0</v>
      </c>
      <c r="AR28" s="50">
        <v>3.5999999999999997E-2</v>
      </c>
      <c r="AS28" s="50">
        <v>0.16900000000000001</v>
      </c>
      <c r="AT28" s="85"/>
      <c r="AU28" s="50">
        <v>-1.2E-2</v>
      </c>
      <c r="AV28" s="50">
        <v>0</v>
      </c>
      <c r="AW28" s="50">
        <v>3.7000000000000005E-2</v>
      </c>
      <c r="AX28" s="50">
        <v>2.5000000000000001E-2</v>
      </c>
      <c r="AY28" s="68"/>
      <c r="AZ28" s="50">
        <v>6.8000000000000005E-2</v>
      </c>
      <c r="BA28" s="50">
        <v>0</v>
      </c>
      <c r="BB28" s="50">
        <v>3.5999999999999997E-2</v>
      </c>
      <c r="BC28" s="50">
        <v>0.104</v>
      </c>
      <c r="BE28" s="50">
        <v>0.156</v>
      </c>
      <c r="BF28" s="50">
        <v>0</v>
      </c>
      <c r="BG28" s="50">
        <v>-8.9999999999999993E-3</v>
      </c>
      <c r="BH28" s="50">
        <v>0.14699999999999999</v>
      </c>
      <c r="BJ28" s="50">
        <v>0.16500000000000001</v>
      </c>
      <c r="BK28" s="50">
        <v>-2.1000000000000001E-2</v>
      </c>
      <c r="BL28" s="50">
        <v>6.2999999999999973E-2</v>
      </c>
      <c r="BM28" s="50">
        <v>0.20699999999999999</v>
      </c>
      <c r="BO28" s="96">
        <v>0.245</v>
      </c>
      <c r="BP28" s="96">
        <v>-2.8706252457727094E-2</v>
      </c>
      <c r="BQ28" s="96">
        <v>9.0640975226110893E-2</v>
      </c>
      <c r="BR28" s="96">
        <v>0.307</v>
      </c>
      <c r="BT28" s="50">
        <v>0.20499999999999999</v>
      </c>
      <c r="BU28" s="50">
        <v>-2.4E-2</v>
      </c>
      <c r="BV28" s="50">
        <v>7.6999999999999999E-2</v>
      </c>
      <c r="BW28" s="50">
        <v>0.25800000000000001</v>
      </c>
      <c r="BY28" s="50">
        <v>0.193</v>
      </c>
      <c r="BZ28" s="50">
        <v>-2.5999999999999999E-2</v>
      </c>
      <c r="CA28" s="50">
        <v>8.3000000000000004E-2</v>
      </c>
      <c r="CB28" s="50">
        <v>0.25</v>
      </c>
      <c r="CD28" s="96">
        <v>0.13700000000000001</v>
      </c>
      <c r="CE28" s="96">
        <f>-137491/3887714</f>
        <v>-3.5365512998126923E-2</v>
      </c>
      <c r="CF28" s="96">
        <v>-3.5634487001873084E-2</v>
      </c>
      <c r="CG28" s="96">
        <v>6.6000000000000003E-2</v>
      </c>
      <c r="CI28" s="50">
        <v>0.17</v>
      </c>
      <c r="CJ28" s="50">
        <v>-3.1E-2</v>
      </c>
      <c r="CK28" s="50">
        <v>3.4000000000000002E-2</v>
      </c>
      <c r="CL28" s="50">
        <v>0.17299999999999999</v>
      </c>
      <c r="CN28" s="50">
        <v>0.188</v>
      </c>
      <c r="CO28" s="50">
        <v>-2.7E-2</v>
      </c>
      <c r="CP28" s="50">
        <v>5.6000000000000001E-2</v>
      </c>
      <c r="CQ28" s="50">
        <v>0.217</v>
      </c>
      <c r="CS28" s="50">
        <v>0.124</v>
      </c>
      <c r="CT28" s="50">
        <v>0</v>
      </c>
      <c r="CU28" s="50">
        <v>-7.0000000000000007E-2</v>
      </c>
      <c r="CV28" s="50">
        <v>5.3999999999999999E-2</v>
      </c>
      <c r="CX28" s="96">
        <v>0.111</v>
      </c>
      <c r="CY28" s="96">
        <v>-1.38777878078145E-17</v>
      </c>
      <c r="CZ28" s="96">
        <v>-0.10199999999999999</v>
      </c>
      <c r="DA28" s="96">
        <v>9.0000000000000011E-3</v>
      </c>
      <c r="DC28" s="50">
        <v>0.11699999999999999</v>
      </c>
      <c r="DD28" s="50">
        <v>0</v>
      </c>
      <c r="DE28" s="50">
        <v>-8.6999999999999994E-2</v>
      </c>
      <c r="DF28" s="50">
        <v>0.03</v>
      </c>
      <c r="DH28" s="96">
        <v>3.6999999999999998E-2</v>
      </c>
      <c r="DI28" s="96">
        <v>6.9388939039072299E-18</v>
      </c>
      <c r="DJ28" s="96">
        <v>-0.13400000000000001</v>
      </c>
      <c r="DK28" s="96">
        <v>-9.7000000000000003E-2</v>
      </c>
      <c r="DL28"/>
      <c r="DM28" s="96">
        <v>6.3E-2</v>
      </c>
      <c r="DN28" s="96">
        <v>4.0000000000000001E-3</v>
      </c>
      <c r="DO28" s="96">
        <v>-9.4E-2</v>
      </c>
      <c r="DP28" s="96">
        <v>-2.7000000000000003E-2</v>
      </c>
      <c r="DR28" s="50">
        <v>4.7E-2</v>
      </c>
      <c r="DS28" s="50">
        <v>2E-3</v>
      </c>
      <c r="DT28" s="50">
        <v>-0.11900000000000001</v>
      </c>
      <c r="DU28" s="50">
        <v>-7.0000000000000007E-2</v>
      </c>
      <c r="DW28" s="50">
        <v>8.4000000000000005E-2</v>
      </c>
      <c r="DX28" s="50">
        <v>1E-3</v>
      </c>
      <c r="DY28" s="50">
        <v>-0.10199999999999999</v>
      </c>
      <c r="DZ28" s="50">
        <v>-1.7000000000000001E-2</v>
      </c>
    </row>
    <row r="29" spans="1:130" ht="12" customHeight="1" x14ac:dyDescent="0.25">
      <c r="A29" s="4" t="s">
        <v>186</v>
      </c>
      <c r="B29" s="50">
        <v>-1.0999999999999999E-2</v>
      </c>
      <c r="C29" s="50">
        <v>0</v>
      </c>
      <c r="D29" s="50">
        <v>2.1000000000000001E-2</v>
      </c>
      <c r="E29" s="50">
        <v>0.01</v>
      </c>
      <c r="F29" s="4"/>
      <c r="G29" s="50">
        <v>-9.8000000000000004E-2</v>
      </c>
      <c r="H29" s="50">
        <v>0</v>
      </c>
      <c r="I29" s="50">
        <v>-4.2999999999999997E-2</v>
      </c>
      <c r="J29" s="50">
        <v>-0.14099999999999999</v>
      </c>
      <c r="K29" s="4"/>
      <c r="L29" s="50">
        <v>2.3E-2</v>
      </c>
      <c r="M29" s="50">
        <v>0</v>
      </c>
      <c r="N29" s="50">
        <v>-0.10199999999999999</v>
      </c>
      <c r="O29" s="50">
        <v>-7.9000000000000001E-2</v>
      </c>
      <c r="P29" s="4"/>
      <c r="Q29" s="50">
        <v>-8.5999999999999993E-2</v>
      </c>
      <c r="R29" s="50">
        <v>0</v>
      </c>
      <c r="S29" s="50">
        <v>-0.13900000000000001</v>
      </c>
      <c r="T29" s="50">
        <v>-0.22500000000000001</v>
      </c>
      <c r="U29" s="4"/>
      <c r="V29" s="50">
        <v>-4.2999999999999997E-2</v>
      </c>
      <c r="W29" s="50">
        <v>0</v>
      </c>
      <c r="X29" s="50">
        <v>-7.0000000000000007E-2</v>
      </c>
      <c r="Y29" s="50">
        <v>-0.113</v>
      </c>
      <c r="Z29" s="4"/>
      <c r="AA29" s="50">
        <v>3.1E-2</v>
      </c>
      <c r="AB29" s="50">
        <v>0</v>
      </c>
      <c r="AC29" s="50">
        <v>-0.124</v>
      </c>
      <c r="AD29" s="50">
        <v>-9.2999999999999999E-2</v>
      </c>
      <c r="AE29" s="31"/>
      <c r="AF29" s="50">
        <v>0.126</v>
      </c>
      <c r="AG29" s="50">
        <v>0</v>
      </c>
      <c r="AH29" s="50">
        <v>-7.9000000000000001E-2</v>
      </c>
      <c r="AI29" s="50">
        <v>4.7E-2</v>
      </c>
      <c r="AK29" s="50">
        <v>8.5999999999999993E-2</v>
      </c>
      <c r="AL29" s="50">
        <v>0</v>
      </c>
      <c r="AM29" s="50">
        <v>-9.7000000000000003E-2</v>
      </c>
      <c r="AN29" s="50">
        <v>-1.0999999999999999E-2</v>
      </c>
      <c r="AP29" s="50">
        <v>8.5999999999999993E-2</v>
      </c>
      <c r="AQ29" s="50">
        <v>0</v>
      </c>
      <c r="AR29" s="50">
        <v>-8.0000000000000002E-3</v>
      </c>
      <c r="AS29" s="50">
        <v>7.8E-2</v>
      </c>
      <c r="AT29" s="85"/>
      <c r="AU29" s="50">
        <v>0.16700000000000001</v>
      </c>
      <c r="AV29" s="50">
        <v>2.3712737127371273E-3</v>
      </c>
      <c r="AW29" s="50">
        <v>6.4701897018970195E-2</v>
      </c>
      <c r="AX29" s="50">
        <v>0.23400000000000001</v>
      </c>
      <c r="AY29" s="68"/>
      <c r="AZ29" s="50">
        <v>0.11700000000000001</v>
      </c>
      <c r="BA29" s="50">
        <v>0</v>
      </c>
      <c r="BB29" s="50">
        <v>0.02</v>
      </c>
      <c r="BC29" s="50">
        <v>0.13700000000000001</v>
      </c>
      <c r="BE29" s="50">
        <v>0.10100000000000001</v>
      </c>
      <c r="BF29" s="50">
        <v>0</v>
      </c>
      <c r="BG29" s="50">
        <v>-3.7999999999999999E-2</v>
      </c>
      <c r="BH29" s="50">
        <v>6.3E-2</v>
      </c>
      <c r="BJ29" s="50">
        <v>8.2000000000000003E-2</v>
      </c>
      <c r="BK29" s="50">
        <v>0</v>
      </c>
      <c r="BL29" s="50">
        <v>1.1999999999999997E-2</v>
      </c>
      <c r="BM29" s="50">
        <v>9.4E-2</v>
      </c>
      <c r="BO29" s="96">
        <v>0.17399999999999999</v>
      </c>
      <c r="BP29" s="96">
        <v>0</v>
      </c>
      <c r="BQ29" s="96">
        <v>3.5000000000000003E-2</v>
      </c>
      <c r="BR29" s="96">
        <v>0.20899999999999999</v>
      </c>
      <c r="BT29" s="50">
        <v>0.14000000000000001</v>
      </c>
      <c r="BU29" s="50">
        <v>0</v>
      </c>
      <c r="BV29" s="50">
        <v>2.5999999999999999E-2</v>
      </c>
      <c r="BW29" s="50">
        <v>0.16600000000000001</v>
      </c>
      <c r="BY29" s="50">
        <v>0.14699999999999999</v>
      </c>
      <c r="BZ29" s="50">
        <v>0</v>
      </c>
      <c r="CA29" s="50">
        <v>1E-3</v>
      </c>
      <c r="CB29" s="50">
        <v>0.14799999999999999</v>
      </c>
      <c r="CD29" s="96">
        <v>0.16200000000000001</v>
      </c>
      <c r="CE29" s="96">
        <v>0</v>
      </c>
      <c r="CF29" s="96">
        <v>-0.03</v>
      </c>
      <c r="CG29" s="96">
        <v>0.13200000000000001</v>
      </c>
      <c r="CI29" s="50">
        <v>0.153</v>
      </c>
      <c r="CJ29" s="50">
        <v>0</v>
      </c>
      <c r="CK29" s="50">
        <v>-1.0999999999999999E-2</v>
      </c>
      <c r="CL29" s="50">
        <v>0.14199999999999999</v>
      </c>
      <c r="CN29" s="50">
        <v>0.14699999999999999</v>
      </c>
      <c r="CO29" s="50">
        <v>0</v>
      </c>
      <c r="CP29" s="50">
        <v>0.01</v>
      </c>
      <c r="CQ29" s="50">
        <v>0.153</v>
      </c>
      <c r="CS29" s="50">
        <v>0.29599999999999999</v>
      </c>
      <c r="CT29" s="50">
        <v>1.9E-2</v>
      </c>
      <c r="CU29" s="50">
        <v>-3.2000000000000001E-2</v>
      </c>
      <c r="CV29" s="50">
        <v>0.28299999999999997</v>
      </c>
      <c r="CX29" s="96">
        <v>9.0999999999999998E-2</v>
      </c>
      <c r="CY29" s="96">
        <v>3.7000000000000005E-2</v>
      </c>
      <c r="CZ29" s="96">
        <v>-5.7000000000000002E-2</v>
      </c>
      <c r="DA29" s="96">
        <v>7.0999999999999994E-2</v>
      </c>
      <c r="DC29" s="50">
        <v>0.16300000000000001</v>
      </c>
      <c r="DD29" s="50">
        <v>0.03</v>
      </c>
      <c r="DE29" s="50">
        <v>-4.7E-2</v>
      </c>
      <c r="DF29" s="50">
        <v>0.14599999999999999</v>
      </c>
      <c r="DH29" s="96">
        <v>6.3E-2</v>
      </c>
      <c r="DI29" s="96">
        <v>3.5999999999999997E-2</v>
      </c>
      <c r="DJ29" s="96">
        <v>-4.7E-2</v>
      </c>
      <c r="DK29" s="96">
        <v>5.1999999999999998E-2</v>
      </c>
      <c r="DL29"/>
      <c r="DM29" s="96">
        <v>0.106</v>
      </c>
      <c r="DN29" s="96">
        <v>4.8000000000000001E-2</v>
      </c>
      <c r="DO29" s="96">
        <v>-3.7000000000000005E-2</v>
      </c>
      <c r="DP29" s="96">
        <v>0.11699999999999999</v>
      </c>
      <c r="DR29" s="50">
        <v>0.08</v>
      </c>
      <c r="DS29" s="50">
        <v>0.04</v>
      </c>
      <c r="DT29" s="50">
        <v>-4.2999999999999997E-2</v>
      </c>
      <c r="DU29" s="50">
        <v>7.6999999999999999E-2</v>
      </c>
      <c r="DW29" s="50">
        <v>0.11900000000000001</v>
      </c>
      <c r="DX29" s="50">
        <v>3.5000000000000003E-2</v>
      </c>
      <c r="DY29" s="50">
        <v>-4.4000000000000004E-2</v>
      </c>
      <c r="DZ29" s="50">
        <v>0.11</v>
      </c>
    </row>
    <row r="30" spans="1:130" ht="12" customHeight="1" x14ac:dyDescent="0.25">
      <c r="A30" s="42" t="s">
        <v>155</v>
      </c>
      <c r="B30" s="49">
        <v>-7.3999999999999996E-2</v>
      </c>
      <c r="C30" s="49">
        <v>0</v>
      </c>
      <c r="D30" s="49">
        <v>6.0000000000000001E-3</v>
      </c>
      <c r="E30" s="49">
        <v>-6.8000000000000005E-2</v>
      </c>
      <c r="G30" s="49">
        <v>-0.14599999999999999</v>
      </c>
      <c r="H30" s="49">
        <v>0</v>
      </c>
      <c r="I30" s="49">
        <v>-2.300000000000002E-2</v>
      </c>
      <c r="J30" s="49">
        <v>-0.16900000000000001</v>
      </c>
      <c r="K30" s="42"/>
      <c r="L30" s="49">
        <v>-2.1000000000000001E-2</v>
      </c>
      <c r="M30" s="49">
        <v>0</v>
      </c>
      <c r="N30" s="49">
        <v>-4.7E-2</v>
      </c>
      <c r="O30" s="49">
        <v>-6.8000000000000005E-2</v>
      </c>
      <c r="Q30" s="49">
        <v>-9.0999999999999998E-2</v>
      </c>
      <c r="R30" s="49">
        <v>1.53632255822037E-2</v>
      </c>
      <c r="S30" s="49">
        <v>-5.8533194299617661E-2</v>
      </c>
      <c r="T30" s="49">
        <v>-0.13400000000000001</v>
      </c>
      <c r="U30" s="42"/>
      <c r="V30" s="49">
        <v>-8.4000000000000005E-2</v>
      </c>
      <c r="W30" s="49">
        <v>3.0000000000000001E-3</v>
      </c>
      <c r="X30" s="49">
        <v>-3.1E-2</v>
      </c>
      <c r="Y30" s="49">
        <v>-0.112</v>
      </c>
      <c r="Z30" s="42"/>
      <c r="AA30" s="49">
        <v>3.7999999999999999E-2</v>
      </c>
      <c r="AB30" s="49">
        <v>2.1000000000000001E-2</v>
      </c>
      <c r="AC30" s="51">
        <v>-5.5E-2</v>
      </c>
      <c r="AD30" s="49">
        <v>4.0000000000000001E-3</v>
      </c>
      <c r="AE30" s="31"/>
      <c r="AF30" s="49">
        <v>0.14299999999999999</v>
      </c>
      <c r="AG30" s="49">
        <v>6.2E-2</v>
      </c>
      <c r="AH30" s="51">
        <v>-2.8000000000000001E-2</v>
      </c>
      <c r="AI30" s="49">
        <v>0.17699999999999999</v>
      </c>
      <c r="AK30" s="49">
        <v>9.6000000000000002E-2</v>
      </c>
      <c r="AL30" s="49">
        <v>4.2999999999999997E-2</v>
      </c>
      <c r="AM30" s="51">
        <v>-0.04</v>
      </c>
      <c r="AN30" s="49">
        <v>9.9000000000000005E-2</v>
      </c>
      <c r="AP30" s="49">
        <v>7.0000000000000007E-2</v>
      </c>
      <c r="AQ30" s="49">
        <v>6.3E-2</v>
      </c>
      <c r="AR30" s="51">
        <v>1.0999999999999999E-2</v>
      </c>
      <c r="AS30" s="49">
        <v>0.14399999999999999</v>
      </c>
      <c r="AT30" s="85"/>
      <c r="AU30" s="49">
        <v>0.153</v>
      </c>
      <c r="AV30" s="51">
        <v>2.7385159010600707E-2</v>
      </c>
      <c r="AW30" s="49">
        <v>4.0716350787022168E-2</v>
      </c>
      <c r="AX30" s="49">
        <v>0.221</v>
      </c>
      <c r="AY30" s="68"/>
      <c r="AZ30" s="49">
        <v>0.105</v>
      </c>
      <c r="BA30" s="51">
        <v>4.7E-2</v>
      </c>
      <c r="BB30" s="49">
        <v>2.4E-2</v>
      </c>
      <c r="BC30" s="49">
        <v>0.17599999999999999</v>
      </c>
      <c r="BE30" s="49">
        <v>0.1</v>
      </c>
      <c r="BF30" s="51">
        <v>4.5999999999999999E-2</v>
      </c>
      <c r="BG30" s="49">
        <v>-8.0000000000000002E-3</v>
      </c>
      <c r="BH30" s="49">
        <v>0.13800000000000001</v>
      </c>
      <c r="BJ30" s="49">
        <v>0.23599999999999999</v>
      </c>
      <c r="BK30" s="51">
        <v>-8.9999999999999993E-3</v>
      </c>
      <c r="BL30" s="49">
        <v>3.8000000000000034E-2</v>
      </c>
      <c r="BM30" s="49">
        <v>0.26500000000000001</v>
      </c>
      <c r="BO30" s="94">
        <v>0.187</v>
      </c>
      <c r="BP30" s="95">
        <v>-8.6554422575290495E-3</v>
      </c>
      <c r="BQ30" s="94">
        <v>3.746739388190657E-2</v>
      </c>
      <c r="BR30" s="94">
        <v>0.216</v>
      </c>
      <c r="BT30" s="49">
        <v>0.20699999999999999</v>
      </c>
      <c r="BU30" s="51">
        <v>-8.9999999999999993E-3</v>
      </c>
      <c r="BV30" s="49">
        <v>3.7999999999999999E-2</v>
      </c>
      <c r="BW30" s="49">
        <v>0.23599999999999999</v>
      </c>
      <c r="BY30" s="49">
        <v>0.11600000000000001</v>
      </c>
      <c r="BZ30" s="49">
        <v>-7.9999999999999898E-3</v>
      </c>
      <c r="CA30" s="51">
        <v>3.1E-2</v>
      </c>
      <c r="CB30" s="49">
        <v>0.13900000000000001</v>
      </c>
      <c r="CD30" s="94">
        <v>0.1</v>
      </c>
      <c r="CE30" s="95">
        <f>-137491/13652493</f>
        <v>-1.007076143529244E-2</v>
      </c>
      <c r="CF30" s="94">
        <v>-2.1929238564707562E-2</v>
      </c>
      <c r="CG30" s="94">
        <v>6.8000000000000005E-2</v>
      </c>
      <c r="CI30" s="49">
        <v>0.109</v>
      </c>
      <c r="CJ30" s="51">
        <v>-8.9999999999999993E-3</v>
      </c>
      <c r="CK30" s="49">
        <v>8.0000000000000002E-3</v>
      </c>
      <c r="CL30" s="49">
        <v>0.108</v>
      </c>
      <c r="CN30" s="49">
        <v>0.156</v>
      </c>
      <c r="CO30" s="51">
        <v>-8.9999999999999993E-3</v>
      </c>
      <c r="CP30" s="49">
        <v>2.1999999999999999E-2</v>
      </c>
      <c r="CQ30" s="49">
        <v>0.16900000000000001</v>
      </c>
      <c r="CS30" s="49">
        <v>0.14199999999999999</v>
      </c>
      <c r="CT30" s="51">
        <v>2E-3</v>
      </c>
      <c r="CU30" s="49">
        <v>-4.5999999999999999E-2</v>
      </c>
      <c r="CV30" s="49">
        <v>9.8000000000000004E-2</v>
      </c>
      <c r="CX30" s="94">
        <v>0.09</v>
      </c>
      <c r="CY30" s="95">
        <v>6.0000000000000001E-3</v>
      </c>
      <c r="CZ30" s="94">
        <v>-5.4000000000000006E-2</v>
      </c>
      <c r="DA30" s="94">
        <v>4.2000000000000003E-2</v>
      </c>
      <c r="DC30" s="49">
        <v>0.11199999999999999</v>
      </c>
      <c r="DD30" s="51">
        <v>5.0000000000000001E-3</v>
      </c>
      <c r="DE30" s="49">
        <v>-5.0999999999999997E-2</v>
      </c>
      <c r="DF30" s="49">
        <v>6.6000000000000003E-2</v>
      </c>
      <c r="DH30" s="49">
        <v>5.8000000000000003E-2</v>
      </c>
      <c r="DI30" s="49">
        <v>7.0000000000000001E-3</v>
      </c>
      <c r="DJ30" s="51">
        <v>-6.2E-2</v>
      </c>
      <c r="DK30" s="49">
        <v>3.0000000000000001E-3</v>
      </c>
      <c r="DM30" s="94">
        <v>9.1999999999999998E-2</v>
      </c>
      <c r="DN30" s="95">
        <v>9.0000000000000011E-3</v>
      </c>
      <c r="DO30" s="94">
        <v>-3.7999999999999999E-2</v>
      </c>
      <c r="DP30" s="94">
        <v>6.3E-2</v>
      </c>
      <c r="DR30" s="49">
        <v>7.2000000000000008E-2</v>
      </c>
      <c r="DS30" s="51">
        <v>8.0000000000000002E-3</v>
      </c>
      <c r="DT30" s="49">
        <v>-5.2000000000000005E-2</v>
      </c>
      <c r="DU30" s="49">
        <v>2.7999999999999997E-2</v>
      </c>
      <c r="DW30" s="49">
        <v>9.1999999999999998E-2</v>
      </c>
      <c r="DX30" s="51">
        <v>6.0000000000000001E-3</v>
      </c>
      <c r="DY30" s="49">
        <v>-5.0999999999999997E-2</v>
      </c>
      <c r="DZ30" s="49">
        <v>4.7E-2</v>
      </c>
    </row>
    <row r="31" spans="1:130" ht="12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50"/>
      <c r="AB31" s="50"/>
      <c r="AC31" s="50"/>
      <c r="AD31" s="50"/>
      <c r="AE31" s="31"/>
      <c r="AF31" s="50"/>
      <c r="AG31" s="50"/>
      <c r="AH31" s="50"/>
      <c r="AI31" s="50"/>
      <c r="AK31" s="50"/>
      <c r="AL31" s="50"/>
      <c r="AM31" s="50"/>
      <c r="AN31" s="50"/>
      <c r="AP31" s="50"/>
      <c r="AQ31" s="50"/>
      <c r="AR31" s="50"/>
      <c r="AS31" s="50"/>
      <c r="AT31" s="85"/>
      <c r="AU31" s="50"/>
      <c r="AV31" s="50"/>
      <c r="AW31" s="50"/>
      <c r="AX31" s="50"/>
      <c r="AZ31" s="50"/>
      <c r="BA31" s="50"/>
      <c r="BB31" s="50"/>
      <c r="BC31" s="50"/>
      <c r="BE31" s="50"/>
      <c r="BF31" s="50"/>
      <c r="BG31" s="50"/>
      <c r="BH31" s="50"/>
      <c r="BJ31" s="50"/>
      <c r="BK31" s="50"/>
      <c r="BL31" s="50"/>
      <c r="BM31" s="50"/>
      <c r="BO31" s="50"/>
      <c r="BP31" s="50"/>
      <c r="BQ31" s="50"/>
      <c r="BR31" s="50"/>
      <c r="BT31" s="50"/>
      <c r="BU31" s="50"/>
      <c r="BV31" s="50"/>
      <c r="BW31" s="50"/>
      <c r="BY31" s="50"/>
      <c r="BZ31" s="50"/>
      <c r="CA31" s="50"/>
      <c r="CB31" s="50"/>
      <c r="CD31" s="50"/>
      <c r="CE31" s="50"/>
      <c r="CF31" s="50"/>
      <c r="CG31" s="50"/>
      <c r="CI31" s="50"/>
      <c r="CJ31" s="50"/>
      <c r="CK31" s="50"/>
      <c r="CL31" s="50"/>
      <c r="CN31" s="50"/>
      <c r="CO31" s="50"/>
      <c r="CP31" s="50"/>
      <c r="CQ31" s="50"/>
      <c r="CS31" s="50"/>
      <c r="CT31" s="50"/>
      <c r="CU31" s="50"/>
      <c r="CV31" s="50"/>
      <c r="CX31" s="50"/>
      <c r="CY31" s="50"/>
      <c r="CZ31" s="50"/>
      <c r="DA31" s="50"/>
      <c r="DC31" s="50"/>
      <c r="DD31" s="50"/>
      <c r="DE31" s="50"/>
      <c r="DF31" s="50"/>
      <c r="DH31" s="50"/>
      <c r="DI31" s="50"/>
      <c r="DJ31" s="50"/>
      <c r="DK31" s="50"/>
      <c r="DM31" s="50"/>
      <c r="DN31" s="50"/>
      <c r="DO31" s="50"/>
      <c r="DP31" s="50"/>
      <c r="DR31" s="50"/>
      <c r="DS31" s="50"/>
      <c r="DT31" s="50"/>
      <c r="DU31" s="50"/>
      <c r="DW31" s="50"/>
      <c r="DX31" s="50"/>
      <c r="DY31" s="50"/>
      <c r="DZ31" s="50"/>
    </row>
    <row r="32" spans="1:130" ht="12" customHeight="1" x14ac:dyDescent="0.25">
      <c r="A32" s="17" t="s">
        <v>182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50"/>
      <c r="AB32" s="50"/>
      <c r="AC32" s="50"/>
      <c r="AD32" s="50"/>
      <c r="AE32" s="31"/>
      <c r="AF32" s="50"/>
      <c r="AG32" s="50"/>
      <c r="AH32" s="50"/>
      <c r="AI32" s="50"/>
      <c r="AK32" s="50"/>
      <c r="AL32" s="50"/>
      <c r="AM32" s="50"/>
      <c r="AN32" s="50"/>
      <c r="AP32" s="50"/>
      <c r="AQ32" s="50"/>
      <c r="AR32" s="50"/>
      <c r="AS32" s="50"/>
      <c r="AT32" s="85"/>
      <c r="AU32" s="50"/>
      <c r="AV32" s="50"/>
      <c r="AW32" s="50"/>
      <c r="AX32" s="50"/>
      <c r="AZ32" s="50"/>
      <c r="BA32" s="50"/>
      <c r="BB32" s="50"/>
      <c r="BC32" s="50"/>
      <c r="BE32" s="50"/>
      <c r="BF32" s="50"/>
      <c r="BG32" s="50"/>
      <c r="BH32" s="50"/>
      <c r="BJ32" s="50"/>
      <c r="BK32" s="50"/>
      <c r="BL32" s="50"/>
      <c r="BM32" s="50"/>
      <c r="BO32" s="50"/>
      <c r="BP32" s="50"/>
      <c r="BQ32" s="50"/>
      <c r="BR32" s="50"/>
      <c r="BT32" s="50"/>
      <c r="BU32" s="50"/>
      <c r="BV32" s="50"/>
      <c r="BW32" s="50"/>
      <c r="BY32" s="50"/>
      <c r="BZ32" s="50"/>
      <c r="CA32" s="50"/>
      <c r="CB32" s="50"/>
      <c r="CD32" s="50"/>
      <c r="CE32" s="50"/>
      <c r="CF32" s="50"/>
      <c r="CG32" s="50"/>
      <c r="CI32" s="50"/>
      <c r="CJ32" s="50"/>
      <c r="CK32" s="50"/>
      <c r="CL32" s="50"/>
      <c r="CN32" s="50"/>
      <c r="CO32" s="50"/>
      <c r="CP32" s="50"/>
      <c r="CQ32" s="50"/>
      <c r="CS32" s="50"/>
      <c r="CT32" s="50"/>
      <c r="CU32" s="50"/>
      <c r="CV32" s="50"/>
      <c r="CX32" s="50"/>
      <c r="CY32" s="50"/>
      <c r="CZ32" s="50"/>
      <c r="DA32" s="50"/>
      <c r="DC32" s="50"/>
      <c r="DD32" s="50"/>
      <c r="DE32" s="50"/>
      <c r="DF32" s="50"/>
      <c r="DH32" s="50"/>
      <c r="DI32" s="50"/>
      <c r="DJ32" s="50"/>
      <c r="DK32" s="50"/>
      <c r="DM32" s="50"/>
      <c r="DN32" s="50"/>
      <c r="DO32" s="50"/>
      <c r="DP32" s="50"/>
      <c r="DR32" s="50"/>
      <c r="DS32" s="50"/>
      <c r="DT32" s="50"/>
      <c r="DU32" s="50"/>
      <c r="DW32" s="50"/>
      <c r="DX32" s="50"/>
      <c r="DY32" s="50"/>
      <c r="DZ32" s="50"/>
    </row>
    <row r="33" spans="1:130" ht="12" customHeight="1" x14ac:dyDescent="0.25">
      <c r="A33" s="4" t="s">
        <v>152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50"/>
      <c r="AB33" s="50"/>
      <c r="AC33" s="50"/>
      <c r="AD33" s="50"/>
      <c r="AE33" s="31"/>
      <c r="AF33" s="50"/>
      <c r="AG33" s="50"/>
      <c r="AH33" s="50"/>
      <c r="AI33" s="50"/>
      <c r="AK33" s="50">
        <v>1.2E-2</v>
      </c>
      <c r="AL33" s="50">
        <v>-1.0999999999999999E-2</v>
      </c>
      <c r="AM33" s="50">
        <v>1.6E-2</v>
      </c>
      <c r="AN33" s="50">
        <v>1.7000000000000001E-2</v>
      </c>
      <c r="AP33" s="50"/>
      <c r="AQ33" s="50"/>
      <c r="AR33" s="50"/>
      <c r="AS33" s="50"/>
      <c r="AT33" s="85"/>
      <c r="AU33" s="50"/>
      <c r="AV33" s="50"/>
      <c r="AW33" s="50"/>
      <c r="AX33" s="50"/>
      <c r="AZ33" s="50">
        <v>0.15</v>
      </c>
      <c r="BA33" s="50">
        <v>3.2000000000000001E-2</v>
      </c>
      <c r="BB33" s="50">
        <v>2.1000000000000001E-2</v>
      </c>
      <c r="BC33" s="50">
        <v>0.20300000000000001</v>
      </c>
      <c r="BE33" s="50">
        <v>8.8999999999999996E-2</v>
      </c>
      <c r="BF33" s="50">
        <v>1.2999999999999999E-2</v>
      </c>
      <c r="BG33" s="50">
        <v>1.9E-2</v>
      </c>
      <c r="BH33" s="50">
        <v>0.121</v>
      </c>
      <c r="BJ33" s="50"/>
      <c r="BK33" s="50"/>
      <c r="BL33" s="50"/>
      <c r="BM33" s="50"/>
      <c r="BO33" s="50"/>
      <c r="BP33" s="50"/>
      <c r="BQ33" s="50"/>
      <c r="BR33" s="50"/>
      <c r="BT33" s="50">
        <v>0.46800000000000003</v>
      </c>
      <c r="BU33" s="50">
        <v>0</v>
      </c>
      <c r="BV33" s="50">
        <v>1.4999999999999999E-2</v>
      </c>
      <c r="BW33" s="50">
        <v>0.48299999999999998</v>
      </c>
      <c r="BY33" s="50"/>
      <c r="BZ33" s="50"/>
      <c r="CA33" s="50"/>
      <c r="CB33" s="50"/>
      <c r="CD33" s="50"/>
      <c r="CE33" s="50"/>
      <c r="CF33" s="50"/>
      <c r="CG33" s="50"/>
      <c r="CI33" s="50">
        <v>-0.10100000000000001</v>
      </c>
      <c r="CJ33" s="50">
        <v>0</v>
      </c>
      <c r="CK33" s="50">
        <v>7.0000000000000001E-3</v>
      </c>
      <c r="CL33" s="50">
        <v>-9.4E-2</v>
      </c>
      <c r="CN33" s="50">
        <v>0.126</v>
      </c>
      <c r="CO33" s="50">
        <v>0</v>
      </c>
      <c r="CP33" s="50">
        <v>0.01</v>
      </c>
      <c r="CQ33" s="50">
        <v>0.13600000000000001</v>
      </c>
      <c r="CS33" s="50"/>
      <c r="CT33" s="50"/>
      <c r="CU33" s="50"/>
      <c r="CV33" s="50"/>
      <c r="CX33" s="50"/>
      <c r="CY33" s="50"/>
      <c r="CZ33" s="50"/>
      <c r="DA33" s="50"/>
      <c r="DC33" s="50">
        <v>1.3999999999999999E-2</v>
      </c>
      <c r="DD33" s="50">
        <v>0</v>
      </c>
      <c r="DE33" s="50">
        <v>-2.7000000000000003E-2</v>
      </c>
      <c r="DF33" s="50">
        <v>-1.3000000000000001E-2</v>
      </c>
      <c r="DH33" s="50"/>
      <c r="DI33" s="50"/>
      <c r="DJ33" s="50"/>
      <c r="DK33" s="50"/>
      <c r="DM33" s="50"/>
      <c r="DN33" s="50"/>
      <c r="DO33" s="50"/>
      <c r="DP33" s="50"/>
      <c r="DR33" s="50">
        <v>5.4000000000000006E-2</v>
      </c>
      <c r="DS33" s="50">
        <v>0</v>
      </c>
      <c r="DT33" s="50">
        <v>-3.3000000000000002E-2</v>
      </c>
      <c r="DU33" s="50">
        <v>2.1000000000000001E-2</v>
      </c>
      <c r="DW33" s="50">
        <v>3.3000000000000002E-2</v>
      </c>
      <c r="DX33" s="50">
        <v>0</v>
      </c>
      <c r="DY33" s="50">
        <v>-0.03</v>
      </c>
      <c r="DZ33" s="50">
        <v>3.0000000000000001E-3</v>
      </c>
    </row>
    <row r="34" spans="1:130" ht="12" customHeight="1" x14ac:dyDescent="0.25">
      <c r="A34" s="4" t="s">
        <v>153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50"/>
      <c r="AB34" s="50"/>
      <c r="AC34" s="50"/>
      <c r="AD34" s="50"/>
      <c r="AE34" s="31"/>
      <c r="AF34" s="50"/>
      <c r="AG34" s="50"/>
      <c r="AH34" s="50"/>
      <c r="AI34" s="50"/>
      <c r="AK34" s="50">
        <v>0.28999999999999998</v>
      </c>
      <c r="AL34" s="50">
        <v>0</v>
      </c>
      <c r="AM34" s="50">
        <v>-6.2E-2</v>
      </c>
      <c r="AN34" s="50">
        <v>0.22800000000000001</v>
      </c>
      <c r="AP34" s="50"/>
      <c r="AQ34" s="50"/>
      <c r="AR34" s="50"/>
      <c r="AS34" s="50"/>
      <c r="AT34" s="85"/>
      <c r="AU34" s="50"/>
      <c r="AV34" s="50"/>
      <c r="AW34" s="50"/>
      <c r="AX34" s="50"/>
      <c r="AZ34" s="50">
        <v>0.18099999999999999</v>
      </c>
      <c r="BA34" s="50">
        <v>-8.0000000000000002E-3</v>
      </c>
      <c r="BB34" s="50">
        <v>3.1E-2</v>
      </c>
      <c r="BC34" s="50">
        <v>0.20399999999999999</v>
      </c>
      <c r="BE34" s="50">
        <v>0.23899999999999999</v>
      </c>
      <c r="BF34" s="50">
        <v>-4.0000000000000001E-3</v>
      </c>
      <c r="BG34" s="50">
        <v>-1.7999999999999999E-2</v>
      </c>
      <c r="BH34" s="50">
        <v>0.217</v>
      </c>
      <c r="BJ34" s="50"/>
      <c r="BK34" s="50"/>
      <c r="BL34" s="50"/>
      <c r="BM34" s="50"/>
      <c r="BO34" s="50"/>
      <c r="BP34" s="50"/>
      <c r="BQ34" s="50"/>
      <c r="BR34" s="50"/>
      <c r="BT34" s="50">
        <v>0.20100000000000001</v>
      </c>
      <c r="BU34" s="50">
        <v>-6.0000000000000001E-3</v>
      </c>
      <c r="BV34" s="50">
        <v>5.7000000000000002E-2</v>
      </c>
      <c r="BW34" s="50">
        <v>0.252</v>
      </c>
      <c r="BY34" s="50"/>
      <c r="BZ34" s="50"/>
      <c r="CA34" s="50"/>
      <c r="CB34" s="50"/>
      <c r="CD34" s="50"/>
      <c r="CE34" s="50"/>
      <c r="CF34" s="50"/>
      <c r="CG34" s="50"/>
      <c r="CI34" s="50">
        <v>8.9999999999999993E-3</v>
      </c>
      <c r="CJ34" s="50">
        <v>-3.7999999999999999E-2</v>
      </c>
      <c r="CK34" s="50">
        <v>-5.0000000000000001E-3</v>
      </c>
      <c r="CL34" s="50">
        <v>-3.4000000000000002E-2</v>
      </c>
      <c r="CN34" s="50">
        <v>0.112</v>
      </c>
      <c r="CO34" s="50">
        <v>-2.1999999999999999E-2</v>
      </c>
      <c r="CP34" s="50">
        <v>2.9000000000000001E-2</v>
      </c>
      <c r="CQ34" s="50">
        <v>0.11899999999999999</v>
      </c>
      <c r="CS34" s="50"/>
      <c r="CT34" s="50"/>
      <c r="CU34" s="50"/>
      <c r="CV34" s="50"/>
      <c r="CX34" s="50"/>
      <c r="CY34" s="50"/>
      <c r="CZ34" s="50"/>
      <c r="DA34" s="50"/>
      <c r="DC34" s="50">
        <v>8.1000000000000003E-2</v>
      </c>
      <c r="DD34" s="50">
        <v>0</v>
      </c>
      <c r="DE34" s="50">
        <v>-0.10800000000000001</v>
      </c>
      <c r="DF34" s="50">
        <v>-2.7000000000000003E-2</v>
      </c>
      <c r="DH34" s="50"/>
      <c r="DI34" s="50"/>
      <c r="DJ34" s="50"/>
      <c r="DK34" s="50"/>
      <c r="DM34" s="50"/>
      <c r="DN34" s="50"/>
      <c r="DO34" s="50"/>
      <c r="DP34" s="50"/>
      <c r="DR34" s="50">
        <v>7.8E-2</v>
      </c>
      <c r="DS34" s="50">
        <v>-2E-3</v>
      </c>
      <c r="DT34" s="50">
        <v>-0.13900000000000001</v>
      </c>
      <c r="DU34" s="50">
        <v>-6.3E-2</v>
      </c>
      <c r="DW34" s="50">
        <v>7.9000000000000001E-2</v>
      </c>
      <c r="DX34" s="50">
        <v>-1E-3</v>
      </c>
      <c r="DY34" s="50">
        <v>-0.12</v>
      </c>
      <c r="DZ34" s="50">
        <v>-4.2000000000000003E-2</v>
      </c>
    </row>
    <row r="35" spans="1:130" ht="12" customHeight="1" x14ac:dyDescent="0.25">
      <c r="A35" s="4" t="s">
        <v>186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50"/>
      <c r="AB35" s="50"/>
      <c r="AC35" s="50"/>
      <c r="AD35" s="50"/>
      <c r="AE35" s="31"/>
      <c r="AF35" s="50"/>
      <c r="AG35" s="50"/>
      <c r="AH35" s="50"/>
      <c r="AI35" s="50"/>
      <c r="AK35" s="50">
        <v>2.7E-2</v>
      </c>
      <c r="AL35" s="50">
        <v>0</v>
      </c>
      <c r="AM35" s="50">
        <v>-6.9000000000000006E-2</v>
      </c>
      <c r="AN35" s="50">
        <v>-4.2000000000000003E-2</v>
      </c>
      <c r="AP35" s="50"/>
      <c r="AQ35" s="50"/>
      <c r="AR35" s="50"/>
      <c r="AS35" s="50"/>
      <c r="AT35" s="85"/>
      <c r="AU35" s="50"/>
      <c r="AV35" s="50"/>
      <c r="AW35" s="50"/>
      <c r="AX35" s="50"/>
      <c r="AZ35" s="50">
        <v>-5.0000000000000001E-3</v>
      </c>
      <c r="BA35" s="50">
        <v>0</v>
      </c>
      <c r="BB35" s="50">
        <v>0.01</v>
      </c>
      <c r="BC35" s="50">
        <v>5.0000000000000001E-3</v>
      </c>
      <c r="BE35" s="50">
        <v>0.01</v>
      </c>
      <c r="BF35" s="50">
        <v>0</v>
      </c>
      <c r="BG35" s="50">
        <v>-2.8000000000000001E-2</v>
      </c>
      <c r="BH35" s="50">
        <v>-1.7999999999999999E-2</v>
      </c>
      <c r="BJ35" s="50"/>
      <c r="BK35" s="50"/>
      <c r="BL35" s="50"/>
      <c r="BM35" s="50"/>
      <c r="BO35" s="50"/>
      <c r="BP35" s="50"/>
      <c r="BQ35" s="50"/>
      <c r="BR35" s="50"/>
      <c r="BT35" s="50">
        <v>7.9000000000000001E-2</v>
      </c>
      <c r="BU35" s="50">
        <v>0</v>
      </c>
      <c r="BV35" s="50">
        <v>3.1E-2</v>
      </c>
      <c r="BW35" s="50">
        <v>0.11</v>
      </c>
      <c r="BY35" s="50"/>
      <c r="BZ35" s="50"/>
      <c r="CA35" s="50"/>
      <c r="CB35" s="50"/>
      <c r="CD35" s="50"/>
      <c r="CE35" s="50"/>
      <c r="CF35" s="50"/>
      <c r="CG35" s="50"/>
      <c r="CI35" s="50">
        <v>-6.5000000000000002E-2</v>
      </c>
      <c r="CJ35" s="50">
        <v>0</v>
      </c>
      <c r="CK35" s="50">
        <v>-7.0000000000000001E-3</v>
      </c>
      <c r="CL35" s="50">
        <v>-7.1999999999999995E-2</v>
      </c>
      <c r="CN35" s="50">
        <v>1E-3</v>
      </c>
      <c r="CO35" s="50">
        <v>0</v>
      </c>
      <c r="CP35" s="50">
        <v>0.01</v>
      </c>
      <c r="CQ35" s="50">
        <v>1.0999999999999999E-2</v>
      </c>
      <c r="CS35" s="50"/>
      <c r="CT35" s="50"/>
      <c r="CU35" s="50"/>
      <c r="CV35" s="50"/>
      <c r="CX35" s="50"/>
      <c r="CY35" s="50"/>
      <c r="CZ35" s="50"/>
      <c r="DA35" s="50"/>
      <c r="DC35" s="50">
        <v>7.5999999999999998E-2</v>
      </c>
      <c r="DD35" s="50">
        <v>-2E-3</v>
      </c>
      <c r="DE35" s="50">
        <v>-7.2999999999999995E-2</v>
      </c>
      <c r="DF35" s="50">
        <v>1E-3</v>
      </c>
      <c r="DH35" s="50"/>
      <c r="DI35" s="50"/>
      <c r="DJ35" s="50"/>
      <c r="DK35" s="50"/>
      <c r="DM35" s="50"/>
      <c r="DN35" s="50"/>
      <c r="DO35" s="50"/>
      <c r="DP35" s="50"/>
      <c r="DR35" s="50">
        <v>6.0000000000000001E-3</v>
      </c>
      <c r="DS35" s="50">
        <v>-6.9999999999999993E-3</v>
      </c>
      <c r="DT35" s="50">
        <v>-5.0999999999999997E-2</v>
      </c>
      <c r="DU35" s="50">
        <v>-5.2000000000000005E-2</v>
      </c>
      <c r="DW35" s="50">
        <v>4.0999999999999995E-2</v>
      </c>
      <c r="DX35" s="50">
        <v>-5.0000000000000001E-3</v>
      </c>
      <c r="DY35" s="50">
        <v>-6.2000000000000006E-2</v>
      </c>
      <c r="DZ35" s="50">
        <v>-2.6000000000000002E-2</v>
      </c>
    </row>
    <row r="36" spans="1:130" ht="12" customHeight="1" x14ac:dyDescent="0.25">
      <c r="A36" s="42" t="s">
        <v>155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9"/>
      <c r="AB36" s="49"/>
      <c r="AC36" s="49"/>
      <c r="AD36" s="49"/>
      <c r="AE36" s="31"/>
      <c r="AF36" s="49"/>
      <c r="AG36" s="49"/>
      <c r="AH36" s="49"/>
      <c r="AI36" s="49"/>
      <c r="AK36" s="49">
        <v>0.156</v>
      </c>
      <c r="AL36" s="49">
        <v>-5.0000000000000001E-3</v>
      </c>
      <c r="AM36" s="49">
        <v>-4.3999999999999997E-2</v>
      </c>
      <c r="AN36" s="49">
        <v>0.107</v>
      </c>
      <c r="AP36" s="49"/>
      <c r="AQ36" s="49"/>
      <c r="AR36" s="49"/>
      <c r="AS36" s="49"/>
      <c r="AT36" s="85"/>
      <c r="AU36" s="49"/>
      <c r="AV36" s="49"/>
      <c r="AW36" s="49"/>
      <c r="AX36" s="49"/>
      <c r="AZ36" s="49">
        <v>9.7000000000000003E-2</v>
      </c>
      <c r="BA36" s="49">
        <v>1.0999999999999999E-2</v>
      </c>
      <c r="BB36" s="49">
        <v>2.4E-2</v>
      </c>
      <c r="BC36" s="49">
        <v>0.13200000000000001</v>
      </c>
      <c r="BE36" s="49">
        <v>0.125</v>
      </c>
      <c r="BF36" s="49">
        <v>3.0000000000000001E-3</v>
      </c>
      <c r="BG36" s="49">
        <v>-8.0000000000000002E-3</v>
      </c>
      <c r="BH36" s="49">
        <v>0.12</v>
      </c>
      <c r="BJ36" s="49"/>
      <c r="BK36" s="49"/>
      <c r="BL36" s="49"/>
      <c r="BM36" s="49"/>
      <c r="BO36" s="49"/>
      <c r="BP36" s="49"/>
      <c r="BQ36" s="49"/>
      <c r="BR36" s="49"/>
      <c r="BT36" s="49">
        <v>0.318</v>
      </c>
      <c r="BU36" s="49">
        <v>-3.0000000000000001E-3</v>
      </c>
      <c r="BV36" s="49">
        <v>4.3999999999999997E-2</v>
      </c>
      <c r="BW36" s="49">
        <v>0.35899999999999999</v>
      </c>
      <c r="BY36" s="49"/>
      <c r="BZ36" s="49"/>
      <c r="CA36" s="49"/>
      <c r="CB36" s="49"/>
      <c r="CD36" s="49"/>
      <c r="CE36" s="49"/>
      <c r="CF36" s="49"/>
      <c r="CG36" s="49"/>
      <c r="CI36" s="49">
        <v>-5.0999999999999997E-2</v>
      </c>
      <c r="CJ36" s="49">
        <v>-1.6E-2</v>
      </c>
      <c r="CK36" s="49">
        <v>0</v>
      </c>
      <c r="CL36" s="49">
        <v>-6.7000000000000004E-2</v>
      </c>
      <c r="CN36" s="49">
        <v>0.122</v>
      </c>
      <c r="CO36" s="49">
        <v>-0.01</v>
      </c>
      <c r="CP36" s="49">
        <v>0.02</v>
      </c>
      <c r="CQ36" s="49">
        <v>0.13200000000000001</v>
      </c>
      <c r="CS36" s="49"/>
      <c r="CT36" s="49"/>
      <c r="CU36" s="49"/>
      <c r="CV36" s="49"/>
      <c r="CX36" s="49"/>
      <c r="CY36" s="49"/>
      <c r="CZ36" s="49"/>
      <c r="DA36" s="49"/>
      <c r="DC36" s="49">
        <v>5.2000000000000005E-2</v>
      </c>
      <c r="DD36" s="49">
        <v>0</v>
      </c>
      <c r="DE36" s="49">
        <v>-7.8E-2</v>
      </c>
      <c r="DF36" s="49">
        <v>-2.6000000000000002E-2</v>
      </c>
      <c r="DH36" s="49"/>
      <c r="DI36" s="49"/>
      <c r="DJ36" s="49"/>
      <c r="DK36" s="49"/>
      <c r="DM36" s="49"/>
      <c r="DN36" s="49"/>
      <c r="DO36" s="49"/>
      <c r="DP36" s="49"/>
      <c r="DR36" s="49">
        <v>5.0999999999999997E-2</v>
      </c>
      <c r="DS36" s="49">
        <v>-2E-3</v>
      </c>
      <c r="DT36" s="49">
        <v>-8.8000000000000009E-2</v>
      </c>
      <c r="DU36" s="49">
        <v>-3.9E-2</v>
      </c>
      <c r="DW36" s="49">
        <v>5.2000000000000005E-2</v>
      </c>
      <c r="DX36" s="49">
        <v>-2E-3</v>
      </c>
      <c r="DY36" s="49">
        <v>-8.199999999999999E-2</v>
      </c>
      <c r="DZ36" s="49">
        <v>-3.2000000000000001E-2</v>
      </c>
    </row>
    <row r="37" spans="1:130" ht="12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9"/>
      <c r="AB37" s="9"/>
      <c r="AC37" s="9"/>
      <c r="AD37" s="9"/>
      <c r="AE37" s="9"/>
    </row>
    <row r="38" spans="1:130" ht="12" customHeight="1" x14ac:dyDescent="0.25">
      <c r="A38" s="4" t="s">
        <v>193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9"/>
      <c r="AB38" s="9"/>
      <c r="AC38" s="9"/>
      <c r="AD38" s="9"/>
      <c r="AE38" s="9"/>
    </row>
    <row r="39" spans="1:130" ht="12" customHeight="1" x14ac:dyDescent="0.25">
      <c r="AA39" s="11"/>
      <c r="AB39" s="11"/>
      <c r="AC39" s="11"/>
      <c r="AD39" s="11"/>
      <c r="AE39" s="11"/>
    </row>
    <row r="40" spans="1:130" ht="12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11"/>
      <c r="AB40" s="11"/>
      <c r="AC40" s="11"/>
      <c r="AD40" s="11"/>
      <c r="AE40" s="11"/>
    </row>
    <row r="41" spans="1:130" ht="12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1"/>
      <c r="AB41" s="11"/>
      <c r="AC41" s="11"/>
      <c r="AD41" s="11"/>
      <c r="AE41" s="11"/>
    </row>
    <row r="42" spans="1:130" ht="12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9"/>
      <c r="AB42" s="19"/>
      <c r="AC42" s="19"/>
      <c r="AD42" s="19"/>
      <c r="AE42" s="19"/>
    </row>
    <row r="43" spans="1:130" ht="12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0"/>
      <c r="AB43" s="10"/>
      <c r="AC43" s="10"/>
      <c r="AD43" s="10"/>
      <c r="AE43" s="10"/>
    </row>
    <row r="44" spans="1:130" ht="12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9"/>
      <c r="AB44" s="9"/>
      <c r="AC44" s="9"/>
      <c r="AD44" s="9"/>
      <c r="AE44" s="9"/>
    </row>
    <row r="45" spans="1:130" ht="12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8"/>
      <c r="AB45" s="8"/>
      <c r="AC45" s="8"/>
      <c r="AD45" s="8"/>
      <c r="AE45" s="8"/>
    </row>
    <row r="46" spans="1:130" ht="12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10"/>
      <c r="AB46" s="10"/>
      <c r="AC46" s="10"/>
      <c r="AD46" s="10"/>
      <c r="AE46" s="10"/>
    </row>
    <row r="47" spans="1:130" ht="12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8"/>
      <c r="AB47" s="8"/>
      <c r="AC47" s="8"/>
      <c r="AD47" s="8"/>
      <c r="AE47" s="8"/>
    </row>
    <row r="48" spans="1:130" ht="12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8"/>
      <c r="AB48" s="8"/>
      <c r="AC48" s="8"/>
      <c r="AD48" s="8"/>
      <c r="AE48" s="8"/>
    </row>
    <row r="49" spans="1:31" ht="12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8"/>
      <c r="AB49" s="8"/>
      <c r="AC49" s="8"/>
      <c r="AD49" s="8"/>
      <c r="AE49" s="8"/>
    </row>
    <row r="50" spans="1:31" ht="12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8"/>
      <c r="AB50" s="8"/>
      <c r="AC50" s="8"/>
      <c r="AD50" s="8"/>
      <c r="AE50" s="8"/>
    </row>
    <row r="51" spans="1:31" ht="12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9"/>
      <c r="AB51" s="9"/>
      <c r="AC51" s="9"/>
      <c r="AD51" s="9"/>
      <c r="AE51" s="9"/>
    </row>
    <row r="52" spans="1:31" ht="12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9"/>
      <c r="AB52" s="9"/>
      <c r="AC52" s="9"/>
      <c r="AD52" s="9"/>
      <c r="AE52" s="9"/>
    </row>
    <row r="53" spans="1:31" ht="12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9"/>
      <c r="AB53" s="9"/>
      <c r="AC53" s="9"/>
      <c r="AD53" s="9"/>
      <c r="AE53" s="9"/>
    </row>
    <row r="54" spans="1:31" ht="12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8"/>
      <c r="AB54" s="8"/>
      <c r="AC54" s="8"/>
      <c r="AD54" s="8"/>
      <c r="AE54" s="8"/>
    </row>
    <row r="55" spans="1:31" ht="12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8"/>
      <c r="AB55" s="8"/>
      <c r="AC55" s="8"/>
      <c r="AD55" s="8"/>
      <c r="AE55" s="8"/>
    </row>
    <row r="56" spans="1:31" ht="12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8"/>
      <c r="AB56" s="8"/>
      <c r="AC56" s="8"/>
      <c r="AD56" s="8"/>
      <c r="AE56" s="8"/>
    </row>
    <row r="57" spans="1:31" ht="12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8"/>
      <c r="AB57" s="8"/>
      <c r="AC57" s="8"/>
      <c r="AD57" s="8"/>
      <c r="AE57" s="8"/>
    </row>
    <row r="58" spans="1:31" ht="12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8"/>
      <c r="AB58" s="8"/>
      <c r="AC58" s="8"/>
      <c r="AD58" s="8"/>
      <c r="AE58" s="8"/>
    </row>
    <row r="59" spans="1:31" ht="12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0"/>
      <c r="AB59" s="20"/>
      <c r="AC59" s="20"/>
      <c r="AD59" s="20"/>
      <c r="AE59" s="20"/>
    </row>
    <row r="60" spans="1:31" ht="12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9"/>
      <c r="AB60" s="9"/>
      <c r="AC60" s="9"/>
      <c r="AD60" s="9"/>
      <c r="AE60" s="9"/>
    </row>
    <row r="61" spans="1:31" ht="12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9"/>
      <c r="AB61" s="9"/>
      <c r="AC61" s="9"/>
      <c r="AD61" s="9"/>
      <c r="AE61" s="9"/>
    </row>
    <row r="62" spans="1:31" ht="12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9"/>
      <c r="AB62" s="9"/>
      <c r="AC62" s="9"/>
      <c r="AD62" s="9"/>
      <c r="AE62" s="9"/>
    </row>
    <row r="63" spans="1:31" ht="12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8"/>
      <c r="AB63" s="8"/>
      <c r="AC63" s="8"/>
      <c r="AD63" s="8"/>
      <c r="AE63" s="8"/>
    </row>
    <row r="64" spans="1:31" ht="12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8"/>
      <c r="AB64" s="8"/>
      <c r="AC64" s="8"/>
      <c r="AD64" s="8"/>
      <c r="AE64" s="8"/>
    </row>
    <row r="65" spans="1:31" ht="12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8"/>
      <c r="AB65" s="8"/>
      <c r="AC65" s="8"/>
      <c r="AD65" s="8"/>
      <c r="AE65" s="8"/>
    </row>
    <row r="66" spans="1:31" ht="12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8"/>
      <c r="AB66" s="8"/>
      <c r="AC66" s="8"/>
      <c r="AD66" s="8"/>
      <c r="AE66" s="8"/>
    </row>
    <row r="67" spans="1:31" ht="12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8"/>
      <c r="AB67" s="8"/>
      <c r="AC67" s="8"/>
      <c r="AD67" s="8"/>
      <c r="AE67" s="8"/>
    </row>
    <row r="68" spans="1:31" ht="12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8"/>
      <c r="AB68" s="8"/>
      <c r="AC68" s="8"/>
      <c r="AD68" s="8"/>
      <c r="AE68" s="8"/>
    </row>
    <row r="69" spans="1:31" ht="12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31" ht="12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9"/>
      <c r="AB70" s="9"/>
      <c r="AC70" s="9"/>
      <c r="AD70" s="9"/>
      <c r="AE70" s="9"/>
    </row>
    <row r="71" spans="1:31" ht="12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9"/>
      <c r="AB71" s="9"/>
      <c r="AC71" s="9"/>
      <c r="AD71" s="9"/>
      <c r="AE71" s="9"/>
    </row>
    <row r="72" spans="1:31" ht="12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9"/>
      <c r="AB72" s="9"/>
      <c r="AC72" s="9"/>
      <c r="AD72" s="9"/>
      <c r="AE72" s="9"/>
    </row>
    <row r="73" spans="1:31" ht="12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8"/>
      <c r="AB73" s="8"/>
      <c r="AC73" s="8"/>
      <c r="AD73" s="8"/>
      <c r="AE73" s="8"/>
    </row>
    <row r="74" spans="1:31" ht="12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31" ht="12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31" ht="12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31" ht="12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31" ht="12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31" ht="12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9"/>
      <c r="AB79" s="9"/>
      <c r="AC79" s="9"/>
      <c r="AD79" s="9"/>
      <c r="AE79" s="9"/>
    </row>
    <row r="80" spans="1:31" ht="12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9"/>
      <c r="AB80" s="9"/>
      <c r="AC80" s="9"/>
      <c r="AD80" s="9"/>
      <c r="AE80" s="9"/>
    </row>
    <row r="81" spans="1:31" ht="12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9"/>
      <c r="AB81" s="9"/>
      <c r="AC81" s="9"/>
      <c r="AD81" s="9"/>
      <c r="AE81" s="9"/>
    </row>
    <row r="82" spans="1:31" ht="12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8"/>
      <c r="AB82" s="8"/>
      <c r="AC82" s="8"/>
      <c r="AD82" s="8"/>
      <c r="AE82" s="8"/>
    </row>
    <row r="83" spans="1:31" ht="12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31" ht="12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31" ht="12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31" ht="12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31" ht="12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31" ht="12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9"/>
      <c r="AB88" s="9"/>
      <c r="AC88" s="9"/>
      <c r="AD88" s="9"/>
      <c r="AE88" s="9"/>
    </row>
    <row r="89" spans="1:31" ht="12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9"/>
      <c r="AB89" s="9"/>
      <c r="AC89" s="9"/>
      <c r="AD89" s="9"/>
      <c r="AE89" s="9"/>
    </row>
    <row r="90" spans="1:31" ht="12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9"/>
      <c r="AB90" s="9"/>
      <c r="AC90" s="9"/>
      <c r="AD90" s="9"/>
      <c r="AE90" s="9"/>
    </row>
    <row r="91" spans="1:31" ht="12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8"/>
      <c r="AB91" s="8"/>
      <c r="AC91" s="8"/>
      <c r="AD91" s="8"/>
      <c r="AE91" s="8"/>
    </row>
    <row r="92" spans="1:31" ht="12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31" ht="12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31" ht="12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31" ht="12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31" ht="12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31" ht="12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9"/>
      <c r="AB97" s="9"/>
      <c r="AC97" s="9"/>
      <c r="AD97" s="9"/>
      <c r="AE97" s="9"/>
    </row>
    <row r="98" spans="1:31" ht="12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9"/>
      <c r="AB98" s="9"/>
      <c r="AC98" s="9"/>
      <c r="AD98" s="9"/>
      <c r="AE98" s="9"/>
    </row>
    <row r="99" spans="1:31" ht="12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9"/>
      <c r="AB99" s="9"/>
      <c r="AC99" s="9"/>
      <c r="AD99" s="9"/>
      <c r="AE99" s="9"/>
    </row>
    <row r="100" spans="1:31" ht="12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8"/>
      <c r="AB100" s="8"/>
      <c r="AC100" s="8"/>
      <c r="AD100" s="8"/>
      <c r="AE100" s="8"/>
    </row>
    <row r="101" spans="1:31" ht="12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9"/>
      <c r="AB101" s="9"/>
      <c r="AC101" s="9"/>
      <c r="AD101" s="9"/>
      <c r="AE101" s="9"/>
    </row>
    <row r="102" spans="1:31" ht="12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31" ht="12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31" ht="12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31" ht="12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31" ht="12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9"/>
      <c r="AB106" s="9"/>
      <c r="AC106" s="9"/>
      <c r="AD106" s="9"/>
      <c r="AE106" s="9"/>
    </row>
    <row r="107" spans="1:31" ht="12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9"/>
      <c r="AB107" s="9"/>
      <c r="AC107" s="9"/>
      <c r="AD107" s="9"/>
      <c r="AE107" s="9"/>
    </row>
    <row r="108" spans="1:31" ht="12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9"/>
      <c r="AB108" s="9"/>
      <c r="AC108" s="9"/>
      <c r="AD108" s="9"/>
      <c r="AE108" s="9"/>
    </row>
    <row r="109" spans="1:31" ht="12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8"/>
      <c r="AB109" s="8"/>
      <c r="AC109" s="8"/>
      <c r="AD109" s="8"/>
      <c r="AE109" s="8"/>
    </row>
    <row r="111" spans="1:31" ht="26.2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spans="1:31" ht="82.5" customHeight="1" x14ac:dyDescent="0.25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</sheetData>
  <dataConsolidate/>
  <mergeCells count="52">
    <mergeCell ref="Q4:T4"/>
    <mergeCell ref="Q5:T5"/>
    <mergeCell ref="V4:Y4"/>
    <mergeCell ref="V5:Y5"/>
    <mergeCell ref="BJ4:BM4"/>
    <mergeCell ref="BJ5:BM5"/>
    <mergeCell ref="AP4:AS4"/>
    <mergeCell ref="AP5:AS5"/>
    <mergeCell ref="AA5:AD5"/>
    <mergeCell ref="AA4:AD4"/>
    <mergeCell ref="AF4:AI4"/>
    <mergeCell ref="AF5:AI5"/>
    <mergeCell ref="BE4:BH4"/>
    <mergeCell ref="BE5:BH5"/>
    <mergeCell ref="AK4:AN4"/>
    <mergeCell ref="AK5:AN5"/>
    <mergeCell ref="B4:E4"/>
    <mergeCell ref="B5:E5"/>
    <mergeCell ref="G4:J4"/>
    <mergeCell ref="G5:J5"/>
    <mergeCell ref="L4:O4"/>
    <mergeCell ref="L5:O5"/>
    <mergeCell ref="AU4:AX4"/>
    <mergeCell ref="AZ4:BC4"/>
    <mergeCell ref="AU5:AX5"/>
    <mergeCell ref="AZ5:BC5"/>
    <mergeCell ref="BY4:CB4"/>
    <mergeCell ref="BY5:CB5"/>
    <mergeCell ref="BO4:BR4"/>
    <mergeCell ref="BO5:BR5"/>
    <mergeCell ref="BT4:BW4"/>
    <mergeCell ref="BT5:BW5"/>
    <mergeCell ref="DH4:DK4"/>
    <mergeCell ref="DH5:DK5"/>
    <mergeCell ref="CD4:CG4"/>
    <mergeCell ref="CI4:CL4"/>
    <mergeCell ref="CD5:CG5"/>
    <mergeCell ref="CI5:CL5"/>
    <mergeCell ref="CN4:CQ4"/>
    <mergeCell ref="CN5:CQ5"/>
    <mergeCell ref="CX4:DA4"/>
    <mergeCell ref="DC4:DF4"/>
    <mergeCell ref="CX5:DA5"/>
    <mergeCell ref="DC5:DF5"/>
    <mergeCell ref="CS4:CV4"/>
    <mergeCell ref="CS5:CV5"/>
    <mergeCell ref="DM4:DP4"/>
    <mergeCell ref="DR4:DU4"/>
    <mergeCell ref="DW4:DZ4"/>
    <mergeCell ref="DM5:DP5"/>
    <mergeCell ref="DR5:DU5"/>
    <mergeCell ref="DW5:DZ5"/>
  </mergeCells>
  <pageMargins left="0.25" right="0.25" top="0.75" bottom="0.75" header="0.3" footer="0.3"/>
  <pageSetup paperSize="9" scale="35" orientation="landscape" r:id="rId1"/>
  <rowBreaks count="1" manualBreakCount="1">
    <brk id="5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495c6ceaa09411c9cb3500051561ead xmlns="ceee5eb5-87c2-4fae-9295-091b6434e7e7">
      <Terms xmlns="http://schemas.microsoft.com/office/infopath/2007/PartnerControls"/>
    </g495c6ceaa09411c9cb3500051561ead>
    <p00bec507ce3468280d01feea6306a5a xmlns="ceee5eb5-87c2-4fae-9295-091b6434e7e7">
      <Terms xmlns="http://schemas.microsoft.com/office/infopath/2007/PartnerControls"/>
    </p00bec507ce3468280d01feea6306a5a>
    <TaxCatchAll xmlns="ceee5eb5-87c2-4fae-9295-091b6434e7e7">
      <Value>1</Value>
    </TaxCatchAll>
    <g3d252f8bb6a446392d7fbae9f20ca77 xmlns="ceee5eb5-87c2-4fae-9295-091b6434e7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Confidential</TermName>
          <TermId xmlns="http://schemas.microsoft.com/office/infopath/2007/PartnerControls">bd9c68f5-8922-41ae-abb6-3451be811da1</TermId>
        </TermInfo>
      </Terms>
    </g3d252f8bb6a446392d7fbae9f20ca77>
    <f7478c969a8641d5baa173d1d5521f31 xmlns="ceee5eb5-87c2-4fae-9295-091b6434e7e7">
      <Terms xmlns="http://schemas.microsoft.com/office/infopath/2007/PartnerControls"/>
    </f7478c969a8641d5baa173d1d5521f31>
    <j57207e2f41d49329a73939b6d2a0839 xmlns="ceee5eb5-87c2-4fae-9295-091b6434e7e7">
      <Terms xmlns="http://schemas.microsoft.com/office/infopath/2007/PartnerControls"/>
    </j57207e2f41d49329a73939b6d2a0839>
    <h0c872fa2aea480fbfaac73f365452ef xmlns="ceee5eb5-87c2-4fae-9295-091b6434e7e7">
      <Terms xmlns="http://schemas.microsoft.com/office/infopath/2007/PartnerControls"/>
    </h0c872fa2aea480fbfaac73f365452ef>
    <n0001c146ba34c1d86ac713167c50de9 xmlns="ceee5eb5-87c2-4fae-9295-091b6434e7e7">
      <Terms xmlns="http://schemas.microsoft.com/office/infopath/2007/PartnerControls"/>
    </n0001c146ba34c1d86ac713167c50de9>
    <Template_x0020_Type xmlns="ceee5eb5-87c2-4fae-9295-091b6434e7e7" xsi:nil="true"/>
    <CaseName xmlns="ceee5eb5-87c2-4fae-9295-091b6434e7e7" xsi:nil="true"/>
    <Document_x0020_Type xmlns="ceee5eb5-87c2-4fae-9295-091b6434e7e7" xsi:nil="true"/>
    <CaseID xmlns="ceee5eb5-87c2-4fae-9295-091b6434e7e7" xsi:nil="true"/>
    <Personal_x0020_Data xmlns="ceee5eb5-87c2-4fae-9295-091b6434e7e7">false</Personal_x0020_Data>
    <_Status xmlns="http://schemas.microsoft.com/sharepoint/v3/fields" xsi:nil="true"/>
    <Case_x0020_Status xmlns="ceee5eb5-87c2-4fae-9295-091b6434e7e7">Open</Case_x0020_Status>
    <_EndDate xmlns="http://schemas.microsoft.com/sharepoint/v3/fields">2023-07-30T13:00:00+00:00</_EndDate>
    <People xmlns="ceee5eb5-87c2-4fae-9295-091b6434e7e7">
      <UserInfo>
        <DisplayName/>
        <AccountId xsi:nil="true"/>
        <AccountType/>
      </UserInfo>
    </People>
    <StartDate xmlns="http://schemas.microsoft.com/sharepoint/v3">2018-07-29T22:00:00+00:00</StartDate>
    <ReportOwner xmlns="http://schemas.microsoft.com/sharepoint/v3">
      <UserInfo>
        <DisplayName/>
        <AccountId xsi:nil="true"/>
        <AccountType/>
      </UserInfo>
    </ReportOwner>
    <Site_x0020_Link xmlns="ceee5eb5-87c2-4fae-9295-091b6434e7e7">
      <Url xsi:nil="true"/>
      <Description xsi:nil="true"/>
    </Site_x0020_Link>
    <babbe3605a02458db1656e216f46caad xmlns="ceee5eb5-87c2-4fae-9295-091b6434e7e7">
      <Terms xmlns="http://schemas.microsoft.com/office/infopath/2007/PartnerControls"/>
    </babbe3605a02458db1656e216f46ca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c1e3c67d-ebb3-4cf1-834a-e0d186fa1341" ContentTypeId="0x0101001E2C980BFFDDC147B6DFA59CEC26BA27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_Document Data" ma:contentTypeID="0x0101001E2C980BFFDDC147B6DFA59CEC26BA2700D757E858DC981F429C79F289A9057BD1" ma:contentTypeVersion="10" ma:contentTypeDescription="Content type will be leveraged in Document Management System Project for uploading and tagging documents in Cases and Projects" ma:contentTypeScope="" ma:versionID="b69cd155f312628250d1aa56ccedbac8">
  <xsd:schema xmlns:xsd="http://www.w3.org/2001/XMLSchema" xmlns:xs="http://www.w3.org/2001/XMLSchema" xmlns:p="http://schemas.microsoft.com/office/2006/metadata/properties" xmlns:ns1="http://schemas.microsoft.com/sharepoint/v3" xmlns:ns2="ceee5eb5-87c2-4fae-9295-091b6434e7e7" xmlns:ns3="http://schemas.microsoft.com/sharepoint/v3/fields" targetNamespace="http://schemas.microsoft.com/office/2006/metadata/properties" ma:root="true" ma:fieldsID="e6e15d17825c8582d718862708ea0429" ns1:_="" ns2:_="" ns3:_="">
    <xsd:import namespace="http://schemas.microsoft.com/sharepoint/v3"/>
    <xsd:import namespace="ceee5eb5-87c2-4fae-9295-091b6434e7e7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Personal_x0020_Data" minOccurs="0"/>
                <xsd:element ref="ns2:People" minOccurs="0"/>
                <xsd:element ref="ns3:_Status" minOccurs="0"/>
                <xsd:element ref="ns2:Document_x0020_Type" minOccurs="0"/>
                <xsd:element ref="ns2:g495c6ceaa09411c9cb3500051561ead" minOccurs="0"/>
                <xsd:element ref="ns2:TaxCatchAll" minOccurs="0"/>
                <xsd:element ref="ns2:TaxCatchAllLabel" minOccurs="0"/>
                <xsd:element ref="ns2:g3d252f8bb6a446392d7fbae9f20ca77" minOccurs="0"/>
                <xsd:element ref="ns2:f7478c969a8641d5baa173d1d5521f31" minOccurs="0"/>
                <xsd:element ref="ns2:Template_x0020_Type" minOccurs="0"/>
                <xsd:element ref="ns2:babbe3605a02458db1656e216f46caad" minOccurs="0"/>
                <xsd:element ref="ns2:Site_x0020_Link" minOccurs="0"/>
                <xsd:element ref="ns3:_EndDate"/>
                <xsd:element ref="ns2:Case_x0020_Status" minOccurs="0"/>
                <xsd:element ref="ns2:p00bec507ce3468280d01feea6306a5a" minOccurs="0"/>
                <xsd:element ref="ns1:StartDate"/>
                <xsd:element ref="ns2:CaseName" minOccurs="0"/>
                <xsd:element ref="ns2:CaseID" minOccurs="0"/>
                <xsd:element ref="ns2:j57207e2f41d49329a73939b6d2a0839" minOccurs="0"/>
                <xsd:element ref="ns1:ReportOwner" minOccurs="0"/>
                <xsd:element ref="ns2:h0c872fa2aea480fbfaac73f365452ef" minOccurs="0"/>
                <xsd:element ref="ns2:n0001c146ba34c1d86ac713167c50de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28" ma:displayName="Start Date" ma:default="[today]" ma:format="DateOnly" ma:internalName="StartDate" ma:readOnly="false">
      <xsd:simpleType>
        <xsd:restriction base="dms:DateTime"/>
      </xsd:simpleType>
    </xsd:element>
    <xsd:element name="ReportOwner" ma:index="33" nillable="true" ma:displayName="Owner" ma:description="Owner of this document" ma:list="UserInfo" ma:internalName="Repor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ee5eb5-87c2-4fae-9295-091b6434e7e7" elementFormDefault="qualified">
    <xsd:import namespace="http://schemas.microsoft.com/office/2006/documentManagement/types"/>
    <xsd:import namespace="http://schemas.microsoft.com/office/infopath/2007/PartnerControls"/>
    <xsd:element name="Personal_x0020_Data" ma:index="1" nillable="true" ma:displayName="Personal Data" ma:default="0" ma:description="Select “yes” if your file contains personal data" ma:internalName="Personal_x0020_Data">
      <xsd:simpleType>
        <xsd:restriction base="dms:Boolean"/>
      </xsd:simpleType>
    </xsd:element>
    <xsd:element name="People" ma:index="2" nillable="true" ma:displayName="People" ma:description="Choose the relevant person(s) subject to the personal data" ma:list="UserInfo" ma:SharePointGroup="0" ma:internalName="Peopl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Type" ma:index="4" nillable="true" ma:displayName="Document Type" ma:description="Insert document type" ma:format="Dropdown" ma:internalName="Document_x0020_Type">
      <xsd:simpleType>
        <xsd:restriction base="dms:Choice">
          <xsd:enumeration value="Document"/>
          <xsd:enumeration value="Email"/>
        </xsd:restriction>
      </xsd:simpleType>
    </xsd:element>
    <xsd:element name="g495c6ceaa09411c9cb3500051561ead" ma:index="8" nillable="true" ma:taxonomy="true" ma:internalName="g495c6ceaa09411c9cb3500051561ead" ma:taxonomyFieldName="CarlsbergCompany" ma:displayName="Carlsberg company" ma:readOnly="false" ma:default="" ma:fieldId="{0495c6ce-aa09-411c-9cb3-500051561ead}" ma:taxonomyMulti="true" ma:sspId="c1e3c67d-ebb3-4cf1-834a-e0d186fa1341" ma:termSetId="c4b9e348-d62f-4b16-bf10-3e87e48fb0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5ba1322-5a69-4e2a-b5ef-ac4437460dea}" ma:internalName="TaxCatchAll" ma:showField="CatchAllData" ma:web="42d10d4d-1f4c-4f70-a749-dc1957153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5ba1322-5a69-4e2a-b5ef-ac4437460dea}" ma:internalName="TaxCatchAllLabel" ma:readOnly="true" ma:showField="CatchAllDataLabel" ma:web="42d10d4d-1f4c-4f70-a749-dc1957153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d252f8bb6a446392d7fbae9f20ca77" ma:index="12" ma:taxonomy="true" ma:internalName="g3d252f8bb6a446392d7fbae9f20ca77" ma:taxonomyFieldName="Classification" ma:displayName="Classification" ma:default="4;#Internal|7dc45b93-a046-4ff3-ae14-bc3e86b23e83" ma:fieldId="{03d252f8-bb6a-4463-92d7-fbae9f20ca77}" ma:sspId="c1e3c67d-ebb3-4cf1-834a-e0d186fa1341" ma:termSetId="f160985f-d692-415c-9f3b-0288bb8a4f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7478c969a8641d5baa173d1d5521f31" ma:index="15" nillable="true" ma:taxonomy="true" ma:internalName="f7478c969a8641d5baa173d1d5521f31" ma:taxonomyFieldName="Country" ma:displayName="Country" ma:default="" ma:fieldId="{f7478c96-9a86-41d5-baa1-73d1d5521f31}" ma:taxonomyMulti="true" ma:sspId="c1e3c67d-ebb3-4cf1-834a-e0d186fa1341" ma:termSetId="63f9ade8-e5e7-4d20-8876-d97265c45f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mplate_x0020_Type" ma:index="20" nillable="true" ma:displayName="Template Type" ma:description="Template Type column would be leveraged to move individual documents within Case &amp; Project (Document Set), to correct repository in Record Center." ma:format="Dropdown" ma:hidden="true" ma:internalName="Template_x0020_Type">
      <xsd:simpleType>
        <xsd:restriction base="dms:Choice">
          <xsd:enumeration value="Case"/>
          <xsd:enumeration value="Project"/>
        </xsd:restriction>
      </xsd:simpleType>
    </xsd:element>
    <xsd:element name="babbe3605a02458db1656e216f46caad" ma:index="21" nillable="true" ma:taxonomy="true" ma:internalName="babbe3605a02458db1656e216f46caad" ma:taxonomyFieldName="Carlsberg_x0020_Tags" ma:displayName="Carlsberg Tags" ma:default="" ma:fieldId="{babbe360-5a02-458d-b165-6e216f46caad}" ma:taxonomyMulti="true" ma:sspId="c1e3c67d-ebb3-4cf1-834a-e0d186fa1341" ma:termSetId="006d8808-6a32-42b9-976e-61ef6c0dc6f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ite_x0020_Link" ma:index="23" nillable="true" ma:displayName="Site Link" ma:description="Enter URL to related topic" ma:format="Hyperlink" ma:internalName="Site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ase_x0020_Status" ma:index="25" nillable="true" ma:displayName="Case Status" ma:default="Open" ma:description="Insert status (open, closed, on hold)" ma:format="Dropdown" ma:internalName="Case_x0020_Status" ma:readOnly="false">
      <xsd:simpleType>
        <xsd:restriction base="dms:Choice">
          <xsd:enumeration value="Open"/>
          <xsd:enumeration value="Closed"/>
          <xsd:enumeration value="On Hold"/>
        </xsd:restriction>
      </xsd:simpleType>
    </xsd:element>
    <xsd:element name="p00bec507ce3468280d01feea6306a5a" ma:index="26" nillable="true" ma:taxonomy="true" ma:internalName="p00bec507ce3468280d01feea6306a5a" ma:taxonomyFieldName="OtherParty" ma:displayName="Other party" ma:default="" ma:fieldId="{900bec50-7ce3-4682-80d0-1feea6306a5a}" ma:taxonomyMulti="true" ma:sspId="c1e3c67d-ebb3-4cf1-834a-e0d186fa1341" ma:termSetId="c5c410c9-6ada-4aba-9ff7-8a112955d2d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CaseName" ma:index="29" nillable="true" ma:displayName="CaseName" ma:description="Copy text from “Name” to apply this description on all files related to the topic" ma:internalName="CaseName">
      <xsd:simpleType>
        <xsd:restriction base="dms:Text">
          <xsd:maxLength value="255"/>
        </xsd:restriction>
      </xsd:simpleType>
    </xsd:element>
    <xsd:element name="CaseID" ma:index="30" nillable="true" ma:displayName="CaseID" ma:description="Insert unique identifier" ma:indexed="true" ma:internalName="CaseID" ma:readOnly="false">
      <xsd:simpleType>
        <xsd:restriction base="dms:Text">
          <xsd:maxLength value="255"/>
        </xsd:restriction>
      </xsd:simpleType>
    </xsd:element>
    <xsd:element name="j57207e2f41d49329a73939b6d2a0839" ma:index="31" nillable="true" ma:taxonomy="true" ma:internalName="j57207e2f41d49329a73939b6d2a0839" ma:taxonomyFieldName="Brand" ma:displayName="Brand" ma:default="" ma:fieldId="{357207e2-f41d-4932-9a73-939b6d2a0839}" ma:taxonomyMulti="true" ma:sspId="c1e3c67d-ebb3-4cf1-834a-e0d186fa1341" ma:termSetId="992b2d45-39f8-441b-81aa-07bb2b6591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c872fa2aea480fbfaac73f365452ef" ma:index="34" nillable="true" ma:taxonomy="true" ma:internalName="h0c872fa2aea480fbfaac73f365452ef" ma:taxonomyFieldName="Supplier" ma:displayName="Supplier" ma:readOnly="false" ma:default="" ma:fieldId="{10c872fa-2aea-480f-bfaa-c73f365452ef}" ma:taxonomyMulti="true" ma:sspId="c1e3c67d-ebb3-4cf1-834a-e0d186fa1341" ma:termSetId="bec0c584-2fb9-473f-a642-1378fa4fe1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001c146ba34c1d86ac713167c50de9" ma:index="36" nillable="true" ma:taxonomy="true" ma:internalName="n0001c146ba34c1d86ac713167c50de9" ma:taxonomyFieldName="Product" ma:displayName="Product" ma:readOnly="false" ma:default="" ma:fieldId="{70001c14-6ba3-4c1d-86ac-713167c50de9}" ma:taxonomyMulti="true" ma:sspId="c1e3c67d-ebb3-4cf1-834a-e0d186fa1341" ma:termSetId="bbd6f375-9f2f-4cbf-b808-d06543c7846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3" nillable="true" ma:displayName="Status" ma:description="Insert status (Example: Draft, Reviewed, Final, Expired)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Published"/>
              <xsd:enumeration value="Final"/>
              <xsd:enumeration value="Expired"/>
            </xsd:restriction>
          </xsd:simpleType>
        </xsd:union>
      </xsd:simpleType>
    </xsd:element>
    <xsd:element name="_EndDate" ma:index="24" ma:displayName="End Date" ma:default="[today]" ma:format="DateTime" ma:internalName="_End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94E6E-2788-4E8F-9085-6447B4D3CE6F}">
  <ds:schemaRefs>
    <ds:schemaRef ds:uri="http://schemas.microsoft.com/sharepoint/v3/field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ceee5eb5-87c2-4fae-9295-091b6434e7e7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15C2DF-EA5D-4DE9-8175-1BD0A29390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A234F-E525-4C3E-B689-59F5E129C53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9287AAE-C37A-4169-BCF9-CF94CA2F35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eee5eb5-87c2-4fae-9295-091b6434e7e7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567998-807e-4087-8532-8572478b1acb}" enabled="1" method="Standard" siteId="{882d47f6-50f4-4554-9aa6-43a46416b0f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Income statement</vt:lpstr>
      <vt:lpstr>MPM</vt:lpstr>
      <vt:lpstr>Statement of financial position</vt:lpstr>
      <vt:lpstr>Statement of Cash flows</vt:lpstr>
      <vt:lpstr>Segment data</vt:lpstr>
      <vt:lpstr>Org-Acq-FX growth rates</vt:lpstr>
      <vt:lpstr>Index divider</vt:lpstr>
      <vt:lpstr>Segment data (old data)</vt:lpstr>
      <vt:lpstr>Org-Acq-FX growth rates (old)</vt:lpstr>
      <vt:lpstr>'Income statement'!Print_Area</vt:lpstr>
      <vt:lpstr>MPM!Print_Area</vt:lpstr>
      <vt:lpstr>'Org-Acq-FX growth rates'!Print_Area</vt:lpstr>
      <vt:lpstr>'Org-Acq-FX growth rates (old)'!Print_Area</vt:lpstr>
      <vt:lpstr>'Statement of Cash flows'!Print_Area</vt:lpstr>
      <vt:lpstr>'Statement of financial position'!Print_Area</vt:lpstr>
    </vt:vector>
  </TitlesOfParts>
  <Manager/>
  <Company>Carlsberg Breweries A/S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Mailand, Andreas</dc:creator>
  <cp:keywords/>
  <dc:description/>
  <cp:lastModifiedBy>Iben Steiness</cp:lastModifiedBy>
  <cp:revision/>
  <dcterms:created xsi:type="dcterms:W3CDTF">2014-02-20T09:02:41Z</dcterms:created>
  <dcterms:modified xsi:type="dcterms:W3CDTF">2026-02-04T06:06:00Z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OtherParty">
    <vt:lpwstr/>
  </property>
  <property fmtid="{D5CDD505-2E9C-101B-9397-08002B2CF9AE}" pid="4" name="Carlsberg Tags">
    <vt:lpwstr/>
  </property>
  <property fmtid="{D5CDD505-2E9C-101B-9397-08002B2CF9AE}" pid="5" name="ContentTypeId">
    <vt:lpwstr>0x0101001E2C980BFFDDC147B6DFA59CEC26BA2700D757E858DC981F429C79F289A9057BD1</vt:lpwstr>
  </property>
  <property fmtid="{D5CDD505-2E9C-101B-9397-08002B2CF9AE}" pid="6" name="Product">
    <vt:lpwstr/>
  </property>
  <property fmtid="{D5CDD505-2E9C-101B-9397-08002B2CF9AE}" pid="7" name="Supplier">
    <vt:lpwstr/>
  </property>
  <property fmtid="{D5CDD505-2E9C-101B-9397-08002B2CF9AE}" pid="8" name="Brand">
    <vt:lpwstr/>
  </property>
  <property fmtid="{D5CDD505-2E9C-101B-9397-08002B2CF9AE}" pid="9" name="Country">
    <vt:lpwstr/>
  </property>
  <property fmtid="{D5CDD505-2E9C-101B-9397-08002B2CF9AE}" pid="10" name="Classification">
    <vt:lpwstr>1</vt:lpwstr>
  </property>
  <property fmtid="{D5CDD505-2E9C-101B-9397-08002B2CF9AE}" pid="11" name="CarlsbergCompany">
    <vt:lpwstr/>
  </property>
  <property fmtid="{D5CDD505-2E9C-101B-9397-08002B2CF9AE}" pid="12" name="_docset_NoMedatataSyncRequired">
    <vt:lpwstr>False</vt:lpwstr>
  </property>
  <property fmtid="{D5CDD505-2E9C-101B-9397-08002B2CF9AE}" pid="13" name="SV_HIDDEN_GRID_QUERY_LIST_4F35BF76-6C0D-4D9B-82B2-816C12CF3733">
    <vt:lpwstr>empty_477D106A-C0D6-4607-AEBD-E2C9D60EA279</vt:lpwstr>
  </property>
  <property fmtid="{D5CDD505-2E9C-101B-9397-08002B2CF9AE}" pid="14" name="SharedWithUsers">
    <vt:lpwstr>24;#Olsen, Mia Riisgaard;#29;#Lindegaard, Alexandra;#47;#Jepsen, Kasper;#46;#Kofod Lind, Michael;#88;#Jung, Mareike;#25;#Mailand, Andreas;#87;#Decandia, Andrea;#157;#Bundgaard Nielsen, Victor;#165;#Frederiksen, Mikkel Korn;#273;#Lund, Christian;#377;#Uhrenholt, Karina;#466;#Olsen, Stian;#467;#Lyngsoe, Jonas;#126;#Jakobsen, Caroline;#562;#Bolier, Elsebine;#564;#Garcia Braulio, Angelica</vt:lpwstr>
  </property>
  <property fmtid="{D5CDD505-2E9C-101B-9397-08002B2CF9AE}" pid="15" name="AuthorIds_UIVersion_32">
    <vt:lpwstr>46</vt:lpwstr>
  </property>
  <property fmtid="{D5CDD505-2E9C-101B-9397-08002B2CF9AE}" pid="16" name="AuthorIds_UIVersion_34">
    <vt:lpwstr>46</vt:lpwstr>
  </property>
  <property fmtid="{D5CDD505-2E9C-101B-9397-08002B2CF9AE}" pid="17" name="AuthorIds_UIVersion_35">
    <vt:lpwstr>47</vt:lpwstr>
  </property>
  <property fmtid="{D5CDD505-2E9C-101B-9397-08002B2CF9AE}" pid="18" name="AuthorIds_UIVersion_37">
    <vt:lpwstr>47</vt:lpwstr>
  </property>
  <property fmtid="{D5CDD505-2E9C-101B-9397-08002B2CF9AE}" pid="19" name="AuthorIds_UIVersion_38">
    <vt:lpwstr>14</vt:lpwstr>
  </property>
  <property fmtid="{D5CDD505-2E9C-101B-9397-08002B2CF9AE}" pid="20" name="AuthorIds_UIVersion_41">
    <vt:lpwstr>14</vt:lpwstr>
  </property>
  <property fmtid="{D5CDD505-2E9C-101B-9397-08002B2CF9AE}" pid="21" name="AuthorIds_UIVersion_44">
    <vt:lpwstr>24</vt:lpwstr>
  </property>
  <property fmtid="{D5CDD505-2E9C-101B-9397-08002B2CF9AE}" pid="22" name="AuthorIds_UIVersion_46">
    <vt:lpwstr>24</vt:lpwstr>
  </property>
  <property fmtid="{D5CDD505-2E9C-101B-9397-08002B2CF9AE}" pid="23" name="AuthorIds_UIVersion_50">
    <vt:lpwstr>14</vt:lpwstr>
  </property>
  <property fmtid="{D5CDD505-2E9C-101B-9397-08002B2CF9AE}" pid="24" name="Carlsberg_x0020_Tags">
    <vt:lpwstr/>
  </property>
  <property fmtid="{D5CDD505-2E9C-101B-9397-08002B2CF9AE}" pid="25" name="babbe3605a02458db1656e216f46caad">
    <vt:lpwstr/>
  </property>
  <property fmtid="{D5CDD505-2E9C-101B-9397-08002B2CF9AE}" pid="26" name="MediaServiceImageTags">
    <vt:lpwstr/>
  </property>
  <property fmtid="{D5CDD505-2E9C-101B-9397-08002B2CF9AE}" pid="27" name="lcf76f155ced4ddcb4097134ff3c332f">
    <vt:lpwstr/>
  </property>
</Properties>
</file>