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Y:\HC_MIDTNORD\Okonomi\11. Månedsregnskab\2022\Månedsrapport\Databog til Investor relations\Ekstern\"/>
    </mc:Choice>
  </mc:AlternateContent>
  <xr:revisionPtr revIDLastSave="0" documentId="13_ncr:1_{C67F11C1-B915-4DD2-B3CF-6E4F625F4D8C}" xr6:coauthVersionLast="47" xr6:coauthVersionMax="47" xr10:uidLastSave="{00000000-0000-0000-0000-000000000000}"/>
  <bookViews>
    <workbookView xWindow="2460" yWindow="0" windowWidth="19200" windowHeight="15570" xr2:uid="{C589B77B-2CA5-4456-AFD4-FF797BD18B4E}"/>
  </bookViews>
  <sheets>
    <sheet name="Table of contents" sheetId="6" r:id="rId1"/>
    <sheet name="1.1 Trading statement" sheetId="4" r:id="rId2"/>
    <sheet name="1.2 Trading statements - Segmen" sheetId="9" r:id="rId3"/>
    <sheet name="1.3 Income statement" sheetId="3" r:id="rId4"/>
    <sheet name="1.4 Balance sheet " sheetId="7" r:id="rId5"/>
    <sheet name="1.5 Cash flow" sheetId="12" r:id="rId6"/>
    <sheet name="1.6 Segment income statement" sheetId="10" r:id="rId7"/>
    <sheet name="Disclaimer" sheetId="14" r:id="rId8"/>
  </sheets>
  <externalReferences>
    <externalReference r:id="rId9"/>
    <externalReference r:id="rId10"/>
    <externalReference r:id="rId11"/>
    <externalReference r:id="rId12"/>
  </externalReferences>
  <definedNames>
    <definedName name="comparative">[1]Input!$E$6</definedName>
    <definedName name="Consolidation">[2]POV!$C$11</definedName>
    <definedName name="Cube">[2]POV!$C$6</definedName>
    <definedName name="Currency">[1]Input!$E$8</definedName>
    <definedName name="current_year">[1]Input!$E$3</definedName>
    <definedName name="Entity">[2]POV!$C$9</definedName>
    <definedName name="Estimate">[2]POV!$C$33</definedName>
    <definedName name="Flow">[2]POV!$C$17</definedName>
    <definedName name="IC">[2]POV!$C$19</definedName>
    <definedName name="Origin">[2]POV!$C$18</definedName>
    <definedName name="Parent">[2]POV!$C$10</definedName>
    <definedName name="POV_CON">[3]POV!$C$6</definedName>
    <definedName name="POV_SCE">[3]POV!$C$7</definedName>
    <definedName name="POV_SCE2">[3]POV!$D$7</definedName>
    <definedName name="POV_SCE3">[3]POV!$E$7</definedName>
    <definedName name="POV_SCE4">[3]POV!$F$7</definedName>
    <definedName name="POV_YEAR">[3]POV!$C$9</definedName>
    <definedName name="_xlnm.Print_Area" localSheetId="1">'1.1 Trading statement'!$A$1:$O$25</definedName>
    <definedName name="_xlnm.Print_Area" localSheetId="2">'1.2 Trading statements - Segmen'!$A$1:$O$77</definedName>
    <definedName name="_xlnm.Print_Area" localSheetId="3">'1.3 Income statement'!$A$1:$R$22</definedName>
    <definedName name="_xlnm.Print_Area" localSheetId="4">'1.4 Balance sheet '!$A$1:$X$70</definedName>
    <definedName name="_xlnm.Print_Area" localSheetId="5">'1.5 Cash flow'!$A$1:$P$44</definedName>
    <definedName name="_xlnm.Print_Area" localSheetId="6">'1.6 Segment income statement'!$A$1:$K$37</definedName>
    <definedName name="_xlnm.Print_Area" localSheetId="7">Disclaimer!$A$1:$N$9</definedName>
    <definedName name="_xlnm.Print_Area" localSheetId="0">'Table of contents'!$A$1:$E$12</definedName>
    <definedName name="Scale">[2]POV!$C$29</definedName>
    <definedName name="Scenario">[2]POV!$C$13</definedName>
    <definedName name="Time">[2]POV!$C$14</definedName>
    <definedName name="UD_1">[2]POV!$C$20</definedName>
    <definedName name="UD_2">[2]POV!$C$21</definedName>
    <definedName name="UD_3">[2]POV!$C$22</definedName>
    <definedName name="UD_4">[2]POV!$C$23</definedName>
    <definedName name="UD_5">[2]POV!$C$24</definedName>
    <definedName name="UD_6">[2]POV!$C$25</definedName>
    <definedName name="UD_7">[2]POV!$C$26</definedName>
    <definedName name="UD_8">[2]POV!$C$27</definedName>
    <definedName name="yb_date">[4]Input!$E$4</definedName>
    <definedName name="ye_date">[1]Input!$E$5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24" i="7" l="1"/>
  <c r="L56" i="7" s="1"/>
</calcChain>
</file>

<file path=xl/sharedStrings.xml><?xml version="1.0" encoding="utf-8"?>
<sst xmlns="http://schemas.openxmlformats.org/spreadsheetml/2006/main" count="325" uniqueCount="178">
  <si>
    <t>Gross margin</t>
  </si>
  <si>
    <t>EBITA before special items margin</t>
  </si>
  <si>
    <t>EBIT after special items margin</t>
  </si>
  <si>
    <t>Contract assets, gross</t>
  </si>
  <si>
    <t>Inventories</t>
  </si>
  <si>
    <t>Q1-2020</t>
  </si>
  <si>
    <t>Q2-2020</t>
  </si>
  <si>
    <t>Q3-2020</t>
  </si>
  <si>
    <t>Revenue</t>
  </si>
  <si>
    <t>Cost of Sales</t>
  </si>
  <si>
    <t>Gross profit</t>
  </si>
  <si>
    <t>Staff cost</t>
  </si>
  <si>
    <t>Other external expenses</t>
  </si>
  <si>
    <t>Other operating income</t>
  </si>
  <si>
    <t>Operating profit before depreciation and amortization (EBITDA) before special items</t>
  </si>
  <si>
    <t>Special items</t>
  </si>
  <si>
    <t>Operating profit before depreciation and amortization (EBITDA) after special items</t>
  </si>
  <si>
    <t>Depreciation and amortization</t>
  </si>
  <si>
    <t>Operating profit (EBIT)</t>
  </si>
  <si>
    <t>Profit before tax from continuing operations</t>
  </si>
  <si>
    <t xml:space="preserve">Tax on profit </t>
  </si>
  <si>
    <t>Profit for the period from continuing operations</t>
  </si>
  <si>
    <t>Profit/(loss) after tax for the period from discontinued operations</t>
  </si>
  <si>
    <t>Profit for the period</t>
  </si>
  <si>
    <t>H1-2020</t>
  </si>
  <si>
    <t>Assets</t>
  </si>
  <si>
    <t>Non-current assets</t>
  </si>
  <si>
    <t>Goodwill</t>
  </si>
  <si>
    <t>Intangible assets</t>
  </si>
  <si>
    <t>Right-of-use assets</t>
  </si>
  <si>
    <t>Property, plant and equipment</t>
  </si>
  <si>
    <t>Deferred tax asset</t>
  </si>
  <si>
    <t>Total non-current assets</t>
  </si>
  <si>
    <t>Current assets</t>
  </si>
  <si>
    <t>Contract assets</t>
  </si>
  <si>
    <t>Trade and other receivables</t>
  </si>
  <si>
    <t>Prepayments</t>
  </si>
  <si>
    <t>Cash and cash equivalents</t>
  </si>
  <si>
    <t>Total current assets</t>
  </si>
  <si>
    <t>Total assets</t>
  </si>
  <si>
    <t>Equity and liabilities</t>
  </si>
  <si>
    <t>Equity</t>
  </si>
  <si>
    <t>Share capital</t>
  </si>
  <si>
    <t>Retained earnings and other reserves</t>
  </si>
  <si>
    <t>Total equity</t>
  </si>
  <si>
    <t>Liabilities</t>
  </si>
  <si>
    <t>Non-current liabilities</t>
  </si>
  <si>
    <t>Borrowings</t>
  </si>
  <si>
    <t>Lease liabilities</t>
  </si>
  <si>
    <t>Provisions</t>
  </si>
  <si>
    <t>Deferred tax liability</t>
  </si>
  <si>
    <t>Total non-current liabilities</t>
  </si>
  <si>
    <t>Current liabilities</t>
  </si>
  <si>
    <t>Trade and other payables</t>
  </si>
  <si>
    <t>Contract liabilities</t>
  </si>
  <si>
    <t>Prepayments from customers</t>
  </si>
  <si>
    <t xml:space="preserve">Provisions </t>
  </si>
  <si>
    <t>Income tax payable</t>
  </si>
  <si>
    <t>Other liabilities</t>
  </si>
  <si>
    <t>Total current liabilities</t>
  </si>
  <si>
    <t xml:space="preserve">Total liabilities </t>
  </si>
  <si>
    <t>Total equity and liabilities</t>
  </si>
  <si>
    <t>Q4-2020</t>
  </si>
  <si>
    <t>Key figures</t>
  </si>
  <si>
    <t>Result of the period</t>
  </si>
  <si>
    <t>Exchange rate adjustment</t>
  </si>
  <si>
    <t>DKK'000</t>
  </si>
  <si>
    <t>Cash flow from operating activities</t>
  </si>
  <si>
    <t>Changes in working capital</t>
  </si>
  <si>
    <t>Adjustments for non-cash items</t>
  </si>
  <si>
    <t>Interest received</t>
  </si>
  <si>
    <t>Corporation tax paid</t>
  </si>
  <si>
    <t>Net cash generated from operating activities</t>
  </si>
  <si>
    <t>Cash flow from investing activities</t>
  </si>
  <si>
    <t>Net cash generated from investing activities</t>
  </si>
  <si>
    <t>Cash flow from financing activities</t>
  </si>
  <si>
    <t>Repayment of long-term debt</t>
  </si>
  <si>
    <t>Proceeds from loans</t>
  </si>
  <si>
    <t>Repayment of lease liabilities</t>
  </si>
  <si>
    <t>Net cash generated from financing activities</t>
  </si>
  <si>
    <t>Total cash flows</t>
  </si>
  <si>
    <t>Net foreign currency gains or losses</t>
  </si>
  <si>
    <t>Bank overdrafts</t>
  </si>
  <si>
    <t xml:space="preserve">Gross profit </t>
  </si>
  <si>
    <t xml:space="preserve">Special items </t>
  </si>
  <si>
    <t xml:space="preserve">EBIT after special items </t>
  </si>
  <si>
    <t xml:space="preserve">Net debt </t>
  </si>
  <si>
    <t>Available cash</t>
  </si>
  <si>
    <t>H2-2020</t>
  </si>
  <si>
    <t>Purchase of own shares</t>
  </si>
  <si>
    <t>Equity beginning of period</t>
  </si>
  <si>
    <t>Equity end of period</t>
  </si>
  <si>
    <t>Financial highlights - DKKm</t>
  </si>
  <si>
    <t>Share based payment</t>
  </si>
  <si>
    <t>Detached</t>
  </si>
  <si>
    <t>Q1-2021</t>
  </si>
  <si>
    <t>Q2-2021</t>
  </si>
  <si>
    <t>Q3-2021</t>
  </si>
  <si>
    <t>H1-2021</t>
  </si>
  <si>
    <t>Dividens, own shares</t>
  </si>
  <si>
    <t>Dividend paid</t>
  </si>
  <si>
    <t>EBITDA before special items</t>
  </si>
  <si>
    <t>EBITA before special items</t>
  </si>
  <si>
    <t>Unaudited</t>
  </si>
  <si>
    <t>1. Group reporting</t>
  </si>
  <si>
    <t>Semidetahced</t>
  </si>
  <si>
    <t>Sweden</t>
  </si>
  <si>
    <t>Total</t>
  </si>
  <si>
    <t>Group</t>
  </si>
  <si>
    <t>EBITDA bsi</t>
  </si>
  <si>
    <t>H2-2021</t>
  </si>
  <si>
    <t>Q4-2021</t>
  </si>
  <si>
    <t>FY-2021</t>
  </si>
  <si>
    <t xml:space="preserve">Order backlog, gross </t>
  </si>
  <si>
    <t>Order backlog, net</t>
  </si>
  <si>
    <t>FY-2020</t>
  </si>
  <si>
    <t>Other receivables</t>
  </si>
  <si>
    <t>Revenue (DKKm)</t>
  </si>
  <si>
    <t>Houses delivered (units)</t>
  </si>
  <si>
    <t>Houses sold (units)</t>
  </si>
  <si>
    <t>Houses delivered on own land (%)*</t>
  </si>
  <si>
    <t>Order backlog, gross (DKKm)</t>
  </si>
  <si>
    <t>Semi-detahced</t>
  </si>
  <si>
    <t>EBITDA margin</t>
  </si>
  <si>
    <t>Average selling price (DKKm)</t>
  </si>
  <si>
    <t>Revenue growth (%)</t>
  </si>
  <si>
    <t>*Includes houses delivered solely in Denmark</t>
  </si>
  <si>
    <t>1.1 Trading statements</t>
  </si>
  <si>
    <t>1.2 Trading statements - Segments</t>
  </si>
  <si>
    <t>EBITDA bsi (DKKm)</t>
  </si>
  <si>
    <t>EBITDA margin bsi (%)</t>
  </si>
  <si>
    <t xml:space="preserve">1.3 Income statement </t>
  </si>
  <si>
    <t>1.4 Balance sheet</t>
  </si>
  <si>
    <t>Equity reconciliation</t>
  </si>
  <si>
    <t>1.6 Segment income statement</t>
  </si>
  <si>
    <t>Wooden houses - Sweden</t>
  </si>
  <si>
    <t>Semi-detached - Denmark</t>
  </si>
  <si>
    <t>Detached - Denmark</t>
  </si>
  <si>
    <t>Fact Book</t>
  </si>
  <si>
    <t>1.5 Cash flow</t>
  </si>
  <si>
    <t>EBITDA, after special items</t>
  </si>
  <si>
    <t xml:space="preserve">EBITDA, discontinued activities </t>
  </si>
  <si>
    <t>EBITDA</t>
  </si>
  <si>
    <t>Adjustet EBIDTA</t>
  </si>
  <si>
    <t>Cash flow from operating activities before financial items and taxes</t>
  </si>
  <si>
    <t>Interest elements of lease payments</t>
  </si>
  <si>
    <t xml:space="preserve">Interest paid </t>
  </si>
  <si>
    <t>Investment in assets recognised as property, plant and equipment</t>
  </si>
  <si>
    <t>Investment in assets recognised as intangible assets</t>
  </si>
  <si>
    <t>Dividends from own treasury shares</t>
  </si>
  <si>
    <t>Dividends to equity holders</t>
  </si>
  <si>
    <t>Aquisition of own shares</t>
  </si>
  <si>
    <t xml:space="preserve">Cash at bank </t>
  </si>
  <si>
    <t>Short-term bank deposits</t>
  </si>
  <si>
    <t>Free cash flow</t>
  </si>
  <si>
    <t>1.1 Trading statement</t>
  </si>
  <si>
    <t>1.3 Income statement</t>
  </si>
  <si>
    <t xml:space="preserve">1.4 Balance sheet </t>
  </si>
  <si>
    <t>1.2 Trading statements - Segment</t>
  </si>
  <si>
    <t>Table of contents</t>
  </si>
  <si>
    <t>Disclaimer</t>
  </si>
  <si>
    <t>This publication has been prepared by HusCompagniet for information purposes only. It is not an offer or solicitation to purchase or sell any securities, financial instruments or currency. Whilst reasonable care has been taken to ensure that the content of this publication is not untrue or misleading, no representation is made as to its accuracy or completeness and no liability is accepted for any loss arising from reliance on it.</t>
  </si>
  <si>
    <t>Cash and cash equivalents at end</t>
  </si>
  <si>
    <t>Cash and cash equivalents at beginning</t>
  </si>
  <si>
    <t>Net cash and cash equivalents at end</t>
  </si>
  <si>
    <t>Net financials</t>
  </si>
  <si>
    <t>n/a</t>
  </si>
  <si>
    <t>EBITDA before special items margin</t>
  </si>
  <si>
    <t>Period end FTEs</t>
  </si>
  <si>
    <t>Leverage ratio</t>
  </si>
  <si>
    <t>2,0x</t>
  </si>
  <si>
    <t>1,9x</t>
  </si>
  <si>
    <t>1,8x</t>
  </si>
  <si>
    <t>2,4x</t>
  </si>
  <si>
    <t>Order backlog, net (DKKm)</t>
  </si>
  <si>
    <t>Gross profit (DKKm)</t>
  </si>
  <si>
    <t>Gross margin bsi (%)</t>
  </si>
  <si>
    <t>Q1-2022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</si>
</sst>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0.0%"/>
    <numFmt numFmtId="165" formatCode="_(* #,##0_);_(* \(#,##0\);_(* &quot;&quot;\ \-\ &quot;&quot;_);_(@_)"/>
    <numFmt numFmtId="166" formatCode="#,##0.000"/>
    <numFmt numFmtId="167" formatCode="_(* #,##0_);_(* \(#,##0\);_(* &quot;-&quot;_);_(@_)"/>
    <numFmt numFmtId="168" formatCode="_(* #,##0.0_);_(* \(#,##0.0\);_(* &quot;-&quot;_);_(@_)"/>
    <numFmt numFmtId="169" formatCode="_-* #,##0.0\x\ _k_r_._-;\-* #,##0.0\ _k_r_._-;_-* &quot;-&quot;?\ _k_r_._-;_-@_-"/>
    <numFmt numFmtId="170" formatCode="_-* #,##0\x\ _k_r_._-;\-* #,##0\ _k_r_._-;_-* &quot;-&quot;?\ _k_r_._-;_-@_-"/>
    <numFmt numFmtId="171" formatCode="#,##0.0"/>
  </numFmts>
  <fonts count="22" x14ac:knownFonts="1">
    <font>
      <sz val="11"/>
      <color theme="1"/>
      <name val="Calibri"/>
      <family val="2"/>
      <scheme val="minor"/>
    </font>
    <font>
      <sz val="11"/>
      <color theme="1"/>
      <name val="Calibri"/>
      <family val="2"/>
      <scheme val="minor"/>
    </font>
    <font>
      <sz val="9"/>
      <name val="Arial"/>
      <family val="2"/>
    </font>
    <font>
      <u/>
      <sz val="11"/>
      <color theme="10"/>
      <name val="Calibri"/>
      <family val="2"/>
      <scheme val="minor"/>
    </font>
    <font>
      <sz val="8"/>
      <color theme="1"/>
      <name val="Arial"/>
      <family val="2"/>
    </font>
    <font>
      <b/>
      <sz val="8"/>
      <color theme="1"/>
      <name val="Arial"/>
      <family val="2"/>
    </font>
    <font>
      <sz val="10"/>
      <color theme="0"/>
      <name val="Arial"/>
      <family val="2"/>
    </font>
    <font>
      <b/>
      <sz val="10"/>
      <color theme="0"/>
      <name val="Arial"/>
      <family val="2"/>
    </font>
    <font>
      <sz val="10"/>
      <color theme="3" tint="-0.249977111117893"/>
      <name val="Arial"/>
      <family val="2"/>
    </font>
    <font>
      <b/>
      <sz val="10"/>
      <color theme="1"/>
      <name val="Arial"/>
      <family val="2"/>
    </font>
    <font>
      <sz val="10"/>
      <color theme="1"/>
      <name val="Arial"/>
      <family val="2"/>
    </font>
    <font>
      <sz val="8"/>
      <color theme="3" tint="-0.249977111117893"/>
      <name val="Arial"/>
      <family val="2"/>
    </font>
    <font>
      <b/>
      <sz val="10"/>
      <color theme="3" tint="-0.249977111117893"/>
      <name val="Arial"/>
      <family val="2"/>
    </font>
    <font>
      <b/>
      <sz val="8"/>
      <color theme="3" tint="-0.249977111117893"/>
      <name val="Arial"/>
      <family val="2"/>
    </font>
    <font>
      <i/>
      <sz val="8"/>
      <color theme="1"/>
      <name val="Arial"/>
      <family val="2"/>
    </font>
    <font>
      <u/>
      <sz val="11"/>
      <color theme="10"/>
      <name val="Arial"/>
      <family val="2"/>
    </font>
    <font>
      <u/>
      <sz val="9"/>
      <color theme="10"/>
      <name val="Arial"/>
      <family val="2"/>
    </font>
    <font>
      <b/>
      <sz val="11"/>
      <color rgb="FF000000"/>
      <name val="Arial"/>
      <family val="2"/>
    </font>
    <font>
      <sz val="11"/>
      <color theme="1"/>
      <name val="Arial"/>
      <family val="2"/>
    </font>
    <font>
      <b/>
      <sz val="11"/>
      <color theme="1"/>
      <name val="Arial"/>
      <family val="2"/>
    </font>
    <font>
      <b/>
      <sz val="22"/>
      <color theme="1"/>
      <name val="Arial"/>
      <family val="2"/>
    </font>
    <font>
      <sz val="12"/>
      <color theme="1"/>
      <name val="Arial"/>
      <family val="2"/>
    </font>
  </fonts>
  <fills count="4">
    <fill>
      <patternFill patternType="none"/>
    </fill>
    <fill>
      <patternFill patternType="gray125"/>
    </fill>
    <fill>
      <patternFill patternType="solid">
        <fgColor theme="0"/>
        <bgColor indexed="64"/>
      </patternFill>
    </fill>
    <fill>
      <patternFill patternType="solid">
        <fgColor theme="0" tint="-0.499984740745262"/>
        <bgColor indexed="64"/>
      </patternFill>
    </fill>
  </fills>
  <borders count="20">
    <border>
      <left/>
      <right/>
      <top/>
      <bottom/>
      <diagonal/>
    </border>
    <border>
      <left/>
      <right/>
      <top/>
      <bottom style="thin">
        <color theme="3" tint="-0.249977111117893"/>
      </bottom>
      <diagonal/>
    </border>
    <border>
      <left/>
      <right/>
      <top style="thin">
        <color theme="3" tint="-0.249977111117893"/>
      </top>
      <bottom style="thin">
        <color theme="3" tint="-0.249977111117893"/>
      </bottom>
      <diagonal/>
    </border>
    <border>
      <left/>
      <right/>
      <top/>
      <bottom style="thin">
        <color indexed="64"/>
      </bottom>
      <diagonal/>
    </border>
    <border>
      <left/>
      <right/>
      <top style="thin">
        <color theme="3" tint="-0.249977111117893"/>
      </top>
      <bottom/>
      <diagonal/>
    </border>
    <border>
      <left/>
      <right/>
      <top style="thin">
        <color indexed="64"/>
      </top>
      <bottom style="thin">
        <color indexed="64"/>
      </bottom>
      <diagonal/>
    </border>
    <border>
      <left/>
      <right/>
      <top style="thin">
        <color theme="3" tint="-0.249977111117893"/>
      </top>
      <bottom style="medium">
        <color theme="3" tint="-0.249977111117893"/>
      </bottom>
      <diagonal/>
    </border>
    <border>
      <left/>
      <right/>
      <top style="thin">
        <color theme="3" tint="-0.249977111117893"/>
      </top>
      <bottom style="thin">
        <color indexed="64"/>
      </bottom>
      <diagonal/>
    </border>
    <border>
      <left/>
      <right/>
      <top style="thin">
        <color indexed="64"/>
      </top>
      <bottom/>
      <diagonal/>
    </border>
    <border>
      <left/>
      <right/>
      <top/>
      <bottom style="thin">
        <color theme="3" tint="-0.499984740745262"/>
      </bottom>
      <diagonal/>
    </border>
    <border>
      <left/>
      <right/>
      <top/>
      <bottom style="medium">
        <color theme="3" tint="-0.499984740745262"/>
      </bottom>
      <diagonal/>
    </border>
    <border>
      <left/>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43" fontId="1" fillId="0" borderId="0" applyFont="0" applyFill="0" applyBorder="0" applyAlignment="0" applyProtection="0"/>
    <xf numFmtId="165" fontId="2" fillId="2" borderId="0"/>
    <xf numFmtId="9" fontId="1" fillId="0" borderId="0" applyFont="0" applyFill="0" applyBorder="0" applyAlignment="0" applyProtection="0"/>
    <xf numFmtId="0" fontId="3" fillId="0" borderId="0" applyNumberFormat="0" applyFill="0" applyBorder="0" applyAlignment="0" applyProtection="0"/>
  </cellStyleXfs>
  <cellXfs count="159">
    <xf numFmtId="0" fontId="0" fillId="0" borderId="0" xfId="0"/>
    <xf numFmtId="0" fontId="4" fillId="2" borderId="0" xfId="0" applyFont="1" applyFill="1"/>
    <xf numFmtId="0" fontId="4" fillId="0" borderId="0" xfId="0" applyFont="1" applyFill="1"/>
    <xf numFmtId="167" fontId="4" fillId="0" borderId="0" xfId="0" applyNumberFormat="1" applyFont="1" applyFill="1"/>
    <xf numFmtId="0" fontId="5" fillId="0" borderId="8" xfId="0" applyFont="1" applyFill="1" applyBorder="1"/>
    <xf numFmtId="1" fontId="4" fillId="0" borderId="0" xfId="0" applyNumberFormat="1" applyFont="1" applyFill="1"/>
    <xf numFmtId="0" fontId="4" fillId="2" borderId="0" xfId="0" applyFont="1" applyFill="1" applyBorder="1"/>
    <xf numFmtId="0" fontId="5" fillId="0" borderId="0" xfId="0" applyFont="1" applyFill="1" applyBorder="1"/>
    <xf numFmtId="0" fontId="4" fillId="0" borderId="0" xfId="0" applyFont="1" applyFill="1" applyBorder="1" applyAlignment="1">
      <alignment horizontal="right"/>
    </xf>
    <xf numFmtId="167" fontId="5" fillId="0" borderId="8" xfId="0" applyNumberFormat="1" applyFont="1" applyFill="1" applyBorder="1"/>
    <xf numFmtId="167" fontId="5" fillId="0" borderId="0" xfId="0" applyNumberFormat="1" applyFont="1" applyFill="1" applyBorder="1"/>
    <xf numFmtId="164" fontId="4" fillId="0" borderId="0" xfId="3" applyNumberFormat="1" applyFont="1" applyFill="1"/>
    <xf numFmtId="164" fontId="5" fillId="0" borderId="8" xfId="3" applyNumberFormat="1" applyFont="1" applyFill="1" applyBorder="1"/>
    <xf numFmtId="0" fontId="6" fillId="3" borderId="0" xfId="0" applyFont="1" applyFill="1" applyAlignment="1">
      <alignment horizontal="left"/>
    </xf>
    <xf numFmtId="0" fontId="7" fillId="3" borderId="0" xfId="0" applyFont="1" applyFill="1" applyAlignment="1">
      <alignment horizontal="right" wrapText="1"/>
    </xf>
    <xf numFmtId="0" fontId="7" fillId="3" borderId="0" xfId="0" applyFont="1" applyFill="1" applyAlignment="1">
      <alignment horizontal="left" wrapText="1"/>
    </xf>
    <xf numFmtId="164" fontId="8" fillId="0" borderId="0" xfId="3" applyNumberFormat="1" applyFont="1" applyAlignment="1">
      <alignment horizontal="right"/>
    </xf>
    <xf numFmtId="168" fontId="4" fillId="0" borderId="0" xfId="0" applyNumberFormat="1" applyFont="1" applyFill="1"/>
    <xf numFmtId="0" fontId="9" fillId="0" borderId="0" xfId="0" applyFont="1"/>
    <xf numFmtId="0" fontId="10" fillId="0" borderId="0" xfId="0" applyFont="1"/>
    <xf numFmtId="3" fontId="10" fillId="0" borderId="0" xfId="0" applyNumberFormat="1" applyFont="1"/>
    <xf numFmtId="166" fontId="10" fillId="0" borderId="0" xfId="0" applyNumberFormat="1" applyFont="1"/>
    <xf numFmtId="0" fontId="10" fillId="0" borderId="0" xfId="0" applyFont="1" applyFill="1"/>
    <xf numFmtId="3" fontId="10" fillId="0" borderId="0" xfId="0" applyNumberFormat="1" applyFont="1" applyFill="1"/>
    <xf numFmtId="166" fontId="10" fillId="0" borderId="0" xfId="0" applyNumberFormat="1" applyFont="1" applyFill="1"/>
    <xf numFmtId="164" fontId="10" fillId="0" borderId="0" xfId="3" applyNumberFormat="1" applyFont="1"/>
    <xf numFmtId="164" fontId="10" fillId="0" borderId="0" xfId="0" applyNumberFormat="1" applyFont="1" applyBorder="1"/>
    <xf numFmtId="0" fontId="10" fillId="2" borderId="0" xfId="0" applyFont="1" applyFill="1"/>
    <xf numFmtId="0" fontId="4" fillId="0" borderId="0" xfId="0" applyFont="1"/>
    <xf numFmtId="0" fontId="8" fillId="0" borderId="0" xfId="0" applyFont="1"/>
    <xf numFmtId="0" fontId="8" fillId="0" borderId="0" xfId="0" applyFont="1" applyAlignment="1">
      <alignment horizontal="right"/>
    </xf>
    <xf numFmtId="0" fontId="7" fillId="3" borderId="0" xfId="0" applyFont="1" applyFill="1" applyAlignment="1">
      <alignment horizontal="right"/>
    </xf>
    <xf numFmtId="3" fontId="8" fillId="2" borderId="0" xfId="0" applyNumberFormat="1" applyFont="1" applyFill="1" applyAlignment="1">
      <alignment horizontal="right"/>
    </xf>
    <xf numFmtId="0" fontId="12" fillId="0" borderId="0" xfId="0" applyFont="1"/>
    <xf numFmtId="0" fontId="12" fillId="0" borderId="0" xfId="0" applyFont="1" applyAlignment="1">
      <alignment horizontal="right"/>
    </xf>
    <xf numFmtId="0" fontId="13" fillId="0" borderId="0" xfId="0" applyFont="1" applyAlignment="1">
      <alignment horizontal="right"/>
    </xf>
    <xf numFmtId="0" fontId="8" fillId="2" borderId="0" xfId="0" applyFont="1" applyFill="1" applyBorder="1" applyAlignment="1">
      <alignment horizontal="right"/>
    </xf>
    <xf numFmtId="15" fontId="7" fillId="3" borderId="0" xfId="0" applyNumberFormat="1" applyFont="1" applyFill="1" applyAlignment="1">
      <alignment horizontal="right"/>
    </xf>
    <xf numFmtId="15" fontId="7" fillId="2" borderId="0" xfId="0" applyNumberFormat="1" applyFont="1" applyFill="1" applyBorder="1" applyAlignment="1">
      <alignment horizontal="right"/>
    </xf>
    <xf numFmtId="0" fontId="8" fillId="2" borderId="0" xfId="0" applyFont="1" applyFill="1"/>
    <xf numFmtId="0" fontId="12" fillId="2" borderId="0" xfId="0" applyFont="1" applyFill="1" applyBorder="1" applyAlignment="1">
      <alignment horizontal="right"/>
    </xf>
    <xf numFmtId="0" fontId="10" fillId="2" borderId="0" xfId="0" applyFont="1" applyFill="1" applyBorder="1"/>
    <xf numFmtId="3" fontId="10" fillId="2" borderId="0" xfId="0" applyNumberFormat="1" applyFont="1" applyFill="1" applyBorder="1"/>
    <xf numFmtId="0" fontId="11" fillId="2" borderId="0" xfId="0" applyFont="1" applyFill="1"/>
    <xf numFmtId="0" fontId="13" fillId="2" borderId="0" xfId="0" applyFont="1" applyFill="1" applyAlignment="1">
      <alignment horizontal="right"/>
    </xf>
    <xf numFmtId="0" fontId="13" fillId="2" borderId="0" xfId="0" applyFont="1" applyFill="1" applyBorder="1" applyAlignment="1">
      <alignment horizontal="right"/>
    </xf>
    <xf numFmtId="0" fontId="11" fillId="0" borderId="0" xfId="0" applyFont="1" applyBorder="1" applyAlignment="1">
      <alignment horizontal="left"/>
    </xf>
    <xf numFmtId="0" fontId="14" fillId="0" borderId="0" xfId="0" applyFont="1"/>
    <xf numFmtId="164" fontId="14" fillId="0" borderId="0" xfId="3" applyNumberFormat="1" applyFont="1"/>
    <xf numFmtId="0" fontId="13" fillId="0" borderId="0" xfId="0" applyFont="1" applyBorder="1" applyAlignment="1">
      <alignment horizontal="right"/>
    </xf>
    <xf numFmtId="0" fontId="4" fillId="0" borderId="0" xfId="0" applyFont="1" applyBorder="1"/>
    <xf numFmtId="0" fontId="16" fillId="0" borderId="0" xfId="4" quotePrefix="1" applyFont="1"/>
    <xf numFmtId="0" fontId="17" fillId="0" borderId="0" xfId="0" applyFont="1"/>
    <xf numFmtId="0" fontId="18" fillId="2" borderId="0" xfId="0" applyFont="1" applyFill="1"/>
    <xf numFmtId="0" fontId="18" fillId="0" borderId="0" xfId="0" applyFont="1"/>
    <xf numFmtId="0" fontId="19" fillId="0" borderId="0" xfId="0" applyFont="1"/>
    <xf numFmtId="0" fontId="15" fillId="0" borderId="0" xfId="4" quotePrefix="1" applyFont="1" applyAlignment="1">
      <alignment horizontal="left"/>
    </xf>
    <xf numFmtId="0" fontId="18" fillId="0" borderId="0" xfId="0" applyFont="1" applyAlignment="1">
      <alignment horizontal="left"/>
    </xf>
    <xf numFmtId="0" fontId="5" fillId="0" borderId="0" xfId="0" applyFont="1" applyAlignment="1"/>
    <xf numFmtId="0" fontId="4" fillId="0" borderId="0" xfId="0" quotePrefix="1" applyFont="1" applyBorder="1" applyAlignment="1">
      <alignment horizontal="right"/>
    </xf>
    <xf numFmtId="3" fontId="4" fillId="0" borderId="0" xfId="1" applyNumberFormat="1" applyFont="1" applyBorder="1" applyAlignment="1">
      <alignment horizontal="right"/>
    </xf>
    <xf numFmtId="0" fontId="5" fillId="0" borderId="0" xfId="0" applyFont="1" applyBorder="1" applyAlignment="1">
      <alignment horizontal="right"/>
    </xf>
    <xf numFmtId="0" fontId="5" fillId="0" borderId="0" xfId="0" applyFont="1" applyAlignment="1">
      <alignment horizontal="left"/>
    </xf>
    <xf numFmtId="0" fontId="4" fillId="0" borderId="0" xfId="0" applyFont="1" applyBorder="1" applyAlignment="1">
      <alignment horizontal="right"/>
    </xf>
    <xf numFmtId="0" fontId="5" fillId="0" borderId="2" xfId="0" applyFont="1" applyBorder="1" applyAlignment="1"/>
    <xf numFmtId="3" fontId="5" fillId="0" borderId="11" xfId="1" applyNumberFormat="1" applyFont="1" applyBorder="1" applyAlignment="1">
      <alignment horizontal="right"/>
    </xf>
    <xf numFmtId="0" fontId="4" fillId="0" borderId="0" xfId="0" applyFont="1" applyAlignment="1"/>
    <xf numFmtId="0" fontId="5" fillId="0" borderId="5" xfId="0" applyFont="1" applyBorder="1" applyAlignment="1">
      <alignment horizontal="left"/>
    </xf>
    <xf numFmtId="0" fontId="4" fillId="0" borderId="0" xfId="0" applyFont="1" applyBorder="1" applyAlignment="1">
      <alignment horizontal="left"/>
    </xf>
    <xf numFmtId="0" fontId="4" fillId="0" borderId="0" xfId="0" applyFont="1" applyAlignment="1">
      <alignment horizontal="left"/>
    </xf>
    <xf numFmtId="0" fontId="5" fillId="0" borderId="0" xfId="0" applyFont="1" applyBorder="1" applyAlignment="1"/>
    <xf numFmtId="3" fontId="5" fillId="0" borderId="0" xfId="1" applyNumberFormat="1" applyFont="1" applyBorder="1" applyAlignment="1">
      <alignment horizontal="right"/>
    </xf>
    <xf numFmtId="0" fontId="4" fillId="0" borderId="0" xfId="0" applyFont="1" applyAlignment="1">
      <alignment vertical="top"/>
    </xf>
    <xf numFmtId="0" fontId="4" fillId="0" borderId="0" xfId="0" applyFont="1" applyAlignment="1">
      <alignment horizontal="left" vertical="top" wrapText="1"/>
    </xf>
    <xf numFmtId="0" fontId="4" fillId="0" borderId="0" xfId="0" applyFont="1" applyAlignment="1">
      <alignment horizontal="left" vertical="top"/>
    </xf>
    <xf numFmtId="3" fontId="5" fillId="0" borderId="5" xfId="1" applyNumberFormat="1" applyFont="1" applyBorder="1" applyAlignment="1">
      <alignment horizontal="right"/>
    </xf>
    <xf numFmtId="0" fontId="4" fillId="0" borderId="1" xfId="0" applyFont="1" applyBorder="1" applyAlignment="1">
      <alignment wrapText="1"/>
    </xf>
    <xf numFmtId="0" fontId="5" fillId="0" borderId="0" xfId="0" applyFont="1"/>
    <xf numFmtId="0" fontId="4" fillId="2" borderId="0" xfId="0" applyFont="1" applyFill="1" applyAlignment="1">
      <alignment vertical="center"/>
    </xf>
    <xf numFmtId="0" fontId="4" fillId="2" borderId="1" xfId="0" applyFont="1" applyFill="1" applyBorder="1" applyAlignment="1">
      <alignment vertical="center"/>
    </xf>
    <xf numFmtId="0" fontId="4" fillId="2" borderId="9" xfId="0" applyFont="1" applyFill="1" applyBorder="1" applyAlignment="1">
      <alignment vertical="center"/>
    </xf>
    <xf numFmtId="0" fontId="5" fillId="2" borderId="10" xfId="0" applyFont="1" applyFill="1" applyBorder="1" applyAlignment="1">
      <alignment vertical="center"/>
    </xf>
    <xf numFmtId="3" fontId="5" fillId="2" borderId="10" xfId="0" applyNumberFormat="1" applyFont="1" applyFill="1" applyBorder="1" applyAlignment="1">
      <alignment vertical="center"/>
    </xf>
    <xf numFmtId="3" fontId="5" fillId="0" borderId="10" xfId="1" applyNumberFormat="1" applyFont="1" applyFill="1" applyBorder="1" applyAlignment="1">
      <alignment vertical="center"/>
    </xf>
    <xf numFmtId="3" fontId="4" fillId="0" borderId="0" xfId="1" applyNumberFormat="1" applyFont="1" applyAlignment="1">
      <alignment horizontal="right"/>
    </xf>
    <xf numFmtId="0" fontId="5" fillId="0" borderId="0" xfId="0" applyFont="1" applyAlignment="1">
      <alignment horizontal="right"/>
    </xf>
    <xf numFmtId="0" fontId="4" fillId="0" borderId="1" xfId="0" applyFont="1" applyBorder="1" applyAlignment="1"/>
    <xf numFmtId="3" fontId="5" fillId="0" borderId="2" xfId="1" applyNumberFormat="1" applyFont="1" applyBorder="1" applyAlignment="1">
      <alignment horizontal="right"/>
    </xf>
    <xf numFmtId="3" fontId="4" fillId="0" borderId="3" xfId="1" applyNumberFormat="1" applyFont="1" applyBorder="1" applyAlignment="1">
      <alignment horizontal="right"/>
    </xf>
    <xf numFmtId="0" fontId="4" fillId="0" borderId="3" xfId="0" applyFont="1" applyBorder="1" applyAlignment="1">
      <alignment horizontal="left"/>
    </xf>
    <xf numFmtId="0" fontId="4" fillId="0" borderId="0" xfId="0" applyFont="1" applyAlignment="1">
      <alignment horizontal="right"/>
    </xf>
    <xf numFmtId="43" fontId="4" fillId="2" borderId="0" xfId="1" applyFont="1" applyFill="1" applyAlignment="1">
      <alignment horizontal="right"/>
    </xf>
    <xf numFmtId="43" fontId="4" fillId="2" borderId="0" xfId="1" applyFont="1" applyFill="1" applyBorder="1" applyAlignment="1">
      <alignment horizontal="right"/>
    </xf>
    <xf numFmtId="3" fontId="4" fillId="2" borderId="0" xfId="1" applyNumberFormat="1" applyFont="1" applyFill="1" applyAlignment="1">
      <alignment horizontal="right"/>
    </xf>
    <xf numFmtId="3" fontId="4" fillId="2" borderId="0" xfId="1" applyNumberFormat="1" applyFont="1" applyFill="1" applyBorder="1" applyAlignment="1">
      <alignment horizontal="right"/>
    </xf>
    <xf numFmtId="0" fontId="4" fillId="0" borderId="0" xfId="0" quotePrefix="1" applyFont="1" applyAlignment="1">
      <alignment horizontal="right"/>
    </xf>
    <xf numFmtId="3" fontId="4" fillId="0" borderId="0" xfId="1" applyNumberFormat="1" applyFont="1" applyFill="1" applyAlignment="1">
      <alignment horizontal="right"/>
    </xf>
    <xf numFmtId="0" fontId="5" fillId="0" borderId="2" xfId="0" applyFont="1" applyBorder="1" applyAlignment="1">
      <alignment horizontal="right"/>
    </xf>
    <xf numFmtId="3" fontId="5" fillId="2" borderId="2" xfId="1" applyNumberFormat="1" applyFont="1" applyFill="1" applyBorder="1" applyAlignment="1">
      <alignment horizontal="right"/>
    </xf>
    <xf numFmtId="3" fontId="5" fillId="2" borderId="0" xfId="1" applyNumberFormat="1" applyFont="1" applyFill="1" applyBorder="1" applyAlignment="1">
      <alignment horizontal="right"/>
    </xf>
    <xf numFmtId="3" fontId="4" fillId="2" borderId="0" xfId="0" applyNumberFormat="1" applyFont="1" applyFill="1" applyAlignment="1">
      <alignment horizontal="right"/>
    </xf>
    <xf numFmtId="3" fontId="4" fillId="2" borderId="0" xfId="0" applyNumberFormat="1" applyFont="1" applyFill="1" applyBorder="1" applyAlignment="1">
      <alignment horizontal="right"/>
    </xf>
    <xf numFmtId="3" fontId="5" fillId="2" borderId="0" xfId="0" applyNumberFormat="1" applyFont="1" applyFill="1" applyAlignment="1">
      <alignment horizontal="right"/>
    </xf>
    <xf numFmtId="3" fontId="5" fillId="2" borderId="0" xfId="0" applyNumberFormat="1" applyFont="1" applyFill="1" applyBorder="1" applyAlignment="1">
      <alignment horizontal="right"/>
    </xf>
    <xf numFmtId="0" fontId="4" fillId="0" borderId="1" xfId="0" applyFont="1" applyBorder="1" applyAlignment="1">
      <alignment horizontal="right"/>
    </xf>
    <xf numFmtId="3" fontId="4" fillId="0" borderId="1" xfId="1" applyNumberFormat="1" applyFont="1" applyBorder="1" applyAlignment="1">
      <alignment horizontal="right"/>
    </xf>
    <xf numFmtId="0" fontId="5" fillId="0" borderId="6" xfId="0" applyFont="1" applyBorder="1" applyAlignment="1">
      <alignment horizontal="right"/>
    </xf>
    <xf numFmtId="3" fontId="5" fillId="0" borderId="6" xfId="1" applyNumberFormat="1" applyFont="1" applyBorder="1" applyAlignment="1">
      <alignment horizontal="right"/>
    </xf>
    <xf numFmtId="0" fontId="4" fillId="2" borderId="0" xfId="0" applyFont="1" applyFill="1" applyBorder="1" applyAlignment="1">
      <alignment horizontal="right"/>
    </xf>
    <xf numFmtId="0" fontId="4" fillId="0" borderId="2" xfId="0" applyFont="1" applyBorder="1" applyAlignment="1">
      <alignment horizontal="right"/>
    </xf>
    <xf numFmtId="0" fontId="5" fillId="2" borderId="0" xfId="0" applyFont="1" applyFill="1" applyBorder="1" applyAlignment="1">
      <alignment horizontal="right"/>
    </xf>
    <xf numFmtId="0" fontId="4" fillId="0" borderId="1" xfId="0" applyFont="1" applyBorder="1" applyAlignment="1">
      <alignment horizontal="left"/>
    </xf>
    <xf numFmtId="43" fontId="4" fillId="0" borderId="0" xfId="1" applyFont="1" applyAlignment="1">
      <alignment horizontal="right"/>
    </xf>
    <xf numFmtId="3" fontId="5" fillId="2" borderId="0" xfId="1" applyNumberFormat="1" applyFont="1" applyFill="1" applyAlignment="1">
      <alignment horizontal="right"/>
    </xf>
    <xf numFmtId="3" fontId="5" fillId="2" borderId="6" xfId="1" applyNumberFormat="1" applyFont="1" applyFill="1" applyBorder="1" applyAlignment="1">
      <alignment horizontal="right"/>
    </xf>
    <xf numFmtId="0" fontId="5" fillId="0" borderId="3" xfId="0" applyFont="1" applyBorder="1" applyAlignment="1"/>
    <xf numFmtId="3" fontId="5" fillId="0" borderId="3" xfId="1" applyNumberFormat="1" applyFont="1" applyBorder="1" applyAlignment="1">
      <alignment horizontal="right"/>
    </xf>
    <xf numFmtId="0" fontId="4" fillId="0" borderId="8" xfId="0" applyFont="1" applyBorder="1" applyAlignment="1"/>
    <xf numFmtId="0" fontId="5" fillId="0" borderId="6" xfId="0" applyFont="1" applyBorder="1" applyAlignment="1"/>
    <xf numFmtId="0" fontId="4" fillId="0" borderId="4" xfId="0" applyFont="1" applyBorder="1" applyAlignment="1"/>
    <xf numFmtId="0" fontId="5" fillId="0" borderId="5" xfId="0" applyFont="1" applyBorder="1" applyAlignment="1"/>
    <xf numFmtId="0" fontId="5" fillId="0" borderId="5" xfId="0" applyFont="1" applyBorder="1" applyAlignment="1">
      <alignment horizontal="right"/>
    </xf>
    <xf numFmtId="164" fontId="4" fillId="0" borderId="0" xfId="3" applyNumberFormat="1" applyFont="1" applyAlignment="1">
      <alignment horizontal="right"/>
    </xf>
    <xf numFmtId="0" fontId="4" fillId="0" borderId="0" xfId="0" applyFont="1" applyFill="1" applyAlignment="1">
      <alignment horizontal="left"/>
    </xf>
    <xf numFmtId="164" fontId="4" fillId="0" borderId="0" xfId="3" applyNumberFormat="1" applyFont="1" applyFill="1" applyAlignment="1">
      <alignment horizontal="right"/>
    </xf>
    <xf numFmtId="0" fontId="4" fillId="2" borderId="0" xfId="0" applyFont="1" applyFill="1" applyAlignment="1">
      <alignment horizontal="left"/>
    </xf>
    <xf numFmtId="0" fontId="20" fillId="2" borderId="0" xfId="0" applyFont="1" applyFill="1" applyAlignment="1">
      <alignment horizontal="left" vertical="center" readingOrder="1"/>
    </xf>
    <xf numFmtId="0" fontId="21" fillId="2" borderId="0" xfId="0" applyFont="1" applyFill="1" applyAlignment="1">
      <alignment horizontal="left" vertical="center" readingOrder="1"/>
    </xf>
    <xf numFmtId="0" fontId="4" fillId="0" borderId="0" xfId="0" applyFont="1" applyAlignment="1">
      <alignment horizontal="left"/>
    </xf>
    <xf numFmtId="168" fontId="5" fillId="0" borderId="8" xfId="0" applyNumberFormat="1" applyFont="1" applyFill="1" applyBorder="1" applyAlignment="1">
      <alignment horizontal="right"/>
    </xf>
    <xf numFmtId="171" fontId="4" fillId="2" borderId="0" xfId="1" applyNumberFormat="1" applyFont="1" applyFill="1" applyAlignment="1">
      <alignment horizontal="right"/>
    </xf>
    <xf numFmtId="0" fontId="6" fillId="3" borderId="0" xfId="0" applyFont="1" applyFill="1" applyAlignment="1">
      <alignment horizontal="left"/>
    </xf>
    <xf numFmtId="0" fontId="4" fillId="0" borderId="1" xfId="0" applyFont="1" applyBorder="1" applyAlignment="1">
      <alignment horizontal="left"/>
    </xf>
    <xf numFmtId="0" fontId="5" fillId="0" borderId="2" xfId="0" applyFont="1" applyBorder="1" applyAlignment="1">
      <alignment horizontal="left"/>
    </xf>
    <xf numFmtId="0" fontId="5" fillId="0" borderId="7" xfId="0" applyFont="1" applyBorder="1" applyAlignment="1">
      <alignment horizontal="left"/>
    </xf>
    <xf numFmtId="0" fontId="5" fillId="0" borderId="6" xfId="0" applyFont="1" applyBorder="1" applyAlignment="1">
      <alignment horizontal="left"/>
    </xf>
    <xf numFmtId="0" fontId="4" fillId="0" borderId="0" xfId="0" applyFont="1" applyAlignment="1">
      <alignment horizontal="left"/>
    </xf>
    <xf numFmtId="0" fontId="5" fillId="0" borderId="0" xfId="0" applyFont="1" applyAlignment="1">
      <alignment horizontal="left"/>
    </xf>
    <xf numFmtId="0" fontId="4" fillId="0" borderId="0" xfId="0" applyFont="1" applyAlignment="1">
      <alignment horizontal="left" vertical="top" wrapText="1"/>
    </xf>
    <xf numFmtId="0" fontId="4" fillId="0" borderId="0" xfId="0" applyFont="1" applyAlignment="1">
      <alignment horizontal="left" wrapText="1"/>
    </xf>
    <xf numFmtId="0" fontId="5" fillId="0" borderId="6" xfId="0" applyFont="1" applyBorder="1" applyAlignment="1">
      <alignment horizontal="left" vertical="top" wrapText="1"/>
    </xf>
    <xf numFmtId="0" fontId="4" fillId="0" borderId="1" xfId="0" applyFont="1" applyBorder="1" applyAlignment="1">
      <alignment horizontal="left" vertical="top" wrapText="1"/>
    </xf>
    <xf numFmtId="0" fontId="5" fillId="0" borderId="4" xfId="0" applyFont="1" applyBorder="1" applyAlignment="1">
      <alignment horizontal="left"/>
    </xf>
    <xf numFmtId="0" fontId="5" fillId="0" borderId="11" xfId="0" applyFont="1" applyBorder="1" applyAlignment="1">
      <alignment horizontal="left"/>
    </xf>
    <xf numFmtId="0" fontId="18" fillId="2" borderId="12" xfId="0" applyFont="1" applyFill="1" applyBorder="1" applyAlignment="1">
      <alignment horizontal="left" vertical="top" wrapText="1"/>
    </xf>
    <xf numFmtId="0" fontId="18" fillId="2" borderId="13" xfId="0" applyFont="1" applyFill="1" applyBorder="1" applyAlignment="1">
      <alignment horizontal="left" vertical="top" wrapText="1"/>
    </xf>
    <xf numFmtId="0" fontId="18" fillId="2" borderId="14" xfId="0" applyFont="1" applyFill="1" applyBorder="1" applyAlignment="1">
      <alignment horizontal="left" vertical="top" wrapText="1"/>
    </xf>
    <xf numFmtId="0" fontId="18" fillId="2" borderId="15" xfId="0" applyFont="1" applyFill="1" applyBorder="1" applyAlignment="1">
      <alignment horizontal="left" vertical="top" wrapText="1"/>
    </xf>
    <xf numFmtId="0" fontId="18" fillId="2" borderId="0" xfId="0" applyFont="1" applyFill="1" applyBorder="1" applyAlignment="1">
      <alignment horizontal="left" vertical="top" wrapText="1"/>
    </xf>
    <xf numFmtId="0" fontId="18" fillId="2" borderId="16" xfId="0" applyFont="1" applyFill="1" applyBorder="1" applyAlignment="1">
      <alignment horizontal="left" vertical="top" wrapText="1"/>
    </xf>
    <xf numFmtId="0" fontId="18" fillId="2" borderId="17" xfId="0" applyFont="1" applyFill="1" applyBorder="1" applyAlignment="1">
      <alignment horizontal="left" vertical="top" wrapText="1"/>
    </xf>
    <xf numFmtId="0" fontId="18" fillId="2" borderId="18" xfId="0" applyFont="1" applyFill="1" applyBorder="1" applyAlignment="1">
      <alignment horizontal="left" vertical="top" wrapText="1"/>
    </xf>
    <xf numFmtId="0" fontId="18" fillId="2" borderId="19" xfId="0" applyFont="1" applyFill="1" applyBorder="1" applyAlignment="1">
      <alignment horizontal="left" vertical="top" wrapText="1"/>
    </xf>
    <xf numFmtId="0" fontId="4" fillId="0" borderId="0" xfId="0" applyFont="1" applyFill="1" applyBorder="1"/>
    <xf numFmtId="3" fontId="5" fillId="0" borderId="8" xfId="1" applyNumberFormat="1" applyFont="1" applyFill="1" applyBorder="1" applyAlignment="1">
      <alignment horizontal="right"/>
    </xf>
    <xf numFmtId="169" fontId="14" fillId="0" borderId="0" xfId="0" applyNumberFormat="1" applyFont="1" applyFill="1" applyAlignment="1">
      <alignment horizontal="right"/>
    </xf>
    <xf numFmtId="170" fontId="14" fillId="0" borderId="0" xfId="0" applyNumberFormat="1" applyFont="1" applyFill="1" applyAlignment="1">
      <alignment horizontal="right"/>
    </xf>
    <xf numFmtId="171" fontId="4" fillId="0" borderId="0" xfId="1" applyNumberFormat="1" applyFont="1" applyFill="1" applyAlignment="1">
      <alignment horizontal="right"/>
    </xf>
    <xf numFmtId="3" fontId="4" fillId="0" borderId="0" xfId="0" applyNumberFormat="1" applyFont="1" applyFill="1"/>
  </cellXfs>
  <cellStyles count="5">
    <cellStyle name="Comma" xfId="1" builtinId="3"/>
    <cellStyle name="Hyperlink" xfId="4" builtinId="8"/>
    <cellStyle name="Normal" xfId="0" builtinId="0"/>
    <cellStyle name="Normal 2 2" xfId="2" xr:uid="{F96F398C-7248-4FFB-BE3B-C5036223954C}"/>
    <cellStyle name="Percent" xfId="3" builtinId="5"/>
  </cellStyles>
  <dxfs count="0"/>
  <tableStyles count="0" defaultTableStyle="TableStyleMedium2" defaultPivotStyle="PivotStyleLight16"/>
  <colors>
    <mruColors>
      <color rgb="FF12473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Koncernen/Finance/&#216;konomi/Transaktion/Turnkey/Q3%20Regnskab/Arbejdsudkast/2019%20IFRS%20Template%20-%20Interim%20Financial%20Statement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ssglobal1.sharepoint.com/Users/phnielse/AppData/Local/Temp/OneStreamXF/Documents/Public/Country%20Model.v5%20incl%20KPI.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K:\Financial%20Reports\Rep-Monthly\2018\05\FLASH\FLASH%202018%20-%20Revenue,%20COCB%20and%20Organic%20Growth%20-%20Phasing_OneStream.xlsx.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C_MIDTNORD/Okonomi/20.%20&#197;rsrapporter/&#197;rsrapport%202021/HusCompagniet%20Konsolidering%202021%2001%2003%202022%20-%20efter%20Ruckstellung.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
      <sheetName val="Key figures"/>
      <sheetName val="Management report - UDGÅR"/>
      <sheetName val="Statement by management"/>
      <sheetName val="Auditors report"/>
      <sheetName val="Income Statement"/>
      <sheetName val="Balance Sheet"/>
      <sheetName val="Statement of cash flows"/>
      <sheetName val="Notes overview"/>
      <sheetName val="Statement of Changes in Equity"/>
      <sheetName val="Notes"/>
      <sheetName val="Input -&gt;"/>
      <sheetName val="Note 4 + 5 - segment"/>
      <sheetName val="Note 9 - discontinued "/>
      <sheetName val="note 15 - garanti"/>
      <sheetName val="Note 13"/>
      <sheetName val="Note 13---"/>
      <sheetName val="Interest"/>
      <sheetName val="afdrag lån"/>
      <sheetName val="2017-2019 Segmentation"/>
      <sheetName val="2017-2019"/>
      <sheetName val="IFRS 16"/>
      <sheetName val="IFRS 16 ydelse + rente"/>
      <sheetName val="Special items breakdown"/>
      <sheetName val="Sepcial items oversigt 2020"/>
      <sheetName val="Konsolidering 30092020"/>
      <sheetName val="WIP adj 2019"/>
      <sheetName val="Konsolidering 30092019"/>
      <sheetName val="EBITA"/>
      <sheetName val="Note financial risk GROUP NY "/>
      <sheetName val="Note financial risk GROUP "/>
      <sheetName val="Afdragsprofil Diego HC 2020"/>
      <sheetName val="SE Afdragsprofil Diego HC 2016"/>
    </sheetNames>
    <sheetDataSet>
      <sheetData sheetId="0">
        <row r="3">
          <cell r="E3">
            <v>2020</v>
          </cell>
        </row>
        <row r="5">
          <cell r="E5" t="str">
            <v>30 September</v>
          </cell>
        </row>
        <row r="6">
          <cell r="E6">
            <v>2019</v>
          </cell>
        </row>
        <row r="8">
          <cell r="E8" t="str">
            <v>DKK'000</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V"/>
      <sheetName val="Standardsheet"/>
      <sheetName val="Front"/>
      <sheetName val="Highlights"/>
      <sheetName val="Charts"/>
      <sheetName val="Entity KPI"/>
      <sheetName val="Entity KPI CF"/>
      <sheetName val="PL Est"/>
      <sheetName val="PL MTH"/>
      <sheetName val="PL YTD"/>
      <sheetName val="3 MTH Forecast"/>
      <sheetName val="CashFlow Est"/>
      <sheetName val="Cashflow"/>
      <sheetName val="Portfolio - Est_MTD"/>
      <sheetName val="Portfolio - Est_YTD"/>
      <sheetName val="Portfolio - Bud_MTD"/>
      <sheetName val="Portfolio - Bud_YTD"/>
      <sheetName val="Profit Loss-Actual vs Estimate"/>
      <sheetName val="Profit Loss-Act vs Est Pct"/>
      <sheetName val="Profit Loss-Actual vs Bud"/>
      <sheetName val="Profit Loss-Actual vs Bud pct"/>
      <sheetName val="Balance Sheet - Actual vs Bud"/>
      <sheetName val="Balance Sheet - Actual vs Est"/>
      <sheetName val="CUSTvsFin"/>
      <sheetName val="GREAT"/>
      <sheetName val="Act v Bud KA"/>
    </sheetNames>
    <sheetDataSet>
      <sheetData sheetId="0">
        <row r="6">
          <cell r="C6" t="str">
            <v>GRPFIN</v>
          </cell>
        </row>
        <row r="9">
          <cell r="C9" t="str">
            <v>GB</v>
          </cell>
        </row>
        <row r="10">
          <cell r="C10"/>
        </row>
        <row r="11">
          <cell r="C11" t="str">
            <v>Local</v>
          </cell>
        </row>
        <row r="13">
          <cell r="C13" t="str">
            <v>Actual</v>
          </cell>
        </row>
        <row r="14">
          <cell r="C14" t="str">
            <v>2017M6</v>
          </cell>
        </row>
        <row r="17">
          <cell r="C17" t="str">
            <v>Top</v>
          </cell>
        </row>
        <row r="18">
          <cell r="C18" t="str">
            <v>Top</v>
          </cell>
        </row>
        <row r="19">
          <cell r="C19" t="str">
            <v>Top</v>
          </cell>
        </row>
        <row r="20">
          <cell r="C20" t="str">
            <v>Top</v>
          </cell>
        </row>
        <row r="21">
          <cell r="C21" t="str">
            <v>Top</v>
          </cell>
        </row>
        <row r="22">
          <cell r="C22" t="str">
            <v>Top</v>
          </cell>
        </row>
        <row r="23">
          <cell r="C23" t="str">
            <v>Top</v>
          </cell>
        </row>
        <row r="24">
          <cell r="C24" t="str">
            <v>Top</v>
          </cell>
        </row>
        <row r="25">
          <cell r="C25" t="str">
            <v>Top</v>
          </cell>
        </row>
        <row r="26">
          <cell r="C26" t="str">
            <v>Top</v>
          </cell>
        </row>
        <row r="27">
          <cell r="C27" t="str">
            <v>Top</v>
          </cell>
        </row>
        <row r="29">
          <cell r="C29">
            <v>1000</v>
          </cell>
        </row>
        <row r="33">
          <cell r="C33" t="str">
            <v>Est2</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OV"/>
      <sheetName val="Rev MTH"/>
      <sheetName val="Rev YTD"/>
      <sheetName val="Rev QTD"/>
      <sheetName val="COCB MTH"/>
      <sheetName val="COCB YTD"/>
      <sheetName val="COCB QTD"/>
      <sheetName val="COCB% MTH"/>
      <sheetName val="COCB% YTD"/>
      <sheetName val="COCB% QTD"/>
      <sheetName val="OG% MTH"/>
      <sheetName val="OG% YTD"/>
      <sheetName val="OG% QTD"/>
    </sheetNames>
    <sheetDataSet>
      <sheetData sheetId="0">
        <row r="6">
          <cell r="C6" t="str">
            <v>DKK</v>
          </cell>
        </row>
        <row r="7">
          <cell r="C7" t="str">
            <v>Actual</v>
          </cell>
          <cell r="D7" t="str">
            <v>RollingBudget</v>
          </cell>
          <cell r="E7" t="str">
            <v>RollingBudget</v>
          </cell>
          <cell r="F7" t="str">
            <v>Flash</v>
          </cell>
        </row>
        <row r="9">
          <cell r="C9">
            <v>2018</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troduction"/>
      <sheetName val="Input"/>
      <sheetName val="Konsolidering 31122021"/>
      <sheetName val="Konsolidering 30092020"/>
      <sheetName val="2.1 Segmentoplysninger"/>
      <sheetName val="Key figures"/>
      <sheetName val="Q4 overview"/>
      <sheetName val="Income Statement"/>
      <sheetName val="Balance Sheet"/>
      <sheetName val="Statement of cash flows"/>
      <sheetName val="Statement of Changes in Equity"/>
      <sheetName val="Notes overview"/>
      <sheetName val="Notes IFRS 16 (sec 4)"/>
      <sheetName val="Notes"/>
      <sheetName val="Income Statement_Parent"/>
      <sheetName val="Balance Sheet_Parent"/>
      <sheetName val="Statement of cash flows_Parent"/>
      <sheetName val="St. of Changes in Equity_Parent"/>
      <sheetName val="Sheet1"/>
      <sheetName val="Note overview_Parent"/>
      <sheetName val="Notes_Parent"/>
    </sheetNames>
    <sheetDataSet>
      <sheetData sheetId="0" refreshError="1"/>
      <sheetData sheetId="1">
        <row r="4">
          <cell r="E4" t="str">
            <v>1 January</v>
          </cell>
        </row>
      </sheetData>
      <sheetData sheetId="2" refreshError="1"/>
      <sheetData sheetId="3" refreshError="1"/>
      <sheetData sheetId="4" refreshError="1"/>
      <sheetData sheetId="5" refreshError="1"/>
      <sheetData sheetId="6" refreshError="1"/>
      <sheetData sheetId="7" refreshError="1"/>
      <sheetData sheetId="8" refreshError="1"/>
      <sheetData sheetId="9">
        <row r="1">
          <cell r="B1" t="str">
            <v xml:space="preserve">STATEMENT OF CASH FLOWS - CONSOLIDATED </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4B6B63-4A33-4E25-A93F-197C416D4259}">
  <dimension ref="A1:J21"/>
  <sheetViews>
    <sheetView showGridLines="0" tabSelected="1" zoomScaleNormal="100" workbookViewId="0"/>
  </sheetViews>
  <sheetFormatPr defaultColWidth="0" defaultRowHeight="14.25" zeroHeight="1" x14ac:dyDescent="0.2"/>
  <cols>
    <col min="1" max="1" width="1.7109375" style="54" customWidth="1"/>
    <col min="2" max="4" width="8.85546875" style="54" customWidth="1"/>
    <col min="5" max="5" width="9.42578125" style="54" customWidth="1"/>
    <col min="6" max="10" width="8.85546875" style="54" customWidth="1"/>
    <col min="11" max="16384" width="8.85546875" style="54" hidden="1"/>
  </cols>
  <sheetData>
    <row r="1" spans="2:2" x14ac:dyDescent="0.2"/>
    <row r="2" spans="2:2" ht="27.75" x14ac:dyDescent="0.2">
      <c r="B2" s="126" t="s">
        <v>138</v>
      </c>
    </row>
    <row r="3" spans="2:2" ht="15" x14ac:dyDescent="0.2">
      <c r="B3" s="127" t="s">
        <v>103</v>
      </c>
    </row>
    <row r="4" spans="2:2" x14ac:dyDescent="0.2"/>
    <row r="5" spans="2:2" ht="15" x14ac:dyDescent="0.25">
      <c r="B5" s="55" t="s">
        <v>104</v>
      </c>
    </row>
    <row r="6" spans="2:2" x14ac:dyDescent="0.2">
      <c r="B6" s="56" t="s">
        <v>155</v>
      </c>
    </row>
    <row r="7" spans="2:2" x14ac:dyDescent="0.2">
      <c r="B7" s="56" t="s">
        <v>158</v>
      </c>
    </row>
    <row r="8" spans="2:2" x14ac:dyDescent="0.2">
      <c r="B8" s="56" t="s">
        <v>156</v>
      </c>
    </row>
    <row r="9" spans="2:2" x14ac:dyDescent="0.2">
      <c r="B9" s="56" t="s">
        <v>157</v>
      </c>
    </row>
    <row r="10" spans="2:2" x14ac:dyDescent="0.2">
      <c r="B10" s="56" t="s">
        <v>139</v>
      </c>
    </row>
    <row r="11" spans="2:2" x14ac:dyDescent="0.2">
      <c r="B11" s="56" t="s">
        <v>134</v>
      </c>
    </row>
    <row r="12" spans="2:2" x14ac:dyDescent="0.2">
      <c r="B12" s="56" t="s">
        <v>160</v>
      </c>
    </row>
    <row r="13" spans="2:2" x14ac:dyDescent="0.2">
      <c r="B13" s="57"/>
    </row>
    <row r="14" spans="2:2" x14ac:dyDescent="0.2">
      <c r="B14" s="57"/>
    </row>
    <row r="15" spans="2:2" x14ac:dyDescent="0.2"/>
    <row r="16" spans="2:2" x14ac:dyDescent="0.2"/>
    <row r="17" s="54" customFormat="1" x14ac:dyDescent="0.2"/>
    <row r="18" s="54" customFormat="1" x14ac:dyDescent="0.2"/>
    <row r="19" s="54" customFormat="1" x14ac:dyDescent="0.2"/>
    <row r="20" s="54" customFormat="1" x14ac:dyDescent="0.2"/>
    <row r="21" s="54" customFormat="1" x14ac:dyDescent="0.2"/>
  </sheetData>
  <hyperlinks>
    <hyperlink ref="B7" location="'1.2 Trading statements - Segmen'!A1" display="'1.2 Trading statements - Segment" xr:uid="{25B6218D-944B-4D85-A203-E1E21F976BF5}"/>
    <hyperlink ref="B6" location="'1.1 Trading statement'!A1" display="'1.1 Trading statement" xr:uid="{A9F25BEC-EEFA-44CC-A2EE-0354DF037D2A}"/>
    <hyperlink ref="B8" location="'1.3 Income statement'!A1" display="'1.3 Income statement" xr:uid="{A6E7E2B0-34D4-40AE-9DB0-6DEE576ED17E}"/>
    <hyperlink ref="B9" location="'1.4 Balance sheet '!A1" display="'1.4 Balance sheet " xr:uid="{0871FD7E-4BFE-4B1B-BF0A-6E7985403FE4}"/>
    <hyperlink ref="B10" location="'1.5 Cash flow'!A1" display="'1.5 Cash flow" xr:uid="{D84FB7B7-1F83-4FE7-9BD2-E97DDA001B41}"/>
    <hyperlink ref="B11" location="'1.6 Segment income statement'!A1" display="'1.6 Segment income statement" xr:uid="{3A7F0A5F-2E82-4190-A6EB-7F6EFCE5A45B}"/>
    <hyperlink ref="B12" location="Disclaimer!A1" display="Disclaimer" xr:uid="{FF19BB59-35B5-425E-A298-E2DE8A5C947C}"/>
  </hyperlinks>
  <pageMargins left="0.7" right="0.7" top="0.75" bottom="0.75" header="0.3" footer="0.3"/>
  <pageSetup paperSize="9" scale="8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3D18E4-6EE5-457E-B32D-4110890AE9D2}">
  <sheetPr>
    <tabColor rgb="FF124735"/>
  </sheetPr>
  <dimension ref="A1:XFC33"/>
  <sheetViews>
    <sheetView showGridLines="0" zoomScaleNormal="100" zoomScaleSheetLayoutView="100" workbookViewId="0"/>
  </sheetViews>
  <sheetFormatPr defaultColWidth="0" defaultRowHeight="12.75" zeroHeight="1" x14ac:dyDescent="0.2"/>
  <cols>
    <col min="1" max="1" width="1.7109375" style="19" customWidth="1"/>
    <col min="2" max="2" width="32.85546875" style="19" bestFit="1" customWidth="1"/>
    <col min="3" max="7" width="10.7109375" style="19" customWidth="1"/>
    <col min="8" max="8" width="1.140625" style="19" customWidth="1"/>
    <col min="9" max="13" width="10.7109375" style="19" customWidth="1"/>
    <col min="14" max="14" width="1.28515625" style="19" customWidth="1"/>
    <col min="15" max="15" width="8.85546875" style="19" customWidth="1"/>
    <col min="16" max="16" width="1.85546875" style="19" customWidth="1"/>
    <col min="17" max="16383" width="8.85546875" style="19" hidden="1"/>
    <col min="16384" max="16384" width="2" style="19" hidden="1"/>
  </cols>
  <sheetData>
    <row r="1" spans="2:15" x14ac:dyDescent="0.2">
      <c r="B1" s="18" t="s">
        <v>127</v>
      </c>
    </row>
    <row r="2" spans="2:15" x14ac:dyDescent="0.2"/>
    <row r="3" spans="2:15" x14ac:dyDescent="0.2">
      <c r="B3" s="15" t="s">
        <v>92</v>
      </c>
      <c r="C3" s="14" t="s">
        <v>5</v>
      </c>
      <c r="D3" s="14" t="s">
        <v>6</v>
      </c>
      <c r="E3" s="14" t="s">
        <v>7</v>
      </c>
      <c r="F3" s="14" t="s">
        <v>62</v>
      </c>
      <c r="G3" s="14" t="s">
        <v>115</v>
      </c>
      <c r="I3" s="14" t="s">
        <v>95</v>
      </c>
      <c r="J3" s="14" t="s">
        <v>96</v>
      </c>
      <c r="K3" s="14" t="s">
        <v>97</v>
      </c>
      <c r="L3" s="14" t="s">
        <v>111</v>
      </c>
      <c r="M3" s="14" t="s">
        <v>112</v>
      </c>
      <c r="O3" s="14" t="s">
        <v>177</v>
      </c>
    </row>
    <row r="4" spans="2:15" x14ac:dyDescent="0.2">
      <c r="B4" s="69" t="s">
        <v>8</v>
      </c>
      <c r="C4" s="84">
        <v>851</v>
      </c>
      <c r="D4" s="84">
        <v>841</v>
      </c>
      <c r="E4" s="84">
        <v>894</v>
      </c>
      <c r="F4" s="84">
        <v>1012</v>
      </c>
      <c r="G4" s="84">
        <v>3598</v>
      </c>
      <c r="H4" s="28"/>
      <c r="I4" s="84">
        <v>957</v>
      </c>
      <c r="J4" s="84">
        <v>1084</v>
      </c>
      <c r="K4" s="84">
        <v>1074</v>
      </c>
      <c r="L4" s="84">
        <v>1201</v>
      </c>
      <c r="M4" s="84">
        <v>4315</v>
      </c>
      <c r="N4" s="20"/>
      <c r="O4" s="158">
        <v>1173</v>
      </c>
    </row>
    <row r="5" spans="2:15" x14ac:dyDescent="0.2">
      <c r="B5" s="69" t="s">
        <v>83</v>
      </c>
      <c r="C5" s="84">
        <v>160</v>
      </c>
      <c r="D5" s="84">
        <v>167</v>
      </c>
      <c r="E5" s="84">
        <v>211</v>
      </c>
      <c r="F5" s="84">
        <v>219</v>
      </c>
      <c r="G5" s="84">
        <v>756</v>
      </c>
      <c r="H5" s="28"/>
      <c r="I5" s="84">
        <v>190</v>
      </c>
      <c r="J5" s="84">
        <v>229</v>
      </c>
      <c r="K5" s="84">
        <v>219</v>
      </c>
      <c r="L5" s="84">
        <v>237</v>
      </c>
      <c r="M5" s="84">
        <v>875</v>
      </c>
      <c r="N5" s="20"/>
      <c r="O5" s="158">
        <v>218</v>
      </c>
    </row>
    <row r="6" spans="2:15" x14ac:dyDescent="0.2">
      <c r="B6" s="69" t="s">
        <v>101</v>
      </c>
      <c r="C6" s="84">
        <v>53</v>
      </c>
      <c r="D6" s="84">
        <v>70</v>
      </c>
      <c r="E6" s="84">
        <v>105</v>
      </c>
      <c r="F6" s="84">
        <v>118</v>
      </c>
      <c r="G6" s="84">
        <v>346</v>
      </c>
      <c r="H6" s="28"/>
      <c r="I6" s="84">
        <v>74</v>
      </c>
      <c r="J6" s="84">
        <v>101</v>
      </c>
      <c r="K6" s="84">
        <v>110</v>
      </c>
      <c r="L6" s="84">
        <v>116</v>
      </c>
      <c r="M6" s="84">
        <v>401</v>
      </c>
      <c r="N6" s="20"/>
      <c r="O6" s="158">
        <v>99</v>
      </c>
    </row>
    <row r="7" spans="2:15" x14ac:dyDescent="0.2">
      <c r="B7" s="69" t="s">
        <v>102</v>
      </c>
      <c r="C7" s="84">
        <v>45</v>
      </c>
      <c r="D7" s="84">
        <v>63</v>
      </c>
      <c r="E7" s="84">
        <v>98</v>
      </c>
      <c r="F7" s="84">
        <v>111</v>
      </c>
      <c r="G7" s="84">
        <v>317</v>
      </c>
      <c r="H7" s="28"/>
      <c r="I7" s="84">
        <v>67</v>
      </c>
      <c r="J7" s="84">
        <v>94</v>
      </c>
      <c r="K7" s="84">
        <v>103</v>
      </c>
      <c r="L7" s="84">
        <v>109</v>
      </c>
      <c r="M7" s="84">
        <v>372</v>
      </c>
      <c r="N7" s="20"/>
      <c r="O7" s="158">
        <v>92</v>
      </c>
    </row>
    <row r="8" spans="2:15" x14ac:dyDescent="0.2">
      <c r="B8" s="69" t="s">
        <v>84</v>
      </c>
      <c r="C8" s="84">
        <v>0</v>
      </c>
      <c r="D8" s="84">
        <v>-15</v>
      </c>
      <c r="E8" s="84">
        <v>-5</v>
      </c>
      <c r="F8" s="84">
        <v>-59</v>
      </c>
      <c r="G8" s="84">
        <v>-79</v>
      </c>
      <c r="H8" s="28"/>
      <c r="I8" s="84">
        <v>0</v>
      </c>
      <c r="J8" s="84">
        <v>0</v>
      </c>
      <c r="K8" s="84">
        <v>0</v>
      </c>
      <c r="L8" s="84">
        <v>0</v>
      </c>
      <c r="M8" s="84">
        <v>0</v>
      </c>
      <c r="N8" s="20"/>
      <c r="O8" s="158">
        <v>0</v>
      </c>
    </row>
    <row r="9" spans="2:15" x14ac:dyDescent="0.2">
      <c r="B9" s="69" t="s">
        <v>85</v>
      </c>
      <c r="C9" s="84">
        <v>40</v>
      </c>
      <c r="D9" s="84">
        <v>43</v>
      </c>
      <c r="E9" s="84">
        <v>87</v>
      </c>
      <c r="F9" s="84">
        <v>51</v>
      </c>
      <c r="G9" s="84">
        <v>220</v>
      </c>
      <c r="H9" s="28"/>
      <c r="I9" s="84">
        <v>62</v>
      </c>
      <c r="J9" s="84">
        <v>90</v>
      </c>
      <c r="K9" s="84">
        <v>99</v>
      </c>
      <c r="L9" s="84">
        <v>104</v>
      </c>
      <c r="M9" s="84">
        <v>355</v>
      </c>
      <c r="N9" s="20"/>
      <c r="O9" s="158">
        <v>88</v>
      </c>
    </row>
    <row r="10" spans="2:15" x14ac:dyDescent="0.2">
      <c r="B10" s="69" t="s">
        <v>86</v>
      </c>
      <c r="C10" s="84">
        <v>928</v>
      </c>
      <c r="D10" s="84">
        <v>945</v>
      </c>
      <c r="E10" s="84">
        <v>857</v>
      </c>
      <c r="F10" s="84">
        <v>697</v>
      </c>
      <c r="G10" s="84">
        <v>697</v>
      </c>
      <c r="H10" s="28"/>
      <c r="I10" s="84">
        <v>686</v>
      </c>
      <c r="J10" s="84">
        <v>702</v>
      </c>
      <c r="K10" s="84">
        <v>980</v>
      </c>
      <c r="L10" s="84">
        <v>713</v>
      </c>
      <c r="M10" s="84">
        <v>713</v>
      </c>
      <c r="N10" s="20"/>
      <c r="O10" s="158">
        <v>764</v>
      </c>
    </row>
    <row r="11" spans="2:15" x14ac:dyDescent="0.2">
      <c r="B11" s="69" t="s">
        <v>87</v>
      </c>
      <c r="C11" s="84">
        <v>424</v>
      </c>
      <c r="D11" s="84">
        <v>362</v>
      </c>
      <c r="E11" s="84">
        <v>424</v>
      </c>
      <c r="F11" s="84">
        <v>477</v>
      </c>
      <c r="G11" s="84">
        <v>477</v>
      </c>
      <c r="H11" s="28"/>
      <c r="I11" s="84">
        <v>487</v>
      </c>
      <c r="J11" s="84">
        <v>475</v>
      </c>
      <c r="K11" s="84">
        <v>192</v>
      </c>
      <c r="L11" s="84">
        <v>455</v>
      </c>
      <c r="M11" s="84">
        <v>455</v>
      </c>
      <c r="N11" s="20"/>
      <c r="O11" s="158">
        <v>400</v>
      </c>
    </row>
    <row r="12" spans="2:15" x14ac:dyDescent="0.2">
      <c r="B12" s="69" t="s">
        <v>3</v>
      </c>
      <c r="C12" s="84">
        <v>663</v>
      </c>
      <c r="D12" s="84">
        <v>660</v>
      </c>
      <c r="E12" s="84">
        <v>727</v>
      </c>
      <c r="F12" s="84">
        <v>548</v>
      </c>
      <c r="G12" s="84">
        <v>548</v>
      </c>
      <c r="H12" s="28"/>
      <c r="I12" s="84">
        <v>665</v>
      </c>
      <c r="J12" s="84">
        <v>807</v>
      </c>
      <c r="K12" s="84">
        <v>970</v>
      </c>
      <c r="L12" s="84">
        <v>809</v>
      </c>
      <c r="M12" s="84">
        <v>809</v>
      </c>
      <c r="N12" s="20"/>
      <c r="O12" s="158">
        <v>873</v>
      </c>
    </row>
    <row r="13" spans="2:15" x14ac:dyDescent="0.2">
      <c r="B13" s="125" t="s">
        <v>4</v>
      </c>
      <c r="C13" s="93">
        <v>407</v>
      </c>
      <c r="D13" s="93">
        <v>381</v>
      </c>
      <c r="E13" s="93">
        <v>424</v>
      </c>
      <c r="F13" s="93">
        <v>360</v>
      </c>
      <c r="G13" s="93">
        <v>360</v>
      </c>
      <c r="H13" s="28"/>
      <c r="I13" s="93">
        <v>310</v>
      </c>
      <c r="J13" s="93">
        <v>314</v>
      </c>
      <c r="K13" s="93">
        <v>289</v>
      </c>
      <c r="L13" s="93">
        <v>308</v>
      </c>
      <c r="M13" s="93">
        <v>308</v>
      </c>
      <c r="N13" s="20"/>
      <c r="O13" s="158">
        <v>261</v>
      </c>
    </row>
    <row r="14" spans="2:15" x14ac:dyDescent="0.2">
      <c r="B14" s="125" t="s">
        <v>113</v>
      </c>
      <c r="C14" s="93">
        <v>2384</v>
      </c>
      <c r="D14" s="93">
        <v>2505</v>
      </c>
      <c r="E14" s="93">
        <v>2684</v>
      </c>
      <c r="F14" s="93">
        <v>2688</v>
      </c>
      <c r="G14" s="93">
        <v>2688</v>
      </c>
      <c r="H14" s="28"/>
      <c r="I14" s="93">
        <v>3181</v>
      </c>
      <c r="J14" s="93">
        <v>3775</v>
      </c>
      <c r="K14" s="93">
        <v>4088</v>
      </c>
      <c r="L14" s="93">
        <v>3735</v>
      </c>
      <c r="M14" s="93">
        <v>3735</v>
      </c>
      <c r="N14" s="20"/>
      <c r="O14" s="158">
        <v>3724</v>
      </c>
    </row>
    <row r="15" spans="2:15" x14ac:dyDescent="0.2">
      <c r="B15" s="125" t="s">
        <v>114</v>
      </c>
      <c r="C15" s="130"/>
      <c r="D15" s="130"/>
      <c r="E15" s="130"/>
      <c r="F15" s="93">
        <v>2089</v>
      </c>
      <c r="G15" s="93">
        <v>2089</v>
      </c>
      <c r="H15" s="28"/>
      <c r="I15" s="96">
        <v>2475</v>
      </c>
      <c r="J15" s="96">
        <v>2912</v>
      </c>
      <c r="K15" s="96">
        <v>3010</v>
      </c>
      <c r="L15" s="93">
        <v>2855</v>
      </c>
      <c r="M15" s="93">
        <v>2855</v>
      </c>
      <c r="N15" s="20"/>
      <c r="O15" s="158">
        <v>2742</v>
      </c>
    </row>
    <row r="16" spans="2:15" x14ac:dyDescent="0.2">
      <c r="C16" s="20"/>
      <c r="D16" s="20"/>
      <c r="E16" s="20"/>
      <c r="F16" s="20"/>
      <c r="K16" s="20"/>
      <c r="M16" s="20"/>
      <c r="N16" s="20"/>
    </row>
    <row r="17" spans="2:17" x14ac:dyDescent="0.2">
      <c r="B17" s="15" t="s">
        <v>63</v>
      </c>
      <c r="C17" s="14" t="s">
        <v>5</v>
      </c>
      <c r="D17" s="14" t="s">
        <v>6</v>
      </c>
      <c r="E17" s="14" t="s">
        <v>7</v>
      </c>
      <c r="F17" s="14" t="s">
        <v>62</v>
      </c>
      <c r="G17" s="14" t="s">
        <v>115</v>
      </c>
      <c r="I17" s="14" t="s">
        <v>95</v>
      </c>
      <c r="J17" s="14" t="s">
        <v>96</v>
      </c>
      <c r="K17" s="14" t="s">
        <v>97</v>
      </c>
      <c r="L17" s="14" t="s">
        <v>111</v>
      </c>
      <c r="M17" s="14" t="s">
        <v>112</v>
      </c>
      <c r="N17" s="20"/>
      <c r="O17" s="14" t="s">
        <v>177</v>
      </c>
    </row>
    <row r="18" spans="2:17" x14ac:dyDescent="0.2">
      <c r="B18" s="69" t="s">
        <v>0</v>
      </c>
      <c r="C18" s="122">
        <v>0.188</v>
      </c>
      <c r="D18" s="122">
        <v>0.19800000000000001</v>
      </c>
      <c r="E18" s="122">
        <v>0.23599999999999999</v>
      </c>
      <c r="F18" s="124">
        <v>0.216</v>
      </c>
      <c r="G18" s="124">
        <v>0.21</v>
      </c>
      <c r="H18" s="2"/>
      <c r="I18" s="124">
        <v>0.19900000000000001</v>
      </c>
      <c r="J18" s="124">
        <v>0.21199999999999999</v>
      </c>
      <c r="K18" s="124">
        <v>0.20399999999999999</v>
      </c>
      <c r="L18" s="124">
        <v>0.19700000000000001</v>
      </c>
      <c r="M18" s="124">
        <v>0.20300000000000001</v>
      </c>
      <c r="N18" s="23"/>
      <c r="O18" s="11">
        <v>0.186</v>
      </c>
      <c r="P18" s="21"/>
      <c r="Q18" s="21"/>
    </row>
    <row r="19" spans="2:17" s="22" customFormat="1" x14ac:dyDescent="0.2">
      <c r="B19" s="123" t="s">
        <v>167</v>
      </c>
      <c r="C19" s="124">
        <v>6.2E-2</v>
      </c>
      <c r="D19" s="124">
        <v>8.3000000000000004E-2</v>
      </c>
      <c r="E19" s="124">
        <v>0.11700000000000001</v>
      </c>
      <c r="F19" s="124">
        <v>0.11700000000000001</v>
      </c>
      <c r="G19" s="124">
        <v>9.6000000000000002E-2</v>
      </c>
      <c r="H19" s="2"/>
      <c r="I19" s="124">
        <v>7.6999999999999999E-2</v>
      </c>
      <c r="J19" s="124">
        <v>9.2999999999999999E-2</v>
      </c>
      <c r="K19" s="124">
        <v>0.10199999999999999</v>
      </c>
      <c r="L19" s="124">
        <v>9.7000000000000003E-2</v>
      </c>
      <c r="M19" s="124">
        <v>9.2999999999999999E-2</v>
      </c>
      <c r="N19" s="23"/>
      <c r="O19" s="11">
        <v>8.5000000000000006E-2</v>
      </c>
      <c r="P19" s="24"/>
      <c r="Q19" s="24"/>
    </row>
    <row r="20" spans="2:17" x14ac:dyDescent="0.2">
      <c r="B20" s="69" t="s">
        <v>1</v>
      </c>
      <c r="C20" s="122">
        <v>5.2999999999999999E-2</v>
      </c>
      <c r="D20" s="122">
        <v>7.4999999999999997E-2</v>
      </c>
      <c r="E20" s="122">
        <v>0.11</v>
      </c>
      <c r="F20" s="124">
        <v>0.109</v>
      </c>
      <c r="G20" s="124">
        <v>8.7999999999999995E-2</v>
      </c>
      <c r="H20" s="2"/>
      <c r="I20" s="124">
        <v>7.0000000000000007E-2</v>
      </c>
      <c r="J20" s="124">
        <v>8.6999999999999994E-2</v>
      </c>
      <c r="K20" s="124">
        <v>9.6000000000000002E-2</v>
      </c>
      <c r="L20" s="124">
        <v>0.09</v>
      </c>
      <c r="M20" s="124">
        <v>8.5999999999999993E-2</v>
      </c>
      <c r="N20" s="23"/>
      <c r="O20" s="11">
        <v>7.8E-2</v>
      </c>
      <c r="P20" s="25"/>
      <c r="Q20" s="25"/>
    </row>
    <row r="21" spans="2:17" x14ac:dyDescent="0.2">
      <c r="B21" s="69" t="s">
        <v>2</v>
      </c>
      <c r="C21" s="122">
        <v>4.7E-2</v>
      </c>
      <c r="D21" s="122">
        <v>5.0999999999999997E-2</v>
      </c>
      <c r="E21" s="122">
        <v>9.7000000000000003E-2</v>
      </c>
      <c r="F21" s="124">
        <v>5.0999999999999997E-2</v>
      </c>
      <c r="G21" s="124">
        <v>6.0999999999999999E-2</v>
      </c>
      <c r="H21" s="2"/>
      <c r="I21" s="124">
        <v>6.5000000000000002E-2</v>
      </c>
      <c r="J21" s="124">
        <v>8.3000000000000004E-2</v>
      </c>
      <c r="K21" s="124">
        <v>9.1999999999999998E-2</v>
      </c>
      <c r="L21" s="124">
        <v>8.6999999999999994E-2</v>
      </c>
      <c r="M21" s="124">
        <v>8.2000000000000003E-2</v>
      </c>
      <c r="N21" s="23"/>
      <c r="O21" s="11">
        <v>7.4999999999999997E-2</v>
      </c>
      <c r="P21" s="25"/>
      <c r="Q21" s="25"/>
    </row>
    <row r="22" spans="2:17" x14ac:dyDescent="0.2">
      <c r="B22" s="128" t="s">
        <v>169</v>
      </c>
      <c r="C22" s="122"/>
      <c r="D22" s="122"/>
      <c r="E22" s="122"/>
      <c r="F22" s="155" t="s">
        <v>170</v>
      </c>
      <c r="G22" s="155" t="s">
        <v>170</v>
      </c>
      <c r="H22" s="2"/>
      <c r="I22" s="156" t="s">
        <v>171</v>
      </c>
      <c r="J22" s="156" t="s">
        <v>172</v>
      </c>
      <c r="K22" s="156" t="s">
        <v>173</v>
      </c>
      <c r="L22" s="156" t="s">
        <v>172</v>
      </c>
      <c r="M22" s="156" t="s">
        <v>172</v>
      </c>
      <c r="N22" s="23"/>
      <c r="O22" s="156" t="s">
        <v>172</v>
      </c>
      <c r="P22" s="25"/>
      <c r="Q22" s="25"/>
    </row>
    <row r="23" spans="2:17" x14ac:dyDescent="0.2">
      <c r="B23" s="128" t="s">
        <v>168</v>
      </c>
      <c r="C23" s="122"/>
      <c r="D23" s="122"/>
      <c r="E23" s="122"/>
      <c r="F23" s="157">
        <v>433.7</v>
      </c>
      <c r="G23" s="157">
        <v>433.7</v>
      </c>
      <c r="H23" s="2"/>
      <c r="I23" s="157">
        <v>438.59999999999997</v>
      </c>
      <c r="J23" s="157">
        <v>453.29999999999995</v>
      </c>
      <c r="K23" s="157">
        <v>465</v>
      </c>
      <c r="L23" s="157">
        <v>480.70000000000005</v>
      </c>
      <c r="M23" s="157">
        <v>480.70000000000005</v>
      </c>
      <c r="N23" s="23"/>
      <c r="O23" s="157">
        <v>487.59999999999997</v>
      </c>
      <c r="P23" s="25"/>
      <c r="Q23" s="25"/>
    </row>
    <row r="24" spans="2:17" ht="8.25" customHeight="1" x14ac:dyDescent="0.2">
      <c r="C24" s="16"/>
      <c r="D24" s="16"/>
      <c r="E24" s="16"/>
      <c r="F24" s="16"/>
      <c r="G24" s="16"/>
    </row>
    <row r="25" spans="2:17" x14ac:dyDescent="0.2">
      <c r="B25" s="51" t="s">
        <v>159</v>
      </c>
      <c r="C25" s="26"/>
      <c r="D25" s="26"/>
      <c r="E25" s="26"/>
      <c r="F25" s="26"/>
    </row>
    <row r="26" spans="2:17" x14ac:dyDescent="0.2"/>
    <row r="27" spans="2:17" x14ac:dyDescent="0.2"/>
    <row r="28" spans="2:17" hidden="1" x14ac:dyDescent="0.2">
      <c r="C28" s="20"/>
    </row>
    <row r="29" spans="2:17" hidden="1" x14ac:dyDescent="0.2">
      <c r="C29" s="25"/>
    </row>
    <row r="32" spans="2:17" hidden="1" x14ac:dyDescent="0.2">
      <c r="C32" s="25"/>
    </row>
    <row r="33" spans="3:3" hidden="1" x14ac:dyDescent="0.2">
      <c r="C33" s="25"/>
    </row>
  </sheetData>
  <hyperlinks>
    <hyperlink ref="B25" location="'Table of contents'!A1" display="'Table of contents" xr:uid="{D771EC9B-8F0C-426D-994C-D0599D84D7B7}"/>
  </hyperlinks>
  <pageMargins left="0.7" right="0.7" top="0.75" bottom="0.75" header="0.3" footer="0.3"/>
  <pageSetup paperSize="9" scale="8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C301B-3E32-4988-9336-1B8B9423D791}">
  <sheetPr>
    <tabColor rgb="FF124735"/>
  </sheetPr>
  <dimension ref="A1:O83"/>
  <sheetViews>
    <sheetView showGridLines="0" zoomScaleNormal="100" zoomScaleSheetLayoutView="100" workbookViewId="0"/>
  </sheetViews>
  <sheetFormatPr defaultColWidth="0" defaultRowHeight="15" zeroHeight="1" x14ac:dyDescent="0.25"/>
  <cols>
    <col min="1" max="1" width="1.7109375" style="1" customWidth="1"/>
    <col min="2" max="2" width="25.5703125" style="1" bestFit="1" customWidth="1"/>
    <col min="3" max="6" width="10.7109375" style="1" customWidth="1"/>
    <col min="7" max="7" width="10.7109375" customWidth="1"/>
    <col min="8" max="8" width="1.28515625" customWidth="1"/>
    <col min="9" max="13" width="10.7109375" style="1" customWidth="1"/>
    <col min="14" max="14" width="1.28515625" style="1" customWidth="1"/>
    <col min="15" max="15" width="10.7109375" style="1" customWidth="1"/>
    <col min="16" max="16384" width="4.140625" style="1" hidden="1"/>
  </cols>
  <sheetData>
    <row r="1" spans="2:15" ht="13.5" customHeight="1" x14ac:dyDescent="0.2">
      <c r="B1" s="18" t="s">
        <v>128</v>
      </c>
      <c r="C1" s="22"/>
      <c r="D1" s="22"/>
      <c r="E1" s="22"/>
      <c r="F1" s="22"/>
      <c r="G1" s="27"/>
      <c r="H1" s="27"/>
      <c r="I1" s="22"/>
      <c r="J1" s="27"/>
      <c r="K1" s="27"/>
      <c r="L1" s="27"/>
      <c r="M1" s="27"/>
    </row>
    <row r="2" spans="2:15" ht="13.5" customHeight="1" x14ac:dyDescent="0.2">
      <c r="B2" s="18"/>
      <c r="C2" s="22"/>
      <c r="D2" s="22"/>
      <c r="E2" s="22"/>
      <c r="F2" s="22"/>
      <c r="G2" s="27"/>
      <c r="H2" s="27"/>
      <c r="I2" s="22"/>
      <c r="J2" s="27"/>
      <c r="K2" s="27"/>
      <c r="L2" s="27"/>
      <c r="M2" s="27"/>
    </row>
    <row r="3" spans="2:15" ht="13.15" customHeight="1" x14ac:dyDescent="0.2">
      <c r="B3" s="13"/>
      <c r="C3" s="14" t="s">
        <v>5</v>
      </c>
      <c r="D3" s="14" t="s">
        <v>6</v>
      </c>
      <c r="E3" s="14" t="s">
        <v>7</v>
      </c>
      <c r="F3" s="14" t="s">
        <v>62</v>
      </c>
      <c r="G3" s="14" t="s">
        <v>115</v>
      </c>
      <c r="H3" s="27"/>
      <c r="I3" s="14" t="s">
        <v>95</v>
      </c>
      <c r="J3" s="14" t="s">
        <v>96</v>
      </c>
      <c r="K3" s="14" t="s">
        <v>97</v>
      </c>
      <c r="L3" s="14" t="s">
        <v>111</v>
      </c>
      <c r="M3" s="14" t="s">
        <v>112</v>
      </c>
      <c r="O3" s="14" t="s">
        <v>177</v>
      </c>
    </row>
    <row r="4" spans="2:15" s="6" customFormat="1" ht="13.15" customHeight="1" x14ac:dyDescent="0.2">
      <c r="B4" s="7" t="s">
        <v>119</v>
      </c>
      <c r="C4" s="7"/>
      <c r="D4" s="7"/>
      <c r="E4" s="7"/>
      <c r="F4" s="7"/>
      <c r="G4" s="7"/>
      <c r="H4" s="7"/>
      <c r="I4" s="7"/>
      <c r="J4" s="7"/>
      <c r="K4" s="7"/>
      <c r="L4" s="7"/>
      <c r="M4" s="7"/>
      <c r="N4" s="153"/>
      <c r="O4" s="153"/>
    </row>
    <row r="5" spans="2:15" ht="13.15" customHeight="1" x14ac:dyDescent="0.2">
      <c r="B5" s="2" t="s">
        <v>94</v>
      </c>
      <c r="C5" s="3">
        <v>311</v>
      </c>
      <c r="D5" s="3">
        <v>389</v>
      </c>
      <c r="E5" s="3">
        <v>339</v>
      </c>
      <c r="F5" s="3">
        <v>378</v>
      </c>
      <c r="G5" s="3">
        <v>1417</v>
      </c>
      <c r="H5" s="2"/>
      <c r="I5" s="3">
        <v>470</v>
      </c>
      <c r="J5" s="3">
        <v>511</v>
      </c>
      <c r="K5" s="3">
        <v>359</v>
      </c>
      <c r="L5" s="3">
        <v>249</v>
      </c>
      <c r="M5" s="3">
        <v>1589</v>
      </c>
      <c r="N5" s="2"/>
      <c r="O5" s="3">
        <v>278</v>
      </c>
    </row>
    <row r="6" spans="2:15" ht="13.15" customHeight="1" x14ac:dyDescent="0.2">
      <c r="B6" s="2" t="s">
        <v>122</v>
      </c>
      <c r="C6" s="3">
        <v>29</v>
      </c>
      <c r="D6" s="3">
        <v>7</v>
      </c>
      <c r="E6" s="3">
        <v>142</v>
      </c>
      <c r="F6" s="3">
        <v>82</v>
      </c>
      <c r="G6" s="3">
        <v>260</v>
      </c>
      <c r="H6" s="2"/>
      <c r="I6" s="3">
        <v>82</v>
      </c>
      <c r="J6" s="3">
        <v>56</v>
      </c>
      <c r="K6" s="3">
        <v>100</v>
      </c>
      <c r="L6" s="3">
        <v>149</v>
      </c>
      <c r="M6" s="3">
        <v>387</v>
      </c>
      <c r="N6" s="2"/>
      <c r="O6" s="3">
        <v>74</v>
      </c>
    </row>
    <row r="7" spans="2:15" ht="13.15" customHeight="1" x14ac:dyDescent="0.2">
      <c r="B7" s="2" t="s">
        <v>106</v>
      </c>
      <c r="C7" s="3">
        <v>47</v>
      </c>
      <c r="D7" s="3">
        <v>69</v>
      </c>
      <c r="E7" s="3">
        <v>59</v>
      </c>
      <c r="F7" s="3">
        <v>69</v>
      </c>
      <c r="G7" s="3">
        <v>244</v>
      </c>
      <c r="H7" s="2"/>
      <c r="I7" s="3">
        <v>74</v>
      </c>
      <c r="J7" s="3">
        <v>154</v>
      </c>
      <c r="K7" s="3">
        <v>86</v>
      </c>
      <c r="L7" s="3">
        <v>86</v>
      </c>
      <c r="M7" s="3">
        <v>400</v>
      </c>
      <c r="N7" s="2"/>
      <c r="O7" s="3">
        <v>22</v>
      </c>
    </row>
    <row r="8" spans="2:15" ht="13.15" customHeight="1" x14ac:dyDescent="0.2">
      <c r="B8" s="4" t="s">
        <v>108</v>
      </c>
      <c r="C8" s="9">
        <v>387</v>
      </c>
      <c r="D8" s="9">
        <v>465</v>
      </c>
      <c r="E8" s="9">
        <v>540</v>
      </c>
      <c r="F8" s="9">
        <v>529</v>
      </c>
      <c r="G8" s="9">
        <v>1921</v>
      </c>
      <c r="H8" s="2"/>
      <c r="I8" s="9">
        <v>626</v>
      </c>
      <c r="J8" s="9">
        <v>721</v>
      </c>
      <c r="K8" s="9">
        <v>545</v>
      </c>
      <c r="L8" s="9">
        <v>484</v>
      </c>
      <c r="M8" s="9">
        <v>2376</v>
      </c>
      <c r="N8" s="2"/>
      <c r="O8" s="9">
        <v>374</v>
      </c>
    </row>
    <row r="9" spans="2:15" ht="13.15" customHeight="1" x14ac:dyDescent="0.2">
      <c r="B9" s="2"/>
      <c r="C9" s="5"/>
      <c r="D9" s="5"/>
      <c r="E9" s="5"/>
      <c r="F9" s="5"/>
      <c r="G9" s="2"/>
      <c r="H9" s="2"/>
      <c r="I9" s="5"/>
      <c r="J9" s="5"/>
      <c r="K9" s="5"/>
      <c r="L9" s="5"/>
      <c r="M9" s="2"/>
      <c r="N9" s="2"/>
      <c r="O9" s="2"/>
    </row>
    <row r="10" spans="2:15" ht="13.15" customHeight="1" x14ac:dyDescent="0.2">
      <c r="B10" s="7" t="s">
        <v>118</v>
      </c>
      <c r="C10" s="8"/>
      <c r="D10" s="8"/>
      <c r="E10" s="8"/>
      <c r="F10" s="8"/>
      <c r="G10" s="2"/>
      <c r="H10" s="2"/>
      <c r="I10" s="8"/>
      <c r="J10" s="8"/>
      <c r="K10" s="8"/>
      <c r="L10" s="8"/>
      <c r="M10" s="2"/>
      <c r="N10" s="2"/>
      <c r="O10" s="2"/>
    </row>
    <row r="11" spans="2:15" ht="13.15" customHeight="1" x14ac:dyDescent="0.2">
      <c r="B11" s="2" t="s">
        <v>94</v>
      </c>
      <c r="C11" s="3">
        <v>278</v>
      </c>
      <c r="D11" s="3">
        <v>298</v>
      </c>
      <c r="E11" s="3">
        <v>306</v>
      </c>
      <c r="F11" s="3">
        <v>473</v>
      </c>
      <c r="G11" s="3">
        <v>1355</v>
      </c>
      <c r="H11" s="2"/>
      <c r="I11" s="3">
        <v>327</v>
      </c>
      <c r="J11" s="3">
        <v>348</v>
      </c>
      <c r="K11" s="3">
        <v>323</v>
      </c>
      <c r="L11" s="3">
        <v>443</v>
      </c>
      <c r="M11" s="3">
        <v>1441</v>
      </c>
      <c r="N11" s="2"/>
      <c r="O11" s="3">
        <v>341</v>
      </c>
    </row>
    <row r="12" spans="2:15" ht="13.15" customHeight="1" x14ac:dyDescent="0.2">
      <c r="B12" s="2" t="s">
        <v>122</v>
      </c>
      <c r="C12" s="3">
        <v>27</v>
      </c>
      <c r="D12" s="3">
        <v>36</v>
      </c>
      <c r="E12" s="3">
        <v>16</v>
      </c>
      <c r="F12" s="3">
        <v>13</v>
      </c>
      <c r="G12" s="3">
        <v>92</v>
      </c>
      <c r="H12" s="2"/>
      <c r="I12" s="3">
        <v>11</v>
      </c>
      <c r="J12" s="3">
        <v>20</v>
      </c>
      <c r="K12" s="3">
        <v>21</v>
      </c>
      <c r="L12" s="3">
        <v>124</v>
      </c>
      <c r="M12" s="3">
        <v>176</v>
      </c>
      <c r="N12" s="2"/>
      <c r="O12" s="3">
        <v>72</v>
      </c>
    </row>
    <row r="13" spans="2:15" ht="13.5" customHeight="1" x14ac:dyDescent="0.2">
      <c r="B13" s="2" t="s">
        <v>106</v>
      </c>
      <c r="C13" s="3">
        <v>47</v>
      </c>
      <c r="D13" s="3">
        <v>50</v>
      </c>
      <c r="E13" s="3">
        <v>43</v>
      </c>
      <c r="F13" s="3">
        <v>51</v>
      </c>
      <c r="G13" s="3">
        <v>191</v>
      </c>
      <c r="H13" s="2"/>
      <c r="I13" s="3">
        <v>56</v>
      </c>
      <c r="J13" s="3">
        <v>56</v>
      </c>
      <c r="K13" s="3">
        <v>46</v>
      </c>
      <c r="L13" s="3">
        <v>56</v>
      </c>
      <c r="M13" s="3">
        <v>214</v>
      </c>
      <c r="N13" s="2"/>
      <c r="O13" s="3">
        <v>67</v>
      </c>
    </row>
    <row r="14" spans="2:15" ht="13.15" customHeight="1" x14ac:dyDescent="0.2">
      <c r="B14" s="4" t="s">
        <v>108</v>
      </c>
      <c r="C14" s="9">
        <v>352</v>
      </c>
      <c r="D14" s="9">
        <v>384</v>
      </c>
      <c r="E14" s="9">
        <v>365</v>
      </c>
      <c r="F14" s="9">
        <v>537</v>
      </c>
      <c r="G14" s="9">
        <v>1638</v>
      </c>
      <c r="H14" s="2"/>
      <c r="I14" s="9">
        <v>394</v>
      </c>
      <c r="J14" s="9">
        <v>424</v>
      </c>
      <c r="K14" s="9">
        <v>390</v>
      </c>
      <c r="L14" s="9">
        <v>623</v>
      </c>
      <c r="M14" s="9">
        <v>1831</v>
      </c>
      <c r="N14" s="2"/>
      <c r="O14" s="9">
        <v>480</v>
      </c>
    </row>
    <row r="15" spans="2:15" ht="13.15" customHeight="1" x14ac:dyDescent="0.2">
      <c r="B15" s="2"/>
      <c r="C15" s="5"/>
      <c r="D15" s="5"/>
      <c r="E15" s="5"/>
      <c r="F15" s="5"/>
      <c r="G15" s="2"/>
      <c r="H15" s="2"/>
      <c r="I15" s="5"/>
      <c r="J15" s="5"/>
      <c r="K15" s="5"/>
      <c r="L15" s="5"/>
      <c r="M15" s="2"/>
      <c r="N15" s="2"/>
      <c r="O15" s="2"/>
    </row>
    <row r="16" spans="2:15" ht="13.15" customHeight="1" x14ac:dyDescent="0.2">
      <c r="B16" s="7" t="s">
        <v>120</v>
      </c>
      <c r="C16" s="8"/>
      <c r="D16" s="8"/>
      <c r="E16" s="8"/>
      <c r="F16" s="8"/>
      <c r="G16" s="2"/>
      <c r="H16" s="2"/>
      <c r="I16" s="8"/>
      <c r="J16" s="8"/>
      <c r="K16" s="8"/>
      <c r="L16" s="8"/>
      <c r="M16" s="2"/>
      <c r="N16" s="2"/>
      <c r="O16" s="2"/>
    </row>
    <row r="17" spans="2:15" ht="13.15" customHeight="1" x14ac:dyDescent="0.2">
      <c r="B17" s="2" t="s">
        <v>94</v>
      </c>
      <c r="C17" s="11">
        <v>0.219</v>
      </c>
      <c r="D17" s="11">
        <v>0.154</v>
      </c>
      <c r="E17" s="11">
        <v>0.157</v>
      </c>
      <c r="F17" s="11">
        <v>0.161</v>
      </c>
      <c r="G17" s="11">
        <v>0.17</v>
      </c>
      <c r="H17" s="2"/>
      <c r="I17" s="11">
        <v>0.104</v>
      </c>
      <c r="J17" s="11">
        <v>0.17799999999999999</v>
      </c>
      <c r="K17" s="11">
        <v>0.14199999999999999</v>
      </c>
      <c r="L17" s="11">
        <v>0.151</v>
      </c>
      <c r="M17" s="11">
        <v>0.14499999999999999</v>
      </c>
      <c r="N17" s="2"/>
      <c r="O17" s="11">
        <v>8.5000000000000006E-2</v>
      </c>
    </row>
    <row r="18" spans="2:15" ht="13.15" customHeight="1" x14ac:dyDescent="0.2">
      <c r="B18" s="2" t="s">
        <v>122</v>
      </c>
      <c r="C18" s="11">
        <v>0.96299999999999997</v>
      </c>
      <c r="D18" s="11">
        <v>0.47199999999999998</v>
      </c>
      <c r="E18" s="11">
        <v>0.875</v>
      </c>
      <c r="F18" s="11">
        <v>0.61499999999999999</v>
      </c>
      <c r="G18" s="11">
        <v>0.70699999999999996</v>
      </c>
      <c r="H18" s="2"/>
      <c r="I18" s="11">
        <v>0.36399999999999999</v>
      </c>
      <c r="J18" s="11">
        <v>0.6</v>
      </c>
      <c r="K18" s="11">
        <v>0.19</v>
      </c>
      <c r="L18" s="11">
        <v>0.70199999999999996</v>
      </c>
      <c r="M18" s="11">
        <v>0.60799999999999998</v>
      </c>
      <c r="N18" s="2"/>
      <c r="O18" s="11">
        <v>0.86099999999999999</v>
      </c>
    </row>
    <row r="19" spans="2:15" ht="13.15" customHeight="1" x14ac:dyDescent="0.2">
      <c r="B19" s="2" t="s">
        <v>106</v>
      </c>
      <c r="C19" s="124" t="s">
        <v>166</v>
      </c>
      <c r="D19" s="124" t="s">
        <v>166</v>
      </c>
      <c r="E19" s="124" t="s">
        <v>166</v>
      </c>
      <c r="F19" s="124" t="s">
        <v>166</v>
      </c>
      <c r="G19" s="124" t="s">
        <v>166</v>
      </c>
      <c r="H19" s="2"/>
      <c r="I19" s="124" t="s">
        <v>166</v>
      </c>
      <c r="J19" s="124" t="s">
        <v>166</v>
      </c>
      <c r="K19" s="124" t="s">
        <v>166</v>
      </c>
      <c r="L19" s="124" t="s">
        <v>166</v>
      </c>
      <c r="M19" s="124" t="s">
        <v>166</v>
      </c>
      <c r="N19" s="2"/>
      <c r="O19" s="124" t="s">
        <v>166</v>
      </c>
    </row>
    <row r="20" spans="2:15" ht="13.15" customHeight="1" x14ac:dyDescent="0.2">
      <c r="B20" s="4" t="s">
        <v>108</v>
      </c>
      <c r="C20" s="12">
        <v>0.28499999999999998</v>
      </c>
      <c r="D20" s="12">
        <v>0.189</v>
      </c>
      <c r="E20" s="12">
        <v>0.193</v>
      </c>
      <c r="F20" s="12">
        <v>0.17299999999999999</v>
      </c>
      <c r="G20" s="12">
        <v>0.20499999999999999</v>
      </c>
      <c r="H20" s="2"/>
      <c r="I20" s="12">
        <v>0.112</v>
      </c>
      <c r="J20" s="12">
        <v>0.20100000000000001</v>
      </c>
      <c r="K20" s="12">
        <v>0.14499999999999999</v>
      </c>
      <c r="L20" s="12">
        <v>0.27200000000000002</v>
      </c>
      <c r="M20" s="12">
        <v>0.19500000000000001</v>
      </c>
      <c r="N20" s="2"/>
      <c r="O20" s="12">
        <v>0.22</v>
      </c>
    </row>
    <row r="21" spans="2:15" ht="13.15" customHeight="1" x14ac:dyDescent="0.2">
      <c r="B21" s="2"/>
      <c r="C21" s="5"/>
      <c r="D21" s="5"/>
      <c r="E21" s="5"/>
      <c r="F21" s="5"/>
      <c r="G21" s="2"/>
      <c r="H21" s="2"/>
      <c r="I21" s="5"/>
      <c r="J21" s="5"/>
      <c r="K21" s="5"/>
      <c r="L21" s="5"/>
      <c r="M21" s="2"/>
      <c r="N21" s="2"/>
      <c r="O21" s="2"/>
    </row>
    <row r="22" spans="2:15" ht="13.15" customHeight="1" x14ac:dyDescent="0.2">
      <c r="B22" s="7" t="s">
        <v>121</v>
      </c>
      <c r="C22" s="8"/>
      <c r="D22" s="8"/>
      <c r="E22" s="8"/>
      <c r="F22" s="8"/>
      <c r="G22" s="2"/>
      <c r="H22" s="2"/>
      <c r="I22" s="8"/>
      <c r="J22" s="8"/>
      <c r="K22" s="8"/>
      <c r="L22" s="8"/>
      <c r="M22" s="2"/>
      <c r="N22" s="2"/>
      <c r="O22" s="2"/>
    </row>
    <row r="23" spans="2:15" ht="13.15" customHeight="1" x14ac:dyDescent="0.2">
      <c r="B23" s="2" t="s">
        <v>94</v>
      </c>
      <c r="C23" s="3">
        <v>2091</v>
      </c>
      <c r="D23" s="3">
        <v>2250</v>
      </c>
      <c r="E23" s="3">
        <v>2301</v>
      </c>
      <c r="F23" s="3">
        <v>2123</v>
      </c>
      <c r="G23" s="3">
        <v>2123</v>
      </c>
      <c r="H23" s="2"/>
      <c r="I23" s="3">
        <v>2447</v>
      </c>
      <c r="J23" s="3">
        <v>2867</v>
      </c>
      <c r="K23" s="3">
        <v>3048</v>
      </c>
      <c r="L23" s="3">
        <v>2695</v>
      </c>
      <c r="M23" s="3">
        <v>2695</v>
      </c>
      <c r="N23" s="2"/>
      <c r="O23" s="3">
        <v>2652</v>
      </c>
    </row>
    <row r="24" spans="2:15" ht="13.35" customHeight="1" x14ac:dyDescent="0.2">
      <c r="B24" s="2" t="s">
        <v>122</v>
      </c>
      <c r="C24" s="3">
        <v>118</v>
      </c>
      <c r="D24" s="3">
        <v>74</v>
      </c>
      <c r="E24" s="3">
        <v>213</v>
      </c>
      <c r="F24" s="3">
        <v>348</v>
      </c>
      <c r="G24" s="3">
        <v>348</v>
      </c>
      <c r="H24" s="2"/>
      <c r="I24" s="3">
        <v>503</v>
      </c>
      <c r="J24" s="3">
        <v>584</v>
      </c>
      <c r="K24" s="3">
        <v>659</v>
      </c>
      <c r="L24" s="3">
        <v>627</v>
      </c>
      <c r="M24" s="3">
        <v>627</v>
      </c>
      <c r="N24" s="2"/>
      <c r="O24" s="3">
        <v>706</v>
      </c>
    </row>
    <row r="25" spans="2:15" ht="13.35" customHeight="1" x14ac:dyDescent="0.2">
      <c r="B25" s="2" t="s">
        <v>106</v>
      </c>
      <c r="C25" s="3">
        <v>175</v>
      </c>
      <c r="D25" s="3">
        <v>182</v>
      </c>
      <c r="E25" s="3">
        <v>170</v>
      </c>
      <c r="F25" s="3">
        <v>217</v>
      </c>
      <c r="G25" s="3">
        <v>217</v>
      </c>
      <c r="H25" s="2"/>
      <c r="I25" s="3">
        <v>231</v>
      </c>
      <c r="J25" s="3">
        <v>324</v>
      </c>
      <c r="K25" s="3">
        <v>382</v>
      </c>
      <c r="L25" s="3">
        <v>413</v>
      </c>
      <c r="M25" s="3">
        <v>413</v>
      </c>
      <c r="N25" s="2"/>
      <c r="O25" s="3">
        <v>365</v>
      </c>
    </row>
    <row r="26" spans="2:15" ht="13.15" customHeight="1" x14ac:dyDescent="0.2">
      <c r="B26" s="4" t="s">
        <v>107</v>
      </c>
      <c r="C26" s="9">
        <v>2384</v>
      </c>
      <c r="D26" s="9">
        <v>2505</v>
      </c>
      <c r="E26" s="9">
        <v>2684</v>
      </c>
      <c r="F26" s="9">
        <v>2688</v>
      </c>
      <c r="G26" s="9">
        <v>2688</v>
      </c>
      <c r="H26" s="2"/>
      <c r="I26" s="9">
        <v>3181</v>
      </c>
      <c r="J26" s="9">
        <v>3775</v>
      </c>
      <c r="K26" s="9">
        <v>4088</v>
      </c>
      <c r="L26" s="9">
        <v>3735</v>
      </c>
      <c r="M26" s="9">
        <v>3735</v>
      </c>
      <c r="N26" s="2"/>
      <c r="O26" s="9">
        <v>3724</v>
      </c>
    </row>
    <row r="27" spans="2:15" ht="11.25" x14ac:dyDescent="0.2">
      <c r="B27" s="2"/>
      <c r="C27" s="2"/>
      <c r="D27" s="2"/>
      <c r="E27" s="2"/>
      <c r="F27" s="2"/>
      <c r="G27" s="2"/>
      <c r="H27" s="2"/>
      <c r="I27" s="2"/>
      <c r="J27" s="2"/>
      <c r="K27" s="2"/>
      <c r="L27" s="2"/>
      <c r="M27" s="2"/>
      <c r="N27" s="2"/>
      <c r="O27" s="2"/>
    </row>
    <row r="28" spans="2:15" ht="11.25" x14ac:dyDescent="0.2">
      <c r="B28" s="7" t="s">
        <v>174</v>
      </c>
      <c r="C28" s="8"/>
      <c r="D28" s="8"/>
      <c r="E28" s="8"/>
      <c r="F28" s="8"/>
      <c r="G28" s="2"/>
      <c r="H28" s="2"/>
      <c r="I28" s="8"/>
      <c r="J28" s="8"/>
      <c r="K28" s="8"/>
      <c r="L28" s="8"/>
      <c r="M28" s="2"/>
      <c r="N28" s="2"/>
      <c r="O28" s="2"/>
    </row>
    <row r="29" spans="2:15" ht="11.25" x14ac:dyDescent="0.2">
      <c r="B29" s="2" t="s">
        <v>94</v>
      </c>
      <c r="C29" s="3"/>
      <c r="D29" s="3"/>
      <c r="E29" s="3"/>
      <c r="F29" s="3">
        <v>1558</v>
      </c>
      <c r="G29" s="3">
        <v>1558</v>
      </c>
      <c r="H29" s="2"/>
      <c r="I29" s="96">
        <v>1897</v>
      </c>
      <c r="J29" s="3">
        <v>2255</v>
      </c>
      <c r="K29" s="3">
        <v>2310</v>
      </c>
      <c r="L29" s="3">
        <v>2059</v>
      </c>
      <c r="M29" s="3">
        <v>2059</v>
      </c>
      <c r="N29" s="2"/>
      <c r="O29" s="3">
        <v>1941</v>
      </c>
    </row>
    <row r="30" spans="2:15" ht="11.25" x14ac:dyDescent="0.2">
      <c r="B30" s="2" t="s">
        <v>122</v>
      </c>
      <c r="C30" s="3"/>
      <c r="D30" s="3"/>
      <c r="E30" s="3"/>
      <c r="F30" s="3">
        <v>340</v>
      </c>
      <c r="G30" s="3">
        <v>340</v>
      </c>
      <c r="H30" s="2"/>
      <c r="I30" s="96">
        <v>377</v>
      </c>
      <c r="J30" s="3">
        <v>378</v>
      </c>
      <c r="K30" s="3">
        <v>368</v>
      </c>
      <c r="L30" s="3">
        <v>434</v>
      </c>
      <c r="M30" s="3">
        <v>434</v>
      </c>
      <c r="N30" s="2"/>
      <c r="O30" s="3">
        <v>465</v>
      </c>
    </row>
    <row r="31" spans="2:15" ht="11.25" x14ac:dyDescent="0.2">
      <c r="B31" s="2" t="s">
        <v>106</v>
      </c>
      <c r="C31" s="3"/>
      <c r="D31" s="3"/>
      <c r="E31" s="3"/>
      <c r="F31" s="3">
        <v>191</v>
      </c>
      <c r="G31" s="3">
        <v>191</v>
      </c>
      <c r="H31" s="2"/>
      <c r="I31" s="96">
        <v>201</v>
      </c>
      <c r="J31" s="3">
        <v>279</v>
      </c>
      <c r="K31" s="3">
        <v>332</v>
      </c>
      <c r="L31" s="3">
        <v>362</v>
      </c>
      <c r="M31" s="3">
        <v>362</v>
      </c>
      <c r="N31" s="2"/>
      <c r="O31" s="3">
        <v>336</v>
      </c>
    </row>
    <row r="32" spans="2:15" ht="11.25" x14ac:dyDescent="0.2">
      <c r="B32" s="4" t="s">
        <v>107</v>
      </c>
      <c r="C32" s="9"/>
      <c r="D32" s="9"/>
      <c r="E32" s="9"/>
      <c r="F32" s="9">
        <v>2089</v>
      </c>
      <c r="G32" s="9">
        <v>2089</v>
      </c>
      <c r="H32" s="2"/>
      <c r="I32" s="154">
        <v>2475</v>
      </c>
      <c r="J32" s="9">
        <v>2912</v>
      </c>
      <c r="K32" s="9">
        <v>3010</v>
      </c>
      <c r="L32" s="9">
        <v>2855</v>
      </c>
      <c r="M32" s="9">
        <v>2855</v>
      </c>
      <c r="N32" s="2"/>
      <c r="O32" s="9">
        <v>2742</v>
      </c>
    </row>
    <row r="33" spans="2:15" ht="11.25" x14ac:dyDescent="0.2">
      <c r="B33" s="2"/>
      <c r="C33" s="2"/>
      <c r="D33" s="2"/>
      <c r="E33" s="2"/>
      <c r="F33" s="2"/>
      <c r="G33" s="2"/>
      <c r="H33" s="2"/>
      <c r="I33" s="2"/>
      <c r="J33" s="2"/>
      <c r="K33" s="2"/>
      <c r="L33" s="2"/>
      <c r="M33" s="2"/>
      <c r="N33" s="2"/>
      <c r="O33" s="2"/>
    </row>
    <row r="34" spans="2:15" ht="11.25" x14ac:dyDescent="0.2">
      <c r="B34" s="7" t="s">
        <v>117</v>
      </c>
      <c r="C34" s="8"/>
      <c r="D34" s="8"/>
      <c r="E34" s="8"/>
      <c r="F34" s="8"/>
      <c r="G34" s="2"/>
      <c r="H34" s="2"/>
      <c r="I34" s="8"/>
      <c r="J34" s="8"/>
      <c r="K34" s="8"/>
      <c r="L34" s="8"/>
      <c r="M34" s="2"/>
      <c r="N34" s="2"/>
      <c r="O34" s="2"/>
    </row>
    <row r="35" spans="2:15" ht="11.25" x14ac:dyDescent="0.2">
      <c r="B35" s="2" t="s">
        <v>94</v>
      </c>
      <c r="C35" s="3">
        <v>730</v>
      </c>
      <c r="D35" s="3">
        <v>742</v>
      </c>
      <c r="E35" s="3">
        <v>815</v>
      </c>
      <c r="F35" s="3">
        <v>922</v>
      </c>
      <c r="G35" s="3">
        <v>3209</v>
      </c>
      <c r="H35" s="2"/>
      <c r="I35" s="3">
        <v>757</v>
      </c>
      <c r="J35" s="3">
        <v>894</v>
      </c>
      <c r="K35" s="3">
        <v>880</v>
      </c>
      <c r="L35" s="3">
        <v>960</v>
      </c>
      <c r="M35" s="3">
        <v>3492</v>
      </c>
      <c r="N35" s="2"/>
      <c r="O35" s="3">
        <v>882</v>
      </c>
    </row>
    <row r="36" spans="2:15" ht="11.25" x14ac:dyDescent="0.2">
      <c r="B36" s="2" t="s">
        <v>105</v>
      </c>
      <c r="C36" s="3">
        <v>49</v>
      </c>
      <c r="D36" s="3">
        <v>29</v>
      </c>
      <c r="E36" s="3">
        <v>18</v>
      </c>
      <c r="F36" s="3">
        <v>21</v>
      </c>
      <c r="G36" s="3">
        <v>117</v>
      </c>
      <c r="H36" s="2"/>
      <c r="I36" s="3">
        <v>132</v>
      </c>
      <c r="J36" s="3">
        <v>108</v>
      </c>
      <c r="K36" s="3">
        <v>122</v>
      </c>
      <c r="L36" s="3">
        <v>143</v>
      </c>
      <c r="M36" s="3">
        <v>504</v>
      </c>
      <c r="N36" s="2"/>
      <c r="O36" s="3">
        <v>205</v>
      </c>
    </row>
    <row r="37" spans="2:15" ht="11.25" x14ac:dyDescent="0.2">
      <c r="B37" s="2" t="s">
        <v>106</v>
      </c>
      <c r="C37" s="3">
        <v>72</v>
      </c>
      <c r="D37" s="3">
        <v>71</v>
      </c>
      <c r="E37" s="3">
        <v>61</v>
      </c>
      <c r="F37" s="3">
        <v>69</v>
      </c>
      <c r="G37" s="3">
        <v>273</v>
      </c>
      <c r="H37" s="2"/>
      <c r="I37" s="3">
        <v>68</v>
      </c>
      <c r="J37" s="3">
        <v>82</v>
      </c>
      <c r="K37" s="3">
        <v>71</v>
      </c>
      <c r="L37" s="3">
        <v>97</v>
      </c>
      <c r="M37" s="3">
        <v>319</v>
      </c>
      <c r="N37" s="2"/>
      <c r="O37" s="3">
        <v>86</v>
      </c>
    </row>
    <row r="38" spans="2:15" ht="11.25" x14ac:dyDescent="0.2">
      <c r="B38" s="4" t="s">
        <v>107</v>
      </c>
      <c r="C38" s="9">
        <v>851</v>
      </c>
      <c r="D38" s="9">
        <v>842</v>
      </c>
      <c r="E38" s="9">
        <v>894</v>
      </c>
      <c r="F38" s="9">
        <v>1012</v>
      </c>
      <c r="G38" s="9">
        <v>3599</v>
      </c>
      <c r="H38" s="2"/>
      <c r="I38" s="9">
        <v>957</v>
      </c>
      <c r="J38" s="9">
        <v>1084</v>
      </c>
      <c r="K38" s="9">
        <v>1074</v>
      </c>
      <c r="L38" s="9">
        <v>1201</v>
      </c>
      <c r="M38" s="9">
        <v>4315</v>
      </c>
      <c r="N38" s="2"/>
      <c r="O38" s="9">
        <v>1173</v>
      </c>
    </row>
    <row r="39" spans="2:15" ht="11.25" x14ac:dyDescent="0.2">
      <c r="B39" s="2"/>
      <c r="C39" s="2"/>
      <c r="D39" s="2"/>
      <c r="E39" s="2"/>
      <c r="F39" s="2"/>
      <c r="G39" s="2"/>
      <c r="H39" s="2"/>
      <c r="I39" s="2"/>
      <c r="J39" s="2"/>
      <c r="K39" s="2"/>
      <c r="L39" s="2"/>
      <c r="M39" s="2"/>
      <c r="N39" s="2"/>
      <c r="O39" s="2"/>
    </row>
    <row r="40" spans="2:15" ht="11.25" x14ac:dyDescent="0.2">
      <c r="B40" s="7" t="s">
        <v>125</v>
      </c>
      <c r="C40" s="2"/>
      <c r="D40" s="2"/>
      <c r="E40" s="2"/>
      <c r="F40" s="2"/>
      <c r="G40" s="2"/>
      <c r="H40" s="2"/>
      <c r="I40" s="2"/>
      <c r="J40" s="2"/>
      <c r="K40" s="2"/>
      <c r="L40" s="2"/>
      <c r="M40" s="2"/>
      <c r="N40" s="2"/>
      <c r="O40" s="2"/>
    </row>
    <row r="41" spans="2:15" ht="11.25" x14ac:dyDescent="0.2">
      <c r="B41" s="2" t="s">
        <v>94</v>
      </c>
      <c r="C41" s="3"/>
      <c r="D41" s="3"/>
      <c r="E41" s="3"/>
      <c r="F41" s="3"/>
      <c r="G41" s="2"/>
      <c r="H41" s="2"/>
      <c r="I41" s="11">
        <v>3.5999999999999997E-2</v>
      </c>
      <c r="J41" s="11">
        <v>0.20499999999999999</v>
      </c>
      <c r="K41" s="11">
        <v>0.08</v>
      </c>
      <c r="L41" s="11">
        <v>4.2000000000000003E-2</v>
      </c>
      <c r="M41" s="11">
        <v>8.7999999999999995E-2</v>
      </c>
      <c r="N41" s="2"/>
      <c r="O41" s="11">
        <v>0.16500000000000001</v>
      </c>
    </row>
    <row r="42" spans="2:15" ht="11.25" x14ac:dyDescent="0.2">
      <c r="B42" s="2" t="s">
        <v>105</v>
      </c>
      <c r="C42" s="3"/>
      <c r="D42" s="3"/>
      <c r="E42" s="3"/>
      <c r="F42" s="3"/>
      <c r="G42" s="2"/>
      <c r="H42" s="2"/>
      <c r="I42" s="11">
        <v>1.6879999999999999</v>
      </c>
      <c r="J42" s="11">
        <v>2.7440000000000002</v>
      </c>
      <c r="K42" s="11">
        <v>5.6420000000000003</v>
      </c>
      <c r="L42" s="11">
        <v>5.7169999999999996</v>
      </c>
      <c r="M42" s="11">
        <v>3.2959999999999998</v>
      </c>
      <c r="N42" s="2"/>
      <c r="O42" s="11">
        <v>0.55300000000000005</v>
      </c>
    </row>
    <row r="43" spans="2:15" ht="11.25" x14ac:dyDescent="0.2">
      <c r="B43" s="2" t="s">
        <v>106</v>
      </c>
      <c r="C43" s="3"/>
      <c r="D43" s="3"/>
      <c r="E43" s="3"/>
      <c r="F43" s="3"/>
      <c r="G43" s="2"/>
      <c r="H43" s="2"/>
      <c r="I43" s="11">
        <v>-5.6000000000000001E-2</v>
      </c>
      <c r="J43" s="11">
        <v>0.155</v>
      </c>
      <c r="K43" s="11">
        <v>0.17499999999999999</v>
      </c>
      <c r="L43" s="11">
        <v>0.40600000000000003</v>
      </c>
      <c r="M43" s="11">
        <v>0.16900000000000001</v>
      </c>
      <c r="N43" s="2"/>
      <c r="O43" s="11">
        <v>0.26500000000000001</v>
      </c>
    </row>
    <row r="44" spans="2:15" ht="11.25" x14ac:dyDescent="0.2">
      <c r="B44" s="4" t="s">
        <v>107</v>
      </c>
      <c r="C44" s="9">
        <v>0</v>
      </c>
      <c r="D44" s="9">
        <v>0</v>
      </c>
      <c r="E44" s="9">
        <v>0</v>
      </c>
      <c r="F44" s="9">
        <v>0</v>
      </c>
      <c r="G44" s="9">
        <v>0</v>
      </c>
      <c r="H44" s="2"/>
      <c r="I44" s="12">
        <v>0.125</v>
      </c>
      <c r="J44" s="12">
        <v>0.28699999999999998</v>
      </c>
      <c r="K44" s="12">
        <v>0.20100000000000001</v>
      </c>
      <c r="L44" s="12">
        <v>0.186</v>
      </c>
      <c r="M44" s="12">
        <v>0.19900000000000001</v>
      </c>
      <c r="N44" s="2"/>
      <c r="O44" s="12">
        <v>0.22600000000000001</v>
      </c>
    </row>
    <row r="45" spans="2:15" ht="11.25" x14ac:dyDescent="0.2">
      <c r="B45" s="2"/>
      <c r="C45" s="2"/>
      <c r="D45" s="2"/>
      <c r="E45" s="2"/>
      <c r="F45" s="2"/>
      <c r="G45" s="2"/>
      <c r="H45" s="2"/>
      <c r="I45" s="2"/>
      <c r="J45" s="2"/>
      <c r="K45" s="2"/>
      <c r="L45" s="2"/>
      <c r="M45" s="2"/>
      <c r="N45" s="2"/>
      <c r="O45" s="2"/>
    </row>
    <row r="46" spans="2:15" ht="11.25" x14ac:dyDescent="0.2">
      <c r="B46" s="7" t="s">
        <v>124</v>
      </c>
      <c r="C46" s="2"/>
      <c r="D46" s="2"/>
      <c r="E46" s="2"/>
      <c r="F46" s="2"/>
      <c r="G46" s="2"/>
      <c r="H46" s="2"/>
      <c r="I46" s="2"/>
      <c r="J46" s="2"/>
      <c r="K46" s="2"/>
      <c r="L46" s="2"/>
      <c r="M46" s="2"/>
      <c r="N46" s="2"/>
      <c r="O46" s="2"/>
    </row>
    <row r="47" spans="2:15" ht="11.25" x14ac:dyDescent="0.2">
      <c r="B47" s="2" t="s">
        <v>94</v>
      </c>
      <c r="C47" s="17">
        <v>2.2000000000000002</v>
      </c>
      <c r="D47" s="17">
        <v>2.2999999999999998</v>
      </c>
      <c r="E47" s="17">
        <v>2.2999999999999998</v>
      </c>
      <c r="F47" s="17">
        <v>2.2999999999999998</v>
      </c>
      <c r="G47" s="17">
        <v>2.2999999999999998</v>
      </c>
      <c r="H47" s="2"/>
      <c r="I47" s="17">
        <v>2.2000000000000002</v>
      </c>
      <c r="J47" s="17">
        <v>2.2000000000000002</v>
      </c>
      <c r="K47" s="17">
        <v>2.2000000000000002</v>
      </c>
      <c r="L47" s="17">
        <v>2.4</v>
      </c>
      <c r="M47" s="17">
        <v>2.2999999999999998</v>
      </c>
      <c r="N47" s="2"/>
      <c r="O47" s="17">
        <v>2.2999999999999998</v>
      </c>
    </row>
    <row r="48" spans="2:15" ht="11.25" x14ac:dyDescent="0.2">
      <c r="B48" s="2" t="s">
        <v>105</v>
      </c>
      <c r="C48" s="17">
        <v>2.1</v>
      </c>
      <c r="D48" s="17">
        <v>1.6</v>
      </c>
      <c r="E48" s="17">
        <v>2</v>
      </c>
      <c r="F48" s="17">
        <v>1.7</v>
      </c>
      <c r="G48" s="17">
        <v>1.8</v>
      </c>
      <c r="H48" s="2"/>
      <c r="I48" s="17">
        <v>1.3</v>
      </c>
      <c r="J48" s="17">
        <v>1.4</v>
      </c>
      <c r="K48" s="17">
        <v>1.4</v>
      </c>
      <c r="L48" s="17">
        <v>1.9</v>
      </c>
      <c r="M48" s="17">
        <v>1.8</v>
      </c>
      <c r="N48" s="2"/>
      <c r="O48" s="17">
        <v>2.2000000000000002</v>
      </c>
    </row>
    <row r="49" spans="2:15" ht="11.25" x14ac:dyDescent="0.2">
      <c r="B49" s="2" t="s">
        <v>106</v>
      </c>
      <c r="C49" s="17">
        <v>1.6</v>
      </c>
      <c r="D49" s="17">
        <v>1.4</v>
      </c>
      <c r="E49" s="17">
        <v>1.4</v>
      </c>
      <c r="F49" s="17">
        <v>1.4</v>
      </c>
      <c r="G49" s="17">
        <v>1.4</v>
      </c>
      <c r="H49" s="2"/>
      <c r="I49" s="17">
        <v>1.2</v>
      </c>
      <c r="J49" s="17">
        <v>1.5</v>
      </c>
      <c r="K49" s="17">
        <v>1.5</v>
      </c>
      <c r="L49" s="17">
        <v>1.7</v>
      </c>
      <c r="M49" s="17">
        <v>1.5</v>
      </c>
      <c r="N49" s="2"/>
      <c r="O49" s="17">
        <v>1.3</v>
      </c>
    </row>
    <row r="50" spans="2:15" ht="11.25" x14ac:dyDescent="0.2">
      <c r="B50" s="4" t="s">
        <v>107</v>
      </c>
      <c r="C50" s="129" t="s">
        <v>166</v>
      </c>
      <c r="D50" s="129" t="s">
        <v>166</v>
      </c>
      <c r="E50" s="129" t="s">
        <v>166</v>
      </c>
      <c r="F50" s="129" t="s">
        <v>166</v>
      </c>
      <c r="G50" s="129" t="s">
        <v>166</v>
      </c>
      <c r="H50" s="2"/>
      <c r="I50" s="129" t="s">
        <v>166</v>
      </c>
      <c r="J50" s="129" t="s">
        <v>166</v>
      </c>
      <c r="K50" s="129" t="s">
        <v>166</v>
      </c>
      <c r="L50" s="129" t="s">
        <v>166</v>
      </c>
      <c r="M50" s="129" t="s">
        <v>166</v>
      </c>
      <c r="N50" s="2"/>
      <c r="O50" s="129" t="s">
        <v>166</v>
      </c>
    </row>
    <row r="51" spans="2:15" ht="11.25" x14ac:dyDescent="0.2">
      <c r="B51" s="7"/>
      <c r="C51" s="10"/>
      <c r="D51" s="10"/>
      <c r="E51" s="10"/>
      <c r="F51" s="10"/>
      <c r="G51" s="2"/>
      <c r="H51" s="2"/>
      <c r="I51" s="10"/>
      <c r="J51" s="10"/>
      <c r="K51" s="10"/>
      <c r="L51" s="10"/>
      <c r="M51" s="2"/>
      <c r="N51" s="2"/>
      <c r="O51" s="2"/>
    </row>
    <row r="52" spans="2:15" ht="11.25" x14ac:dyDescent="0.2">
      <c r="B52" s="7" t="s">
        <v>175</v>
      </c>
      <c r="C52" s="8"/>
      <c r="D52" s="8"/>
      <c r="E52" s="8"/>
      <c r="F52" s="8"/>
      <c r="G52" s="2"/>
      <c r="H52" s="2"/>
      <c r="I52" s="8"/>
      <c r="J52" s="8"/>
      <c r="K52" s="8"/>
      <c r="L52" s="8"/>
      <c r="M52" s="2"/>
      <c r="N52" s="2"/>
      <c r="O52" s="2"/>
    </row>
    <row r="53" spans="2:15" ht="11.25" x14ac:dyDescent="0.2">
      <c r="B53" s="2" t="s">
        <v>94</v>
      </c>
      <c r="C53" s="3">
        <v>124</v>
      </c>
      <c r="D53" s="3">
        <v>136</v>
      </c>
      <c r="E53" s="3">
        <v>185</v>
      </c>
      <c r="F53" s="3">
        <v>184</v>
      </c>
      <c r="G53" s="3">
        <v>629</v>
      </c>
      <c r="H53" s="2"/>
      <c r="I53" s="3">
        <v>147</v>
      </c>
      <c r="J53" s="3">
        <v>187</v>
      </c>
      <c r="K53" s="3">
        <v>179</v>
      </c>
      <c r="L53" s="3">
        <v>181</v>
      </c>
      <c r="M53" s="3">
        <v>693</v>
      </c>
      <c r="N53" s="2"/>
      <c r="O53" s="3">
        <v>170</v>
      </c>
    </row>
    <row r="54" spans="2:15" ht="11.25" x14ac:dyDescent="0.2">
      <c r="B54" s="2" t="s">
        <v>105</v>
      </c>
      <c r="C54" s="3">
        <v>10</v>
      </c>
      <c r="D54" s="3">
        <v>6</v>
      </c>
      <c r="E54" s="3">
        <v>3</v>
      </c>
      <c r="F54" s="3">
        <v>7</v>
      </c>
      <c r="G54" s="3">
        <v>27</v>
      </c>
      <c r="H54" s="2"/>
      <c r="I54" s="3">
        <v>15</v>
      </c>
      <c r="J54" s="3">
        <v>11</v>
      </c>
      <c r="K54" s="3">
        <v>16</v>
      </c>
      <c r="L54" s="3">
        <v>21</v>
      </c>
      <c r="M54" s="3">
        <v>63</v>
      </c>
      <c r="N54" s="2"/>
      <c r="O54" s="3">
        <v>15</v>
      </c>
    </row>
    <row r="55" spans="2:15" ht="11.25" x14ac:dyDescent="0.2">
      <c r="B55" s="2" t="s">
        <v>106</v>
      </c>
      <c r="C55" s="3">
        <v>26</v>
      </c>
      <c r="D55" s="3">
        <v>25</v>
      </c>
      <c r="E55" s="3">
        <v>22</v>
      </c>
      <c r="F55" s="3">
        <v>27</v>
      </c>
      <c r="G55" s="3">
        <v>100</v>
      </c>
      <c r="H55" s="2"/>
      <c r="I55" s="3">
        <v>28</v>
      </c>
      <c r="J55" s="3">
        <v>31</v>
      </c>
      <c r="K55" s="3">
        <v>24</v>
      </c>
      <c r="L55" s="3">
        <v>35</v>
      </c>
      <c r="M55" s="3">
        <v>119</v>
      </c>
      <c r="N55" s="2"/>
      <c r="O55" s="3">
        <v>33</v>
      </c>
    </row>
    <row r="56" spans="2:15" ht="11.25" x14ac:dyDescent="0.2">
      <c r="B56" s="4" t="s">
        <v>107</v>
      </c>
      <c r="C56" s="9">
        <v>160</v>
      </c>
      <c r="D56" s="9">
        <v>167</v>
      </c>
      <c r="E56" s="9">
        <v>211</v>
      </c>
      <c r="F56" s="9">
        <v>218</v>
      </c>
      <c r="G56" s="9">
        <v>756</v>
      </c>
      <c r="H56" s="2"/>
      <c r="I56" s="9">
        <v>190</v>
      </c>
      <c r="J56" s="9">
        <v>229</v>
      </c>
      <c r="K56" s="9">
        <v>219</v>
      </c>
      <c r="L56" s="9">
        <v>237</v>
      </c>
      <c r="M56" s="9">
        <v>875</v>
      </c>
      <c r="N56" s="2"/>
      <c r="O56" s="9">
        <v>218</v>
      </c>
    </row>
    <row r="57" spans="2:15" ht="11.25" x14ac:dyDescent="0.2">
      <c r="B57" s="2"/>
      <c r="C57" s="2"/>
      <c r="D57" s="2"/>
      <c r="E57" s="2"/>
      <c r="F57" s="2"/>
      <c r="G57" s="2"/>
      <c r="H57" s="2"/>
      <c r="I57" s="2"/>
      <c r="J57" s="2"/>
      <c r="K57" s="2"/>
      <c r="L57" s="2"/>
      <c r="M57" s="2"/>
      <c r="N57" s="2"/>
      <c r="O57" s="2"/>
    </row>
    <row r="58" spans="2:15" ht="11.25" x14ac:dyDescent="0.2">
      <c r="B58" s="7" t="s">
        <v>176</v>
      </c>
      <c r="C58" s="8"/>
      <c r="D58" s="8"/>
      <c r="E58" s="8"/>
      <c r="F58" s="8"/>
      <c r="G58" s="2"/>
      <c r="H58" s="2"/>
      <c r="I58" s="8"/>
      <c r="J58" s="8"/>
      <c r="K58" s="8"/>
      <c r="L58" s="8"/>
      <c r="M58" s="2"/>
      <c r="N58" s="2"/>
      <c r="O58" s="2"/>
    </row>
    <row r="59" spans="2:15" ht="11.25" x14ac:dyDescent="0.2">
      <c r="B59" s="2" t="s">
        <v>94</v>
      </c>
      <c r="C59" s="11">
        <v>0.17</v>
      </c>
      <c r="D59" s="11">
        <v>0.183</v>
      </c>
      <c r="E59" s="11">
        <v>0.22800000000000001</v>
      </c>
      <c r="F59" s="11">
        <v>0.2</v>
      </c>
      <c r="G59" s="11">
        <v>0.19600000000000001</v>
      </c>
      <c r="H59" s="2"/>
      <c r="I59" s="11">
        <v>0.19400000000000001</v>
      </c>
      <c r="J59" s="11">
        <v>0.20899999999999999</v>
      </c>
      <c r="K59" s="11">
        <v>0.20300000000000001</v>
      </c>
      <c r="L59" s="11">
        <v>0.188</v>
      </c>
      <c r="M59" s="11">
        <v>0.19800000000000001</v>
      </c>
      <c r="N59" s="2"/>
      <c r="O59" s="11">
        <v>0.193</v>
      </c>
    </row>
    <row r="60" spans="2:15" ht="11.25" x14ac:dyDescent="0.2">
      <c r="B60" s="2" t="s">
        <v>105</v>
      </c>
      <c r="C60" s="11">
        <v>0.20499999999999999</v>
      </c>
      <c r="D60" s="11">
        <v>0.21199999999999999</v>
      </c>
      <c r="E60" s="11">
        <v>0.187</v>
      </c>
      <c r="F60" s="11">
        <v>0.34300000000000003</v>
      </c>
      <c r="G60" s="11">
        <v>0.22900000000000001</v>
      </c>
      <c r="H60" s="2"/>
      <c r="I60" s="11">
        <v>0.114</v>
      </c>
      <c r="J60" s="11">
        <v>0.105</v>
      </c>
      <c r="K60" s="11">
        <v>0.13100000000000001</v>
      </c>
      <c r="L60" s="11">
        <v>0.14399999999999999</v>
      </c>
      <c r="M60" s="11">
        <v>0.125</v>
      </c>
      <c r="N60" s="2"/>
      <c r="O60" s="11">
        <v>7.3999999999999996E-2</v>
      </c>
    </row>
    <row r="61" spans="2:15" ht="11.25" x14ac:dyDescent="0.2">
      <c r="B61" s="2" t="s">
        <v>106</v>
      </c>
      <c r="C61" s="11">
        <v>0.36</v>
      </c>
      <c r="D61" s="11">
        <v>0.35599999999999998</v>
      </c>
      <c r="E61" s="11">
        <v>0.36</v>
      </c>
      <c r="F61" s="11">
        <v>0.38500000000000001</v>
      </c>
      <c r="G61" s="11">
        <v>0.36599999999999999</v>
      </c>
      <c r="H61" s="2"/>
      <c r="I61" s="11">
        <v>0.41599999999999998</v>
      </c>
      <c r="J61" s="11">
        <v>0.378</v>
      </c>
      <c r="K61" s="11">
        <v>0.34399999999999997</v>
      </c>
      <c r="L61" s="11">
        <v>0.36399999999999999</v>
      </c>
      <c r="M61" s="11">
        <v>0.374</v>
      </c>
      <c r="N61" s="2"/>
      <c r="O61" s="11">
        <v>0.378</v>
      </c>
    </row>
    <row r="62" spans="2:15" ht="11.25" x14ac:dyDescent="0.2">
      <c r="B62" s="4" t="s">
        <v>107</v>
      </c>
      <c r="C62" s="12">
        <v>0.188</v>
      </c>
      <c r="D62" s="12">
        <v>0.19800000000000001</v>
      </c>
      <c r="E62" s="12">
        <v>0.23599999999999999</v>
      </c>
      <c r="F62" s="12">
        <v>0.216</v>
      </c>
      <c r="G62" s="12">
        <v>0.21</v>
      </c>
      <c r="H62" s="2"/>
      <c r="I62" s="12">
        <v>0.19900000000000001</v>
      </c>
      <c r="J62" s="12">
        <v>0.21199999999999999</v>
      </c>
      <c r="K62" s="12">
        <v>0.20399999999999999</v>
      </c>
      <c r="L62" s="12">
        <v>0.19700000000000001</v>
      </c>
      <c r="M62" s="12">
        <v>0.20300000000000001</v>
      </c>
      <c r="N62" s="2"/>
      <c r="O62" s="12">
        <v>0.186</v>
      </c>
    </row>
    <row r="63" spans="2:15" ht="11.25" x14ac:dyDescent="0.2">
      <c r="B63" s="7"/>
      <c r="C63" s="10"/>
      <c r="D63" s="10"/>
      <c r="E63" s="10"/>
      <c r="F63" s="10"/>
      <c r="G63" s="2"/>
      <c r="H63" s="2"/>
      <c r="I63" s="10"/>
      <c r="J63" s="10"/>
      <c r="K63" s="10"/>
      <c r="L63" s="10"/>
      <c r="M63" s="2"/>
      <c r="N63" s="2"/>
      <c r="O63" s="2"/>
    </row>
    <row r="64" spans="2:15" ht="11.25" x14ac:dyDescent="0.2">
      <c r="B64" s="7" t="s">
        <v>129</v>
      </c>
      <c r="C64" s="8"/>
      <c r="D64" s="8"/>
      <c r="E64" s="8"/>
      <c r="F64" s="8"/>
      <c r="G64" s="2"/>
      <c r="H64" s="2"/>
      <c r="I64" s="8"/>
      <c r="J64" s="8"/>
      <c r="K64" s="8"/>
      <c r="L64" s="8"/>
      <c r="M64" s="2"/>
      <c r="N64" s="2"/>
      <c r="O64" s="2"/>
    </row>
    <row r="65" spans="2:15" ht="11.25" x14ac:dyDescent="0.2">
      <c r="B65" s="2" t="s">
        <v>94</v>
      </c>
      <c r="C65" s="3">
        <v>40</v>
      </c>
      <c r="D65" s="3">
        <v>56</v>
      </c>
      <c r="E65" s="3">
        <v>97</v>
      </c>
      <c r="F65" s="3">
        <v>106</v>
      </c>
      <c r="G65" s="3">
        <v>300</v>
      </c>
      <c r="H65" s="2"/>
      <c r="I65" s="3">
        <v>53</v>
      </c>
      <c r="J65" s="3">
        <v>82</v>
      </c>
      <c r="K65" s="3">
        <v>89</v>
      </c>
      <c r="L65" s="3">
        <v>87</v>
      </c>
      <c r="M65" s="3">
        <v>311</v>
      </c>
      <c r="N65" s="2"/>
      <c r="O65" s="3">
        <v>78</v>
      </c>
    </row>
    <row r="66" spans="2:15" ht="11.25" x14ac:dyDescent="0.2">
      <c r="B66" s="2" t="s">
        <v>105</v>
      </c>
      <c r="C66" s="3">
        <v>4</v>
      </c>
      <c r="D66" s="3">
        <v>2</v>
      </c>
      <c r="E66" s="3">
        <v>1</v>
      </c>
      <c r="F66" s="3">
        <v>2</v>
      </c>
      <c r="G66" s="3">
        <v>8</v>
      </c>
      <c r="H66" s="2"/>
      <c r="I66" s="3">
        <v>11</v>
      </c>
      <c r="J66" s="3">
        <v>7</v>
      </c>
      <c r="K66" s="3">
        <v>12</v>
      </c>
      <c r="L66" s="3">
        <v>15</v>
      </c>
      <c r="M66" s="3">
        <v>44</v>
      </c>
      <c r="N66" s="2"/>
      <c r="O66" s="3">
        <v>9</v>
      </c>
    </row>
    <row r="67" spans="2:15" ht="11.25" x14ac:dyDescent="0.2">
      <c r="B67" s="2" t="s">
        <v>106</v>
      </c>
      <c r="C67" s="3">
        <v>9</v>
      </c>
      <c r="D67" s="3">
        <v>12</v>
      </c>
      <c r="E67" s="3">
        <v>6</v>
      </c>
      <c r="F67" s="3">
        <v>11</v>
      </c>
      <c r="G67" s="3">
        <v>38</v>
      </c>
      <c r="H67" s="2"/>
      <c r="I67" s="3">
        <v>11</v>
      </c>
      <c r="J67" s="3">
        <v>13</v>
      </c>
      <c r="K67" s="3">
        <v>9</v>
      </c>
      <c r="L67" s="3">
        <v>14</v>
      </c>
      <c r="M67" s="3">
        <v>46</v>
      </c>
      <c r="N67" s="2"/>
      <c r="O67" s="3">
        <v>12</v>
      </c>
    </row>
    <row r="68" spans="2:15" ht="11.25" x14ac:dyDescent="0.2">
      <c r="B68" s="4" t="s">
        <v>107</v>
      </c>
      <c r="C68" s="9">
        <v>53</v>
      </c>
      <c r="D68" s="9">
        <v>70</v>
      </c>
      <c r="E68" s="9">
        <v>105</v>
      </c>
      <c r="F68" s="9">
        <v>119</v>
      </c>
      <c r="G68" s="9">
        <v>346</v>
      </c>
      <c r="H68" s="2"/>
      <c r="I68" s="9">
        <v>74</v>
      </c>
      <c r="J68" s="9">
        <v>101</v>
      </c>
      <c r="K68" s="9">
        <v>110</v>
      </c>
      <c r="L68" s="9">
        <v>116</v>
      </c>
      <c r="M68" s="9">
        <v>401</v>
      </c>
      <c r="N68" s="2"/>
      <c r="O68" s="9">
        <v>99</v>
      </c>
    </row>
    <row r="69" spans="2:15" ht="11.25" x14ac:dyDescent="0.2">
      <c r="B69" s="2"/>
      <c r="C69" s="2"/>
      <c r="D69" s="2"/>
      <c r="E69" s="2"/>
      <c r="F69" s="2"/>
      <c r="G69" s="2"/>
      <c r="H69" s="2"/>
      <c r="I69" s="2"/>
      <c r="J69" s="2"/>
      <c r="K69" s="2"/>
      <c r="L69" s="2"/>
      <c r="M69" s="2"/>
      <c r="N69" s="2"/>
      <c r="O69" s="2"/>
    </row>
    <row r="70" spans="2:15" ht="11.25" x14ac:dyDescent="0.2">
      <c r="B70" s="7" t="s">
        <v>130</v>
      </c>
      <c r="C70" s="8"/>
      <c r="D70" s="8"/>
      <c r="E70" s="8"/>
      <c r="F70" s="8"/>
      <c r="G70" s="2"/>
      <c r="H70" s="2"/>
      <c r="I70" s="8"/>
      <c r="J70" s="8"/>
      <c r="K70" s="8"/>
      <c r="L70" s="8"/>
      <c r="M70" s="2"/>
      <c r="N70" s="2"/>
      <c r="O70" s="2"/>
    </row>
    <row r="71" spans="2:15" ht="11.25" x14ac:dyDescent="0.2">
      <c r="B71" s="2" t="s">
        <v>94</v>
      </c>
      <c r="C71" s="11">
        <v>5.5E-2</v>
      </c>
      <c r="D71" s="11">
        <v>7.5999999999999998E-2</v>
      </c>
      <c r="E71" s="11">
        <v>0.11899999999999999</v>
      </c>
      <c r="F71" s="11">
        <v>0.115</v>
      </c>
      <c r="G71" s="11">
        <v>9.4E-2</v>
      </c>
      <c r="H71" s="2"/>
      <c r="I71" s="11">
        <v>7.0000000000000007E-2</v>
      </c>
      <c r="J71" s="11">
        <v>9.1999999999999998E-2</v>
      </c>
      <c r="K71" s="11">
        <v>0.10100000000000001</v>
      </c>
      <c r="L71" s="11">
        <v>9.0999999999999998E-2</v>
      </c>
      <c r="M71" s="11">
        <v>8.8999999999999996E-2</v>
      </c>
      <c r="N71" s="2"/>
      <c r="O71" s="11">
        <v>8.8999999999999996E-2</v>
      </c>
    </row>
    <row r="72" spans="2:15" ht="11.25" x14ac:dyDescent="0.2">
      <c r="B72" s="2" t="s">
        <v>105</v>
      </c>
      <c r="C72" s="11">
        <v>8.5999999999999993E-2</v>
      </c>
      <c r="D72" s="11">
        <v>5.7000000000000002E-2</v>
      </c>
      <c r="E72" s="11">
        <v>5.5E-2</v>
      </c>
      <c r="F72" s="11">
        <v>9.5000000000000001E-2</v>
      </c>
      <c r="G72" s="11">
        <v>7.1999999999999995E-2</v>
      </c>
      <c r="H72" s="2"/>
      <c r="I72" s="11">
        <v>8.1000000000000003E-2</v>
      </c>
      <c r="J72" s="11">
        <v>6.2E-2</v>
      </c>
      <c r="K72" s="11">
        <v>9.6000000000000002E-2</v>
      </c>
      <c r="L72" s="11">
        <v>0.10299999999999999</v>
      </c>
      <c r="M72" s="11">
        <v>8.6999999999999994E-2</v>
      </c>
      <c r="N72" s="2"/>
      <c r="O72" s="11">
        <v>4.3999999999999997E-2</v>
      </c>
    </row>
    <row r="73" spans="2:15" ht="11.25" x14ac:dyDescent="0.2">
      <c r="B73" s="2" t="s">
        <v>106</v>
      </c>
      <c r="C73" s="11">
        <v>0.11899999999999999</v>
      </c>
      <c r="D73" s="11">
        <v>0.17499999999999999</v>
      </c>
      <c r="E73" s="11">
        <v>0.105</v>
      </c>
      <c r="F73" s="11">
        <v>0.152</v>
      </c>
      <c r="G73" s="11">
        <v>0.13900000000000001</v>
      </c>
      <c r="H73" s="2"/>
      <c r="I73" s="11">
        <v>0.154</v>
      </c>
      <c r="J73" s="11">
        <v>0.153</v>
      </c>
      <c r="K73" s="11">
        <v>0.129</v>
      </c>
      <c r="L73" s="11">
        <v>0.14599999999999999</v>
      </c>
      <c r="M73" s="11">
        <v>0.14499999999999999</v>
      </c>
      <c r="N73" s="2"/>
      <c r="O73" s="11">
        <v>0.14199999999999999</v>
      </c>
    </row>
    <row r="74" spans="2:15" ht="11.25" x14ac:dyDescent="0.2">
      <c r="B74" s="4" t="s">
        <v>107</v>
      </c>
      <c r="C74" s="12">
        <v>6.3E-2</v>
      </c>
      <c r="D74" s="12">
        <v>8.3000000000000004E-2</v>
      </c>
      <c r="E74" s="12">
        <v>0.11700000000000001</v>
      </c>
      <c r="F74" s="12">
        <v>0.11700000000000001</v>
      </c>
      <c r="G74" s="12">
        <v>9.6000000000000002E-2</v>
      </c>
      <c r="H74" s="2"/>
      <c r="I74" s="12">
        <v>7.6999999999999999E-2</v>
      </c>
      <c r="J74" s="12">
        <v>9.2999999999999999E-2</v>
      </c>
      <c r="K74" s="12">
        <v>0.10199999999999999</v>
      </c>
      <c r="L74" s="12">
        <v>9.7000000000000003E-2</v>
      </c>
      <c r="M74" s="12">
        <v>9.2999999999999999E-2</v>
      </c>
      <c r="N74" s="2"/>
      <c r="O74" s="12">
        <v>8.5000000000000006E-2</v>
      </c>
    </row>
    <row r="75" spans="2:15" ht="11.25" x14ac:dyDescent="0.2">
      <c r="G75" s="1"/>
      <c r="H75" s="1"/>
    </row>
    <row r="76" spans="2:15" ht="11.25" x14ac:dyDescent="0.2">
      <c r="B76" s="1" t="s">
        <v>126</v>
      </c>
      <c r="G76" s="1"/>
      <c r="H76" s="1"/>
    </row>
    <row r="77" spans="2:15" ht="12" x14ac:dyDescent="0.2">
      <c r="B77" s="51" t="s">
        <v>159</v>
      </c>
      <c r="G77" s="1"/>
      <c r="H77" s="1"/>
    </row>
    <row r="78" spans="2:15" ht="11.25" hidden="1" x14ac:dyDescent="0.2">
      <c r="G78" s="1"/>
      <c r="H78" s="1"/>
    </row>
    <row r="79" spans="2:15" ht="11.25" hidden="1" x14ac:dyDescent="0.2">
      <c r="G79" s="1"/>
      <c r="H79" s="1"/>
    </row>
    <row r="80" spans="2:15" ht="11.25" hidden="1" x14ac:dyDescent="0.2">
      <c r="G80" s="1"/>
      <c r="H80" s="1"/>
    </row>
    <row r="81" spans="7:8" ht="11.25" x14ac:dyDescent="0.2">
      <c r="G81" s="1"/>
      <c r="H81" s="1"/>
    </row>
    <row r="82" spans="7:8" ht="11.25" x14ac:dyDescent="0.2">
      <c r="G82" s="1"/>
      <c r="H82" s="1"/>
    </row>
    <row r="83" spans="7:8" x14ac:dyDescent="0.25"/>
  </sheetData>
  <hyperlinks>
    <hyperlink ref="B77" location="'Table of contents'!A1" display="'Table of contents" xr:uid="{32173566-E5D1-46A3-9882-0AD350237101}"/>
  </hyperlinks>
  <pageMargins left="0.23622047244094491" right="0.23622047244094491" top="0.74803149606299213" bottom="0.74803149606299213" header="0.31496062992125984" footer="0.31496062992125984"/>
  <pageSetup paperSize="9" scale="6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3C2A2-0171-4D7A-A00F-0E8882E27429}">
  <sheetPr>
    <tabColor rgb="FF124735"/>
  </sheetPr>
  <dimension ref="A1:O126"/>
  <sheetViews>
    <sheetView showGridLines="0" zoomScaleNormal="100" zoomScaleSheetLayoutView="100" workbookViewId="0"/>
  </sheetViews>
  <sheetFormatPr defaultColWidth="0" defaultRowHeight="12.75" zeroHeight="1" x14ac:dyDescent="0.2"/>
  <cols>
    <col min="1" max="1" width="1.7109375" style="19" customWidth="1"/>
    <col min="2" max="5" width="9.140625" style="19" customWidth="1"/>
    <col min="6" max="6" width="30.7109375" style="19" customWidth="1"/>
    <col min="7" max="7" width="2.140625" style="19" customWidth="1"/>
    <col min="8" max="10" width="10.7109375" style="19" customWidth="1"/>
    <col min="11" max="11" width="1" style="34" customWidth="1"/>
    <col min="12" max="14" width="10.7109375" style="19" customWidth="1"/>
    <col min="15" max="15" width="2.7109375" style="19" customWidth="1"/>
    <col min="16" max="16384" width="9.140625" style="19" hidden="1"/>
  </cols>
  <sheetData>
    <row r="1" spans="2:15" x14ac:dyDescent="0.2">
      <c r="B1" s="18" t="s">
        <v>131</v>
      </c>
      <c r="C1" s="33"/>
      <c r="D1" s="33"/>
      <c r="E1" s="33"/>
      <c r="F1" s="33"/>
      <c r="G1" s="34"/>
      <c r="H1" s="34"/>
      <c r="I1" s="34"/>
      <c r="J1" s="34"/>
    </row>
    <row r="2" spans="2:15" x14ac:dyDescent="0.2">
      <c r="B2" s="29"/>
      <c r="C2" s="29"/>
      <c r="D2" s="29"/>
      <c r="E2" s="29"/>
      <c r="F2" s="29"/>
      <c r="G2" s="30"/>
      <c r="H2" s="29"/>
      <c r="I2" s="29"/>
      <c r="J2" s="29"/>
    </row>
    <row r="3" spans="2:15" x14ac:dyDescent="0.2">
      <c r="B3" s="131" t="s">
        <v>66</v>
      </c>
      <c r="C3" s="131"/>
      <c r="D3" s="131"/>
      <c r="E3" s="131"/>
      <c r="F3" s="131"/>
      <c r="G3" s="31"/>
      <c r="H3" s="14" t="s">
        <v>24</v>
      </c>
      <c r="I3" s="14" t="s">
        <v>88</v>
      </c>
      <c r="J3" s="14" t="s">
        <v>115</v>
      </c>
      <c r="L3" s="14" t="s">
        <v>98</v>
      </c>
      <c r="M3" s="14" t="s">
        <v>110</v>
      </c>
      <c r="N3" s="14" t="s">
        <v>112</v>
      </c>
    </row>
    <row r="4" spans="2:15" x14ac:dyDescent="0.2">
      <c r="B4" s="66" t="s">
        <v>8</v>
      </c>
      <c r="C4" s="66"/>
      <c r="D4" s="66"/>
      <c r="E4" s="66"/>
      <c r="F4" s="66"/>
      <c r="G4" s="95"/>
      <c r="H4" s="84">
        <v>1692028</v>
      </c>
      <c r="I4" s="84">
        <v>1906380</v>
      </c>
      <c r="J4" s="84">
        <v>3598408</v>
      </c>
      <c r="K4" s="85"/>
      <c r="L4" s="84">
        <v>2040504</v>
      </c>
      <c r="M4" s="84">
        <v>2274279</v>
      </c>
      <c r="N4" s="84">
        <v>4314783</v>
      </c>
      <c r="O4" s="20"/>
    </row>
    <row r="5" spans="2:15" x14ac:dyDescent="0.2">
      <c r="B5" s="86" t="s">
        <v>9</v>
      </c>
      <c r="C5" s="86"/>
      <c r="D5" s="86"/>
      <c r="E5" s="86"/>
      <c r="F5" s="86"/>
      <c r="G5" s="90"/>
      <c r="H5" s="84">
        <v>-1365352</v>
      </c>
      <c r="I5" s="84">
        <v>-1477483</v>
      </c>
      <c r="J5" s="84">
        <v>-2842835</v>
      </c>
      <c r="K5" s="85"/>
      <c r="L5" s="84">
        <v>-1621117</v>
      </c>
      <c r="M5" s="84">
        <v>-1818769</v>
      </c>
      <c r="N5" s="84">
        <v>-3439886</v>
      </c>
      <c r="O5" s="20"/>
    </row>
    <row r="6" spans="2:15" x14ac:dyDescent="0.2">
      <c r="B6" s="64" t="s">
        <v>10</v>
      </c>
      <c r="C6" s="64"/>
      <c r="D6" s="64"/>
      <c r="E6" s="64"/>
      <c r="F6" s="64"/>
      <c r="G6" s="97"/>
      <c r="H6" s="87">
        <v>326676</v>
      </c>
      <c r="I6" s="87">
        <v>428897</v>
      </c>
      <c r="J6" s="87">
        <v>755573</v>
      </c>
      <c r="K6" s="85"/>
      <c r="L6" s="87">
        <v>419387</v>
      </c>
      <c r="M6" s="87">
        <v>455510</v>
      </c>
      <c r="N6" s="87">
        <v>874897</v>
      </c>
    </row>
    <row r="7" spans="2:15" x14ac:dyDescent="0.2">
      <c r="B7" s="66" t="s">
        <v>11</v>
      </c>
      <c r="C7" s="66"/>
      <c r="D7" s="66"/>
      <c r="E7" s="66"/>
      <c r="F7" s="66"/>
      <c r="G7" s="90"/>
      <c r="H7" s="84">
        <v>-149274</v>
      </c>
      <c r="I7" s="84">
        <v>-147056</v>
      </c>
      <c r="J7" s="84">
        <v>-296330</v>
      </c>
      <c r="K7" s="85"/>
      <c r="L7" s="84">
        <v>-185582</v>
      </c>
      <c r="M7" s="84">
        <v>-163477</v>
      </c>
      <c r="N7" s="84">
        <v>-349059</v>
      </c>
      <c r="O7" s="20"/>
    </row>
    <row r="8" spans="2:15" x14ac:dyDescent="0.2">
      <c r="B8" s="66" t="s">
        <v>12</v>
      </c>
      <c r="C8" s="66"/>
      <c r="D8" s="66"/>
      <c r="E8" s="66"/>
      <c r="F8" s="66"/>
      <c r="G8" s="90"/>
      <c r="H8" s="84">
        <v>-53926</v>
      </c>
      <c r="I8" s="84">
        <v>-59188</v>
      </c>
      <c r="J8" s="84">
        <v>-113114</v>
      </c>
      <c r="K8" s="85"/>
      <c r="L8" s="84">
        <v>-58719</v>
      </c>
      <c r="M8" s="84">
        <v>-66181</v>
      </c>
      <c r="N8" s="84">
        <v>-124900</v>
      </c>
      <c r="O8" s="20"/>
    </row>
    <row r="9" spans="2:15" x14ac:dyDescent="0.2">
      <c r="B9" s="89" t="s">
        <v>13</v>
      </c>
      <c r="C9" s="89"/>
      <c r="D9" s="89"/>
      <c r="E9" s="89"/>
      <c r="F9" s="89"/>
      <c r="G9" s="89"/>
      <c r="H9" s="88">
        <v>168</v>
      </c>
      <c r="I9" s="84">
        <v>143</v>
      </c>
      <c r="J9" s="88">
        <v>311</v>
      </c>
      <c r="K9" s="85"/>
      <c r="L9" s="88">
        <v>107</v>
      </c>
      <c r="M9" s="88">
        <v>66</v>
      </c>
      <c r="N9" s="88">
        <v>173</v>
      </c>
      <c r="O9" s="20"/>
    </row>
    <row r="10" spans="2:15" ht="15" customHeight="1" x14ac:dyDescent="0.2">
      <c r="B10" s="64" t="s">
        <v>14</v>
      </c>
      <c r="C10" s="64"/>
      <c r="D10" s="64"/>
      <c r="E10" s="64"/>
      <c r="F10" s="64"/>
      <c r="G10" s="97"/>
      <c r="H10" s="87">
        <v>123644</v>
      </c>
      <c r="I10" s="87">
        <v>222796</v>
      </c>
      <c r="J10" s="87">
        <v>346440</v>
      </c>
      <c r="K10" s="85"/>
      <c r="L10" s="87">
        <v>175193</v>
      </c>
      <c r="M10" s="87">
        <v>225918</v>
      </c>
      <c r="N10" s="87">
        <v>401111</v>
      </c>
    </row>
    <row r="11" spans="2:15" x14ac:dyDescent="0.2">
      <c r="B11" s="119" t="s">
        <v>15</v>
      </c>
      <c r="C11" s="119"/>
      <c r="D11" s="119"/>
      <c r="E11" s="119"/>
      <c r="F11" s="119"/>
      <c r="G11" s="90"/>
      <c r="H11" s="84">
        <v>-15472</v>
      </c>
      <c r="I11" s="84">
        <v>-63407</v>
      </c>
      <c r="J11" s="84">
        <v>-78879</v>
      </c>
      <c r="K11" s="85"/>
      <c r="L11" s="84">
        <v>-1</v>
      </c>
      <c r="M11" s="84">
        <v>1</v>
      </c>
      <c r="N11" s="84">
        <v>0</v>
      </c>
      <c r="O11" s="20"/>
    </row>
    <row r="12" spans="2:15" ht="15" customHeight="1" x14ac:dyDescent="0.2">
      <c r="B12" s="64" t="s">
        <v>16</v>
      </c>
      <c r="C12" s="64"/>
      <c r="D12" s="64"/>
      <c r="E12" s="64"/>
      <c r="F12" s="64"/>
      <c r="G12" s="97"/>
      <c r="H12" s="87">
        <v>108172</v>
      </c>
      <c r="I12" s="87">
        <v>159389</v>
      </c>
      <c r="J12" s="87">
        <v>267561</v>
      </c>
      <c r="K12" s="85"/>
      <c r="L12" s="87">
        <v>175192</v>
      </c>
      <c r="M12" s="87">
        <v>225919</v>
      </c>
      <c r="N12" s="87">
        <v>401111</v>
      </c>
    </row>
    <row r="13" spans="2:15" x14ac:dyDescent="0.2">
      <c r="B13" s="69" t="s">
        <v>17</v>
      </c>
      <c r="C13" s="69"/>
      <c r="D13" s="69"/>
      <c r="E13" s="69"/>
      <c r="F13" s="69"/>
      <c r="G13" s="95"/>
      <c r="H13" s="84">
        <v>-25709</v>
      </c>
      <c r="I13" s="84">
        <v>-21648</v>
      </c>
      <c r="J13" s="84">
        <v>-47357</v>
      </c>
      <c r="K13" s="85"/>
      <c r="L13" s="84">
        <v>-23106</v>
      </c>
      <c r="M13" s="84">
        <v>-23012</v>
      </c>
      <c r="N13" s="84">
        <v>-46118</v>
      </c>
      <c r="O13" s="20"/>
    </row>
    <row r="14" spans="2:15" x14ac:dyDescent="0.2">
      <c r="B14" s="64" t="s">
        <v>18</v>
      </c>
      <c r="C14" s="64"/>
      <c r="D14" s="64"/>
      <c r="E14" s="64"/>
      <c r="F14" s="64"/>
      <c r="G14" s="97"/>
      <c r="H14" s="87">
        <v>82463</v>
      </c>
      <c r="I14" s="87">
        <v>137741</v>
      </c>
      <c r="J14" s="87">
        <v>220204</v>
      </c>
      <c r="K14" s="85"/>
      <c r="L14" s="87">
        <v>152086</v>
      </c>
      <c r="M14" s="87">
        <v>202907</v>
      </c>
      <c r="N14" s="87">
        <v>354993</v>
      </c>
    </row>
    <row r="15" spans="2:15" x14ac:dyDescent="0.2">
      <c r="B15" s="86" t="s">
        <v>165</v>
      </c>
      <c r="C15" s="86"/>
      <c r="D15" s="86"/>
      <c r="E15" s="86"/>
      <c r="F15" s="86"/>
      <c r="G15" s="90"/>
      <c r="H15" s="84">
        <v>-21238</v>
      </c>
      <c r="I15" s="84">
        <v>-23971</v>
      </c>
      <c r="J15" s="84">
        <v>-45209</v>
      </c>
      <c r="K15" s="85"/>
      <c r="L15" s="84">
        <v>-10241</v>
      </c>
      <c r="M15" s="84">
        <v>-10219</v>
      </c>
      <c r="N15" s="84">
        <v>-20460</v>
      </c>
      <c r="O15" s="20"/>
    </row>
    <row r="16" spans="2:15" x14ac:dyDescent="0.2">
      <c r="B16" s="64" t="s">
        <v>19</v>
      </c>
      <c r="C16" s="64"/>
      <c r="D16" s="64"/>
      <c r="E16" s="64"/>
      <c r="F16" s="64"/>
      <c r="G16" s="97"/>
      <c r="H16" s="87">
        <v>61225</v>
      </c>
      <c r="I16" s="87">
        <v>113770</v>
      </c>
      <c r="J16" s="87">
        <v>174995</v>
      </c>
      <c r="K16" s="85"/>
      <c r="L16" s="87">
        <v>141845</v>
      </c>
      <c r="M16" s="87">
        <v>192688</v>
      </c>
      <c r="N16" s="87">
        <v>334533</v>
      </c>
    </row>
    <row r="17" spans="2:15" x14ac:dyDescent="0.2">
      <c r="B17" s="119" t="s">
        <v>20</v>
      </c>
      <c r="C17" s="119"/>
      <c r="D17" s="119"/>
      <c r="E17" s="119"/>
      <c r="F17" s="119"/>
      <c r="G17" s="90"/>
      <c r="H17" s="84">
        <v>-33233</v>
      </c>
      <c r="I17" s="84">
        <v>16814</v>
      </c>
      <c r="J17" s="84">
        <v>-16419</v>
      </c>
      <c r="K17" s="85"/>
      <c r="L17" s="84">
        <v>-32455</v>
      </c>
      <c r="M17" s="84">
        <v>-37526</v>
      </c>
      <c r="N17" s="84">
        <v>-69981</v>
      </c>
      <c r="O17" s="20"/>
    </row>
    <row r="18" spans="2:15" x14ac:dyDescent="0.2">
      <c r="B18" s="120" t="s">
        <v>21</v>
      </c>
      <c r="C18" s="120"/>
      <c r="D18" s="120"/>
      <c r="E18" s="120"/>
      <c r="F18" s="120"/>
      <c r="G18" s="121"/>
      <c r="H18" s="75">
        <v>27992</v>
      </c>
      <c r="I18" s="75">
        <v>130584</v>
      </c>
      <c r="J18" s="75">
        <v>158576</v>
      </c>
      <c r="K18" s="85"/>
      <c r="L18" s="75">
        <v>109390</v>
      </c>
      <c r="M18" s="75">
        <v>155162</v>
      </c>
      <c r="N18" s="75">
        <v>264552</v>
      </c>
    </row>
    <row r="19" spans="2:15" x14ac:dyDescent="0.2">
      <c r="B19" s="28" t="s">
        <v>22</v>
      </c>
      <c r="C19" s="28"/>
      <c r="D19" s="28"/>
      <c r="E19" s="28"/>
      <c r="F19" s="28"/>
      <c r="G19" s="90"/>
      <c r="H19" s="100">
        <v>-21282</v>
      </c>
      <c r="I19" s="84">
        <v>-45129</v>
      </c>
      <c r="J19" s="100">
        <v>-66411</v>
      </c>
      <c r="K19" s="85"/>
      <c r="L19" s="100">
        <v>-75</v>
      </c>
      <c r="M19" s="100">
        <v>75</v>
      </c>
      <c r="N19" s="100">
        <v>0</v>
      </c>
      <c r="O19" s="20"/>
    </row>
    <row r="20" spans="2:15" ht="13.5" thickBot="1" x14ac:dyDescent="0.25">
      <c r="B20" s="118" t="s">
        <v>23</v>
      </c>
      <c r="C20" s="118"/>
      <c r="D20" s="118"/>
      <c r="E20" s="118"/>
      <c r="F20" s="118"/>
      <c r="G20" s="106"/>
      <c r="H20" s="107">
        <v>6710</v>
      </c>
      <c r="I20" s="107">
        <v>85455</v>
      </c>
      <c r="J20" s="107">
        <v>92165</v>
      </c>
      <c r="K20" s="85"/>
      <c r="L20" s="107">
        <v>109315</v>
      </c>
      <c r="M20" s="107">
        <v>155237</v>
      </c>
      <c r="N20" s="107">
        <v>264552</v>
      </c>
    </row>
    <row r="21" spans="2:15" ht="12" customHeight="1" x14ac:dyDescent="0.2">
      <c r="B21" s="28"/>
      <c r="C21" s="28"/>
      <c r="D21" s="28"/>
      <c r="E21" s="28"/>
      <c r="F21" s="28"/>
      <c r="G21" s="28"/>
      <c r="H21" s="28"/>
      <c r="I21" s="28"/>
      <c r="J21" s="28"/>
      <c r="K21" s="35"/>
      <c r="L21" s="28"/>
      <c r="M21" s="28"/>
      <c r="N21" s="28"/>
    </row>
    <row r="22" spans="2:15" x14ac:dyDescent="0.2">
      <c r="B22" s="51" t="s">
        <v>159</v>
      </c>
      <c r="H22" s="20"/>
      <c r="I22" s="20"/>
      <c r="J22" s="20"/>
      <c r="L22" s="20"/>
      <c r="M22" s="20"/>
      <c r="N22" s="20"/>
    </row>
    <row r="29" spans="2:15" hidden="1" x14ac:dyDescent="0.2">
      <c r="O29" s="20"/>
    </row>
    <row r="30" spans="2:15" hidden="1" x14ac:dyDescent="0.2">
      <c r="O30" s="20"/>
    </row>
    <row r="31" spans="2:15" hidden="1" x14ac:dyDescent="0.2">
      <c r="O31" s="20"/>
    </row>
    <row r="32" spans="2:15" hidden="1" x14ac:dyDescent="0.2">
      <c r="O32" s="20"/>
    </row>
    <row r="33" spans="15:15" hidden="1" x14ac:dyDescent="0.2">
      <c r="O33" s="20"/>
    </row>
    <row r="37" spans="15:15" hidden="1" x14ac:dyDescent="0.2">
      <c r="O37" s="20"/>
    </row>
    <row r="38" spans="15:15" hidden="1" x14ac:dyDescent="0.2">
      <c r="O38" s="20"/>
    </row>
    <row r="39" spans="15:15" hidden="1" x14ac:dyDescent="0.2">
      <c r="O39" s="20"/>
    </row>
    <row r="40" spans="15:15" hidden="1" x14ac:dyDescent="0.2">
      <c r="O40" s="20"/>
    </row>
    <row r="41" spans="15:15" hidden="1" x14ac:dyDescent="0.2">
      <c r="O41" s="20"/>
    </row>
    <row r="48" spans="15:15" x14ac:dyDescent="0.2"/>
    <row r="49" spans="15:15" x14ac:dyDescent="0.2"/>
    <row r="50" spans="15:15" x14ac:dyDescent="0.2"/>
    <row r="51" spans="15:15" hidden="1" x14ac:dyDescent="0.2">
      <c r="O51" s="20"/>
    </row>
    <row r="52" spans="15:15" hidden="1" x14ac:dyDescent="0.2">
      <c r="O52" s="20"/>
    </row>
    <row r="57" spans="15:15" hidden="1" x14ac:dyDescent="0.2">
      <c r="O57" s="20"/>
    </row>
    <row r="58" spans="15:15" hidden="1" x14ac:dyDescent="0.2">
      <c r="O58" s="20"/>
    </row>
    <row r="59" spans="15:15" hidden="1" x14ac:dyDescent="0.2">
      <c r="O59" s="20"/>
    </row>
    <row r="60" spans="15:15" hidden="1" x14ac:dyDescent="0.2">
      <c r="O60" s="20"/>
    </row>
    <row r="61" spans="15:15" hidden="1" x14ac:dyDescent="0.2">
      <c r="O61" s="20"/>
    </row>
    <row r="65" spans="15:15" hidden="1" x14ac:dyDescent="0.2">
      <c r="O65" s="20"/>
    </row>
    <row r="66" spans="15:15" hidden="1" x14ac:dyDescent="0.2">
      <c r="O66" s="20"/>
    </row>
    <row r="67" spans="15:15" hidden="1" x14ac:dyDescent="0.2">
      <c r="O67" s="20"/>
    </row>
    <row r="68" spans="15:15" hidden="1" x14ac:dyDescent="0.2">
      <c r="O68" s="20"/>
    </row>
    <row r="69" spans="15:15" hidden="1" x14ac:dyDescent="0.2">
      <c r="O69" s="20"/>
    </row>
    <row r="70" spans="15:15" hidden="1" x14ac:dyDescent="0.2">
      <c r="O70" s="20"/>
    </row>
    <row r="71" spans="15:15" hidden="1" x14ac:dyDescent="0.2">
      <c r="O71" s="20"/>
    </row>
    <row r="72" spans="15:15" hidden="1" x14ac:dyDescent="0.2">
      <c r="O72" s="20"/>
    </row>
    <row r="81" spans="15:15" hidden="1" x14ac:dyDescent="0.2">
      <c r="O81" s="20"/>
    </row>
    <row r="82" spans="15:15" hidden="1" x14ac:dyDescent="0.2">
      <c r="O82" s="20"/>
    </row>
    <row r="83" spans="15:15" hidden="1" x14ac:dyDescent="0.2">
      <c r="O83" s="20"/>
    </row>
    <row r="84" spans="15:15" hidden="1" x14ac:dyDescent="0.2">
      <c r="O84" s="20"/>
    </row>
    <row r="85" spans="15:15" hidden="1" x14ac:dyDescent="0.2">
      <c r="O85" s="20"/>
    </row>
    <row r="86" spans="15:15" hidden="1" x14ac:dyDescent="0.2">
      <c r="O86" s="20"/>
    </row>
    <row r="95" spans="15:15" hidden="1" x14ac:dyDescent="0.2">
      <c r="O95" s="20"/>
    </row>
    <row r="96" spans="15:15" hidden="1" x14ac:dyDescent="0.2">
      <c r="O96" s="20"/>
    </row>
    <row r="97" spans="15:15" hidden="1" x14ac:dyDescent="0.2">
      <c r="O97" s="20"/>
    </row>
    <row r="98" spans="15:15" hidden="1" x14ac:dyDescent="0.2">
      <c r="O98" s="20"/>
    </row>
    <row r="99" spans="15:15" hidden="1" x14ac:dyDescent="0.2">
      <c r="O99" s="20"/>
    </row>
    <row r="100" spans="15:15" hidden="1" x14ac:dyDescent="0.2">
      <c r="O100" s="20"/>
    </row>
    <row r="101" spans="15:15" hidden="1" x14ac:dyDescent="0.2">
      <c r="O101" s="20"/>
    </row>
    <row r="105" spans="15:15" hidden="1" x14ac:dyDescent="0.2">
      <c r="O105" s="20"/>
    </row>
    <row r="109" spans="15:15" hidden="1" x14ac:dyDescent="0.2">
      <c r="O109" s="20"/>
    </row>
    <row r="110" spans="15:15" hidden="1" x14ac:dyDescent="0.2">
      <c r="O110" s="20"/>
    </row>
    <row r="111" spans="15:15" hidden="1" x14ac:dyDescent="0.2">
      <c r="O111" s="20"/>
    </row>
    <row r="112" spans="15:15" hidden="1" x14ac:dyDescent="0.2">
      <c r="O112" s="20"/>
    </row>
    <row r="113" spans="2:15" hidden="1" x14ac:dyDescent="0.2">
      <c r="O113" s="20"/>
    </row>
    <row r="116" spans="2:15" hidden="1" x14ac:dyDescent="0.2">
      <c r="O116" s="20"/>
    </row>
    <row r="117" spans="2:15" hidden="1" x14ac:dyDescent="0.2">
      <c r="O117" s="20"/>
    </row>
    <row r="122" spans="2:15" hidden="1" x14ac:dyDescent="0.2">
      <c r="O122" s="20"/>
    </row>
    <row r="124" spans="2:15" hidden="1" x14ac:dyDescent="0.2">
      <c r="O124" s="20"/>
    </row>
    <row r="126" spans="2:15" hidden="1" x14ac:dyDescent="0.2">
      <c r="B126" s="29"/>
      <c r="C126" s="29"/>
      <c r="D126" s="29"/>
      <c r="E126" s="29"/>
      <c r="F126" s="29"/>
      <c r="G126" s="30"/>
      <c r="H126" s="32"/>
      <c r="I126" s="32"/>
      <c r="J126" s="32"/>
    </row>
  </sheetData>
  <mergeCells count="1">
    <mergeCell ref="B3:F3"/>
  </mergeCells>
  <hyperlinks>
    <hyperlink ref="B22" location="'Table of contents'!A1" display="'Table of contents" xr:uid="{C306A055-E28D-4890-8DE6-1B9C112A1A6D}"/>
  </hyperlinks>
  <pageMargins left="0.7" right="0.7" top="0.75" bottom="0.75" header="0.3" footer="0.3"/>
  <pageSetup paperSize="9" scale="80" orientation="landscape" r:id="rId1"/>
  <rowBreaks count="4" manualBreakCount="4">
    <brk id="22" max="16383" man="1"/>
    <brk id="44" max="10" man="1"/>
    <brk id="76" max="10" man="1"/>
    <brk id="89" max="10"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D9564D-6349-4083-B7D1-494814CD8A78}">
  <sheetPr>
    <tabColor rgb="FF124735"/>
  </sheetPr>
  <dimension ref="A1:N74"/>
  <sheetViews>
    <sheetView showGridLines="0" zoomScaleNormal="100" workbookViewId="0"/>
  </sheetViews>
  <sheetFormatPr defaultColWidth="0" defaultRowHeight="12.75" zeroHeight="1" x14ac:dyDescent="0.2"/>
  <cols>
    <col min="1" max="1" width="1.7109375" style="19" customWidth="1"/>
    <col min="2" max="5" width="9.140625" style="19" customWidth="1"/>
    <col min="6" max="6" width="30.7109375" style="19" customWidth="1"/>
    <col min="7" max="7" width="2.28515625" style="19" customWidth="1"/>
    <col min="8" max="9" width="11.7109375" style="19" customWidth="1"/>
    <col min="10" max="10" width="1.7109375" style="41" customWidth="1"/>
    <col min="11" max="12" width="12.28515625" style="19" customWidth="1"/>
    <col min="13" max="13" width="2.7109375" style="19" customWidth="1"/>
    <col min="14" max="14" width="0" style="19" hidden="1" customWidth="1"/>
    <col min="15" max="16384" width="9.140625" style="19" hidden="1"/>
  </cols>
  <sheetData>
    <row r="1" spans="1:12" x14ac:dyDescent="0.2">
      <c r="A1" s="39"/>
      <c r="B1" s="18" t="s">
        <v>132</v>
      </c>
      <c r="C1" s="33"/>
      <c r="D1" s="33"/>
      <c r="E1" s="33"/>
      <c r="F1" s="33"/>
      <c r="G1" s="34"/>
      <c r="H1" s="34"/>
      <c r="I1" s="34"/>
      <c r="J1" s="40"/>
      <c r="K1" s="34"/>
    </row>
    <row r="2" spans="1:12" x14ac:dyDescent="0.2">
      <c r="A2" s="29"/>
      <c r="B2" s="29"/>
      <c r="C2" s="29"/>
      <c r="D2" s="29"/>
      <c r="E2" s="29"/>
      <c r="F2" s="29"/>
      <c r="G2" s="30"/>
      <c r="H2" s="30"/>
      <c r="I2" s="30"/>
      <c r="J2" s="36"/>
      <c r="K2" s="30"/>
    </row>
    <row r="3" spans="1:12" x14ac:dyDescent="0.2">
      <c r="A3" s="29"/>
      <c r="B3" s="131" t="s">
        <v>66</v>
      </c>
      <c r="C3" s="131"/>
      <c r="D3" s="131"/>
      <c r="E3" s="131"/>
      <c r="F3" s="131"/>
      <c r="G3" s="31"/>
      <c r="H3" s="37">
        <v>44012</v>
      </c>
      <c r="I3" s="37">
        <v>44196</v>
      </c>
      <c r="J3" s="38"/>
      <c r="K3" s="37">
        <v>44377</v>
      </c>
      <c r="L3" s="37">
        <v>44561</v>
      </c>
    </row>
    <row r="4" spans="1:12" x14ac:dyDescent="0.2">
      <c r="A4" s="39"/>
      <c r="B4" s="43"/>
      <c r="C4" s="43"/>
      <c r="D4" s="43"/>
      <c r="E4" s="43"/>
      <c r="F4" s="43"/>
      <c r="G4" s="44"/>
      <c r="H4" s="44"/>
      <c r="I4" s="44"/>
      <c r="J4" s="45"/>
      <c r="K4" s="44"/>
      <c r="L4" s="44"/>
    </row>
    <row r="5" spans="1:12" x14ac:dyDescent="0.2">
      <c r="A5" s="39"/>
      <c r="B5" s="137" t="s">
        <v>25</v>
      </c>
      <c r="C5" s="137"/>
      <c r="D5" s="137"/>
      <c r="E5" s="137"/>
      <c r="F5" s="137"/>
      <c r="G5" s="137"/>
      <c r="H5" s="137"/>
      <c r="I5" s="28"/>
      <c r="J5" s="6"/>
      <c r="K5" s="28"/>
      <c r="L5" s="28"/>
    </row>
    <row r="6" spans="1:12" x14ac:dyDescent="0.2">
      <c r="A6" s="29"/>
      <c r="B6" s="137" t="s">
        <v>26</v>
      </c>
      <c r="C6" s="137"/>
      <c r="D6" s="137"/>
      <c r="E6" s="137"/>
      <c r="F6" s="137"/>
      <c r="G6" s="90"/>
      <c r="H6" s="91"/>
      <c r="I6" s="91"/>
      <c r="J6" s="92"/>
      <c r="K6" s="28"/>
      <c r="L6" s="28"/>
    </row>
    <row r="7" spans="1:12" x14ac:dyDescent="0.2">
      <c r="A7" s="29"/>
      <c r="B7" s="136" t="s">
        <v>27</v>
      </c>
      <c r="C7" s="136"/>
      <c r="D7" s="136"/>
      <c r="E7" s="136"/>
      <c r="F7" s="136"/>
      <c r="G7" s="90"/>
      <c r="H7" s="93">
        <v>2032450</v>
      </c>
      <c r="I7" s="93">
        <v>2036580</v>
      </c>
      <c r="J7" s="94"/>
      <c r="K7" s="93">
        <v>2035014</v>
      </c>
      <c r="L7" s="93">
        <v>2031471</v>
      </c>
    </row>
    <row r="8" spans="1:12" x14ac:dyDescent="0.2">
      <c r="A8" s="29"/>
      <c r="B8" s="136" t="s">
        <v>28</v>
      </c>
      <c r="C8" s="136"/>
      <c r="D8" s="136"/>
      <c r="E8" s="136"/>
      <c r="F8" s="136"/>
      <c r="G8" s="95"/>
      <c r="H8" s="93">
        <v>41715</v>
      </c>
      <c r="I8" s="93">
        <v>46472</v>
      </c>
      <c r="J8" s="94"/>
      <c r="K8" s="93">
        <v>40501</v>
      </c>
      <c r="L8" s="93">
        <v>39741</v>
      </c>
    </row>
    <row r="9" spans="1:12" x14ac:dyDescent="0.2">
      <c r="A9" s="29"/>
      <c r="B9" s="69" t="s">
        <v>29</v>
      </c>
      <c r="C9" s="69"/>
      <c r="D9" s="69"/>
      <c r="E9" s="69"/>
      <c r="F9" s="69"/>
      <c r="G9" s="90"/>
      <c r="H9" s="93">
        <v>100987</v>
      </c>
      <c r="I9" s="93">
        <v>93717</v>
      </c>
      <c r="J9" s="94"/>
      <c r="K9" s="93">
        <v>95670</v>
      </c>
      <c r="L9" s="93">
        <v>87709</v>
      </c>
    </row>
    <row r="10" spans="1:12" x14ac:dyDescent="0.2">
      <c r="A10" s="29"/>
      <c r="B10" s="136" t="s">
        <v>30</v>
      </c>
      <c r="C10" s="136"/>
      <c r="D10" s="136"/>
      <c r="E10" s="136"/>
      <c r="F10" s="136"/>
      <c r="G10" s="90"/>
      <c r="H10" s="84">
        <v>20937</v>
      </c>
      <c r="I10" s="84">
        <v>19945</v>
      </c>
      <c r="J10" s="94"/>
      <c r="K10" s="84">
        <v>19993</v>
      </c>
      <c r="L10" s="84">
        <v>20728</v>
      </c>
    </row>
    <row r="11" spans="1:12" x14ac:dyDescent="0.2">
      <c r="A11" s="29"/>
      <c r="B11" s="136" t="s">
        <v>31</v>
      </c>
      <c r="C11" s="136"/>
      <c r="D11" s="136"/>
      <c r="E11" s="136"/>
      <c r="F11" s="136"/>
      <c r="G11" s="90"/>
      <c r="H11" s="93">
        <v>43226</v>
      </c>
      <c r="I11" s="93">
        <v>4634</v>
      </c>
      <c r="J11" s="94"/>
      <c r="K11" s="96">
        <v>0</v>
      </c>
      <c r="L11" s="96">
        <v>28153</v>
      </c>
    </row>
    <row r="12" spans="1:12" x14ac:dyDescent="0.2">
      <c r="A12" s="29"/>
      <c r="B12" s="69" t="s">
        <v>116</v>
      </c>
      <c r="C12" s="69"/>
      <c r="D12" s="69"/>
      <c r="E12" s="69"/>
      <c r="F12" s="69"/>
      <c r="G12" s="90"/>
      <c r="H12" s="93"/>
      <c r="I12" s="93"/>
      <c r="J12" s="94"/>
      <c r="K12" s="96"/>
      <c r="L12" s="96">
        <v>4756</v>
      </c>
    </row>
    <row r="13" spans="1:12" x14ac:dyDescent="0.2">
      <c r="A13" s="29"/>
      <c r="B13" s="133" t="s">
        <v>32</v>
      </c>
      <c r="C13" s="133"/>
      <c r="D13" s="133"/>
      <c r="E13" s="133"/>
      <c r="F13" s="133"/>
      <c r="G13" s="97"/>
      <c r="H13" s="98">
        <v>2239315</v>
      </c>
      <c r="I13" s="98">
        <v>2201348</v>
      </c>
      <c r="J13" s="99"/>
      <c r="K13" s="98">
        <v>2191178</v>
      </c>
      <c r="L13" s="98">
        <v>2212557</v>
      </c>
    </row>
    <row r="14" spans="1:12" x14ac:dyDescent="0.2">
      <c r="A14" s="29"/>
      <c r="B14" s="28"/>
      <c r="C14" s="28"/>
      <c r="D14" s="28"/>
      <c r="E14" s="28"/>
      <c r="F14" s="28"/>
      <c r="G14" s="90"/>
      <c r="H14" s="100"/>
      <c r="I14" s="100"/>
      <c r="J14" s="101"/>
      <c r="K14" s="100"/>
      <c r="L14" s="100"/>
    </row>
    <row r="15" spans="1:12" x14ac:dyDescent="0.2">
      <c r="A15" s="29"/>
      <c r="B15" s="137" t="s">
        <v>33</v>
      </c>
      <c r="C15" s="137"/>
      <c r="D15" s="137"/>
      <c r="E15" s="137"/>
      <c r="F15" s="137"/>
      <c r="G15" s="85"/>
      <c r="H15" s="102"/>
      <c r="I15" s="102"/>
      <c r="J15" s="103"/>
      <c r="K15" s="102"/>
      <c r="L15" s="102"/>
    </row>
    <row r="16" spans="1:12" x14ac:dyDescent="0.2">
      <c r="A16" s="29"/>
      <c r="B16" s="136" t="s">
        <v>4</v>
      </c>
      <c r="C16" s="136"/>
      <c r="D16" s="136"/>
      <c r="E16" s="136"/>
      <c r="F16" s="136"/>
      <c r="G16" s="90"/>
      <c r="H16" s="84">
        <v>381085</v>
      </c>
      <c r="I16" s="84">
        <v>359661</v>
      </c>
      <c r="J16" s="94"/>
      <c r="K16" s="84">
        <v>314422</v>
      </c>
      <c r="L16" s="84">
        <v>315926</v>
      </c>
    </row>
    <row r="17" spans="1:12" x14ac:dyDescent="0.2">
      <c r="A17" s="29"/>
      <c r="B17" s="69" t="s">
        <v>34</v>
      </c>
      <c r="C17" s="69"/>
      <c r="D17" s="69"/>
      <c r="E17" s="69"/>
      <c r="F17" s="69"/>
      <c r="G17" s="90"/>
      <c r="H17" s="84">
        <v>660231</v>
      </c>
      <c r="I17" s="84">
        <v>547977</v>
      </c>
      <c r="J17" s="94"/>
      <c r="K17" s="84">
        <v>806791</v>
      </c>
      <c r="L17" s="84">
        <v>809330</v>
      </c>
    </row>
    <row r="18" spans="1:12" x14ac:dyDescent="0.2">
      <c r="A18" s="29"/>
      <c r="B18" s="136" t="s">
        <v>35</v>
      </c>
      <c r="C18" s="136"/>
      <c r="D18" s="136"/>
      <c r="E18" s="136"/>
      <c r="F18" s="136"/>
      <c r="G18" s="90"/>
      <c r="H18" s="84">
        <v>286755</v>
      </c>
      <c r="I18" s="84">
        <v>207451</v>
      </c>
      <c r="J18" s="94"/>
      <c r="K18" s="84">
        <v>251116</v>
      </c>
      <c r="L18" s="84">
        <v>170272</v>
      </c>
    </row>
    <row r="19" spans="1:12" x14ac:dyDescent="0.2">
      <c r="A19" s="29"/>
      <c r="B19" s="136" t="s">
        <v>36</v>
      </c>
      <c r="C19" s="136"/>
      <c r="D19" s="136"/>
      <c r="E19" s="136"/>
      <c r="F19" s="136"/>
      <c r="G19" s="90"/>
      <c r="H19" s="84">
        <v>10900</v>
      </c>
      <c r="I19" s="84">
        <v>13378</v>
      </c>
      <c r="J19" s="94"/>
      <c r="K19" s="84">
        <v>13063</v>
      </c>
      <c r="L19" s="84">
        <v>14203</v>
      </c>
    </row>
    <row r="20" spans="1:12" x14ac:dyDescent="0.2">
      <c r="A20" s="29"/>
      <c r="B20" s="132" t="s">
        <v>37</v>
      </c>
      <c r="C20" s="132"/>
      <c r="D20" s="132"/>
      <c r="E20" s="132"/>
      <c r="F20" s="132"/>
      <c r="G20" s="104"/>
      <c r="H20" s="105">
        <v>882134</v>
      </c>
      <c r="I20" s="105">
        <v>77916</v>
      </c>
      <c r="J20" s="94"/>
      <c r="K20" s="105">
        <v>75038</v>
      </c>
      <c r="L20" s="105">
        <v>55420</v>
      </c>
    </row>
    <row r="21" spans="1:12" x14ac:dyDescent="0.2">
      <c r="A21" s="29"/>
      <c r="B21" s="134" t="s">
        <v>38</v>
      </c>
      <c r="C21" s="134"/>
      <c r="D21" s="134"/>
      <c r="E21" s="134"/>
      <c r="F21" s="134"/>
      <c r="G21" s="90"/>
      <c r="H21" s="84">
        <v>2221105</v>
      </c>
      <c r="I21" s="84">
        <v>1206382</v>
      </c>
      <c r="J21" s="94"/>
      <c r="K21" s="84">
        <v>1460430</v>
      </c>
      <c r="L21" s="84">
        <v>1365152</v>
      </c>
    </row>
    <row r="22" spans="1:12" ht="13.5" thickBot="1" x14ac:dyDescent="0.25">
      <c r="A22" s="29"/>
      <c r="B22" s="135" t="s">
        <v>39</v>
      </c>
      <c r="C22" s="135"/>
      <c r="D22" s="135"/>
      <c r="E22" s="135"/>
      <c r="F22" s="135"/>
      <c r="G22" s="106"/>
      <c r="H22" s="107">
        <v>4460420</v>
      </c>
      <c r="I22" s="107">
        <v>3407730</v>
      </c>
      <c r="J22" s="99"/>
      <c r="K22" s="107">
        <v>3651608</v>
      </c>
      <c r="L22" s="107">
        <v>3577709</v>
      </c>
    </row>
    <row r="23" spans="1:12" x14ac:dyDescent="0.2">
      <c r="A23" s="29"/>
      <c r="B23" s="33"/>
      <c r="C23" s="33"/>
      <c r="D23" s="33"/>
      <c r="E23" s="33"/>
      <c r="F23" s="33"/>
      <c r="G23" s="34"/>
      <c r="H23" s="34"/>
      <c r="I23" s="34"/>
      <c r="J23" s="40"/>
    </row>
    <row r="24" spans="1:12" x14ac:dyDescent="0.2">
      <c r="A24" s="29"/>
      <c r="B24" s="131" t="s">
        <v>66</v>
      </c>
      <c r="C24" s="131"/>
      <c r="D24" s="131"/>
      <c r="E24" s="131"/>
      <c r="F24" s="131"/>
      <c r="G24" s="31"/>
      <c r="H24" s="37">
        <v>44012</v>
      </c>
      <c r="I24" s="37">
        <v>44196</v>
      </c>
      <c r="J24" s="38"/>
      <c r="K24" s="37">
        <v>44377</v>
      </c>
      <c r="L24" s="37">
        <f>L3</f>
        <v>44561</v>
      </c>
    </row>
    <row r="25" spans="1:12" x14ac:dyDescent="0.2">
      <c r="A25" s="29"/>
      <c r="B25" s="29"/>
      <c r="C25" s="29"/>
      <c r="D25" s="29"/>
      <c r="E25" s="29"/>
      <c r="F25" s="29"/>
      <c r="G25" s="30"/>
      <c r="H25" s="30"/>
      <c r="I25" s="30"/>
      <c r="J25" s="36"/>
    </row>
    <row r="26" spans="1:12" x14ac:dyDescent="0.2">
      <c r="A26" s="39"/>
      <c r="B26" s="137" t="s">
        <v>40</v>
      </c>
      <c r="C26" s="137"/>
      <c r="D26" s="137"/>
      <c r="E26" s="137"/>
      <c r="F26" s="137"/>
      <c r="G26" s="137"/>
      <c r="H26" s="137"/>
      <c r="I26" s="28"/>
      <c r="J26" s="6"/>
      <c r="K26" s="28"/>
      <c r="L26" s="28"/>
    </row>
    <row r="27" spans="1:12" x14ac:dyDescent="0.2">
      <c r="A27" s="39"/>
      <c r="B27" s="137" t="s">
        <v>41</v>
      </c>
      <c r="C27" s="137"/>
      <c r="D27" s="137"/>
      <c r="E27" s="137"/>
      <c r="F27" s="137"/>
      <c r="G27" s="90"/>
      <c r="H27" s="90"/>
      <c r="I27" s="90"/>
      <c r="J27" s="108"/>
      <c r="K27" s="28"/>
      <c r="L27" s="28"/>
    </row>
    <row r="28" spans="1:12" x14ac:dyDescent="0.2">
      <c r="A28" s="39"/>
      <c r="B28" s="136" t="s">
        <v>42</v>
      </c>
      <c r="C28" s="136"/>
      <c r="D28" s="136"/>
      <c r="E28" s="136"/>
      <c r="F28" s="136"/>
      <c r="G28" s="90"/>
      <c r="H28" s="84">
        <v>14689</v>
      </c>
      <c r="I28" s="84">
        <v>100000</v>
      </c>
      <c r="J28" s="94"/>
      <c r="K28" s="84">
        <v>100000</v>
      </c>
      <c r="L28" s="84">
        <v>100000</v>
      </c>
    </row>
    <row r="29" spans="1:12" x14ac:dyDescent="0.2">
      <c r="A29" s="39"/>
      <c r="B29" s="132" t="s">
        <v>43</v>
      </c>
      <c r="C29" s="132"/>
      <c r="D29" s="132"/>
      <c r="E29" s="132"/>
      <c r="F29" s="132"/>
      <c r="G29" s="90"/>
      <c r="H29" s="84">
        <v>1768920</v>
      </c>
      <c r="I29" s="84">
        <v>1757192</v>
      </c>
      <c r="J29" s="94"/>
      <c r="K29" s="84">
        <v>1809065</v>
      </c>
      <c r="L29" s="84">
        <v>1784982</v>
      </c>
    </row>
    <row r="30" spans="1:12" x14ac:dyDescent="0.2">
      <c r="A30" s="39"/>
      <c r="B30" s="133" t="s">
        <v>44</v>
      </c>
      <c r="C30" s="133"/>
      <c r="D30" s="133"/>
      <c r="E30" s="133"/>
      <c r="F30" s="133"/>
      <c r="G30" s="109"/>
      <c r="H30" s="87">
        <v>1783609</v>
      </c>
      <c r="I30" s="87">
        <v>1857192</v>
      </c>
      <c r="J30" s="99"/>
      <c r="K30" s="87">
        <v>1909065</v>
      </c>
      <c r="L30" s="87">
        <v>1884982</v>
      </c>
    </row>
    <row r="31" spans="1:12" x14ac:dyDescent="0.2">
      <c r="A31" s="39"/>
      <c r="B31" s="77"/>
      <c r="C31" s="28"/>
      <c r="D31" s="28"/>
      <c r="E31" s="28"/>
      <c r="F31" s="28"/>
      <c r="G31" s="90"/>
      <c r="H31" s="85"/>
      <c r="I31" s="85"/>
      <c r="J31" s="110"/>
      <c r="K31" s="85"/>
      <c r="L31" s="85"/>
    </row>
    <row r="32" spans="1:12" x14ac:dyDescent="0.2">
      <c r="A32" s="39"/>
      <c r="B32" s="137" t="s">
        <v>45</v>
      </c>
      <c r="C32" s="137"/>
      <c r="D32" s="137"/>
      <c r="E32" s="137"/>
      <c r="F32" s="137"/>
      <c r="G32" s="85"/>
      <c r="H32" s="85"/>
      <c r="I32" s="85"/>
      <c r="J32" s="110"/>
      <c r="K32" s="85"/>
      <c r="L32" s="85"/>
    </row>
    <row r="33" spans="1:12" x14ac:dyDescent="0.2">
      <c r="A33" s="39"/>
      <c r="B33" s="137" t="s">
        <v>46</v>
      </c>
      <c r="C33" s="137"/>
      <c r="D33" s="137"/>
      <c r="E33" s="137"/>
      <c r="F33" s="137"/>
      <c r="G33" s="90"/>
      <c r="H33" s="90"/>
      <c r="I33" s="90"/>
      <c r="J33" s="108"/>
      <c r="K33" s="90"/>
      <c r="L33" s="90"/>
    </row>
    <row r="34" spans="1:12" x14ac:dyDescent="0.2">
      <c r="A34" s="39"/>
      <c r="B34" s="136" t="s">
        <v>47</v>
      </c>
      <c r="C34" s="136"/>
      <c r="D34" s="136"/>
      <c r="E34" s="136"/>
      <c r="F34" s="136"/>
      <c r="G34" s="90"/>
      <c r="H34" s="84">
        <v>619250</v>
      </c>
      <c r="I34" s="84">
        <v>671163</v>
      </c>
      <c r="J34" s="94"/>
      <c r="K34" s="84">
        <v>671674</v>
      </c>
      <c r="L34" s="84">
        <v>672058</v>
      </c>
    </row>
    <row r="35" spans="1:12" x14ac:dyDescent="0.2">
      <c r="A35" s="39"/>
      <c r="B35" s="69" t="s">
        <v>48</v>
      </c>
      <c r="C35" s="69"/>
      <c r="D35" s="69"/>
      <c r="E35" s="69"/>
      <c r="F35" s="69"/>
      <c r="G35" s="90"/>
      <c r="H35" s="93">
        <v>90403</v>
      </c>
      <c r="I35" s="93">
        <v>82812</v>
      </c>
      <c r="J35" s="94"/>
      <c r="K35" s="93">
        <v>82005</v>
      </c>
      <c r="L35" s="93">
        <v>73247</v>
      </c>
    </row>
    <row r="36" spans="1:12" x14ac:dyDescent="0.2">
      <c r="A36" s="39"/>
      <c r="B36" s="136" t="s">
        <v>49</v>
      </c>
      <c r="C36" s="136"/>
      <c r="D36" s="136"/>
      <c r="E36" s="136"/>
      <c r="F36" s="136"/>
      <c r="G36" s="90"/>
      <c r="H36" s="84">
        <v>7961</v>
      </c>
      <c r="I36" s="84">
        <v>9520</v>
      </c>
      <c r="J36" s="94"/>
      <c r="K36" s="84">
        <v>8555</v>
      </c>
      <c r="L36" s="84">
        <v>8680</v>
      </c>
    </row>
    <row r="37" spans="1:12" x14ac:dyDescent="0.2">
      <c r="A37" s="39"/>
      <c r="B37" s="136" t="s">
        <v>50</v>
      </c>
      <c r="C37" s="136"/>
      <c r="D37" s="136"/>
      <c r="E37" s="136"/>
      <c r="F37" s="136"/>
      <c r="G37" s="90"/>
      <c r="H37" s="84">
        <v>36213</v>
      </c>
      <c r="I37" s="84">
        <v>2966</v>
      </c>
      <c r="J37" s="94"/>
      <c r="K37" s="96">
        <v>10117</v>
      </c>
      <c r="L37" s="96">
        <v>38683</v>
      </c>
    </row>
    <row r="38" spans="1:12" x14ac:dyDescent="0.2">
      <c r="A38" s="39"/>
      <c r="B38" s="111" t="s">
        <v>58</v>
      </c>
      <c r="C38" s="111"/>
      <c r="D38" s="111"/>
      <c r="E38" s="111"/>
      <c r="F38" s="111"/>
      <c r="G38" s="90"/>
      <c r="H38" s="84">
        <v>19113</v>
      </c>
      <c r="I38" s="84">
        <v>0</v>
      </c>
      <c r="J38" s="94"/>
      <c r="K38" s="84">
        <v>0</v>
      </c>
      <c r="L38" s="84">
        <v>0</v>
      </c>
    </row>
    <row r="39" spans="1:12" x14ac:dyDescent="0.2">
      <c r="A39" s="39"/>
      <c r="B39" s="133" t="s">
        <v>51</v>
      </c>
      <c r="C39" s="133"/>
      <c r="D39" s="133"/>
      <c r="E39" s="133"/>
      <c r="F39" s="133"/>
      <c r="G39" s="109"/>
      <c r="H39" s="87">
        <v>772940</v>
      </c>
      <c r="I39" s="87">
        <v>766461</v>
      </c>
      <c r="J39" s="99"/>
      <c r="K39" s="87">
        <v>772351</v>
      </c>
      <c r="L39" s="87">
        <v>792668</v>
      </c>
    </row>
    <row r="40" spans="1:12" x14ac:dyDescent="0.2">
      <c r="A40" s="39"/>
      <c r="B40" s="28"/>
      <c r="C40" s="28"/>
      <c r="D40" s="28"/>
      <c r="E40" s="28"/>
      <c r="F40" s="28"/>
      <c r="G40" s="90"/>
      <c r="H40" s="112"/>
      <c r="I40" s="112"/>
      <c r="J40" s="92"/>
      <c r="K40" s="112"/>
      <c r="L40" s="112"/>
    </row>
    <row r="41" spans="1:12" x14ac:dyDescent="0.2">
      <c r="A41" s="39"/>
      <c r="B41" s="77" t="s">
        <v>52</v>
      </c>
      <c r="C41" s="28"/>
      <c r="D41" s="28"/>
      <c r="E41" s="28"/>
      <c r="F41" s="28"/>
      <c r="G41" s="90"/>
      <c r="H41" s="112"/>
      <c r="I41" s="112"/>
      <c r="J41" s="92"/>
      <c r="K41" s="112"/>
      <c r="L41" s="112"/>
    </row>
    <row r="42" spans="1:12" x14ac:dyDescent="0.2">
      <c r="A42" s="39"/>
      <c r="B42" s="136" t="s">
        <v>47</v>
      </c>
      <c r="C42" s="136"/>
      <c r="D42" s="136"/>
      <c r="E42" s="136"/>
      <c r="F42" s="136"/>
      <c r="G42" s="90"/>
      <c r="H42" s="84">
        <v>1096859</v>
      </c>
      <c r="I42" s="84">
        <v>448</v>
      </c>
      <c r="J42" s="94"/>
      <c r="K42" s="84">
        <v>0</v>
      </c>
      <c r="L42" s="84">
        <v>0</v>
      </c>
    </row>
    <row r="43" spans="1:12" x14ac:dyDescent="0.2">
      <c r="A43" s="39"/>
      <c r="B43" s="69" t="s">
        <v>48</v>
      </c>
      <c r="C43" s="69"/>
      <c r="D43" s="69"/>
      <c r="E43" s="69"/>
      <c r="F43" s="69"/>
      <c r="G43" s="90"/>
      <c r="H43" s="93">
        <v>20708</v>
      </c>
      <c r="I43" s="93">
        <v>20563</v>
      </c>
      <c r="J43" s="94"/>
      <c r="K43" s="93">
        <v>23150</v>
      </c>
      <c r="L43" s="93">
        <v>23076</v>
      </c>
    </row>
    <row r="44" spans="1:12" x14ac:dyDescent="0.2">
      <c r="A44" s="39"/>
      <c r="B44" s="136" t="s">
        <v>53</v>
      </c>
      <c r="C44" s="136"/>
      <c r="D44" s="136"/>
      <c r="E44" s="136"/>
      <c r="F44" s="136"/>
      <c r="G44" s="90"/>
      <c r="H44" s="93">
        <v>488198</v>
      </c>
      <c r="I44" s="93">
        <v>402998</v>
      </c>
      <c r="J44" s="94"/>
      <c r="K44" s="93">
        <v>630091</v>
      </c>
      <c r="L44" s="93">
        <v>554333</v>
      </c>
    </row>
    <row r="45" spans="1:12" x14ac:dyDescent="0.2">
      <c r="A45" s="39"/>
      <c r="B45" s="136" t="s">
        <v>54</v>
      </c>
      <c r="C45" s="136"/>
      <c r="D45" s="136"/>
      <c r="E45" s="136"/>
      <c r="F45" s="136"/>
      <c r="G45" s="90"/>
      <c r="H45" s="84">
        <v>48433</v>
      </c>
      <c r="I45" s="84">
        <v>102501</v>
      </c>
      <c r="J45" s="94"/>
      <c r="K45" s="84">
        <v>129234</v>
      </c>
      <c r="L45" s="84">
        <v>84730</v>
      </c>
    </row>
    <row r="46" spans="1:12" x14ac:dyDescent="0.2">
      <c r="A46" s="39"/>
      <c r="B46" s="136" t="s">
        <v>55</v>
      </c>
      <c r="C46" s="136"/>
      <c r="D46" s="136"/>
      <c r="E46" s="136"/>
      <c r="F46" s="136"/>
      <c r="G46" s="90"/>
      <c r="H46" s="84">
        <v>15342</v>
      </c>
      <c r="I46" s="84">
        <v>13718</v>
      </c>
      <c r="J46" s="94"/>
      <c r="K46" s="84">
        <v>32235</v>
      </c>
      <c r="L46" s="84">
        <v>10081</v>
      </c>
    </row>
    <row r="47" spans="1:12" x14ac:dyDescent="0.2">
      <c r="A47" s="39"/>
      <c r="B47" s="136" t="s">
        <v>56</v>
      </c>
      <c r="C47" s="136"/>
      <c r="D47" s="136"/>
      <c r="E47" s="136"/>
      <c r="F47" s="136"/>
      <c r="G47" s="90"/>
      <c r="H47" s="84">
        <v>30532</v>
      </c>
      <c r="I47" s="84">
        <v>31407</v>
      </c>
      <c r="J47" s="94"/>
      <c r="K47" s="84">
        <v>34222</v>
      </c>
      <c r="L47" s="84">
        <v>34718</v>
      </c>
    </row>
    <row r="48" spans="1:12" x14ac:dyDescent="0.2">
      <c r="A48" s="39"/>
      <c r="B48" s="69" t="s">
        <v>57</v>
      </c>
      <c r="C48" s="69"/>
      <c r="D48" s="69"/>
      <c r="E48" s="69"/>
      <c r="F48" s="69"/>
      <c r="G48" s="90"/>
      <c r="H48" s="84">
        <v>55246</v>
      </c>
      <c r="I48" s="84">
        <v>35905</v>
      </c>
      <c r="J48" s="94"/>
      <c r="K48" s="84">
        <v>36192</v>
      </c>
      <c r="L48" s="84">
        <v>44998</v>
      </c>
    </row>
    <row r="49" spans="1:13" x14ac:dyDescent="0.2">
      <c r="A49" s="39"/>
      <c r="B49" s="132" t="s">
        <v>58</v>
      </c>
      <c r="C49" s="132"/>
      <c r="D49" s="132"/>
      <c r="E49" s="132"/>
      <c r="F49" s="132"/>
      <c r="G49" s="90"/>
      <c r="H49" s="84">
        <v>148553</v>
      </c>
      <c r="I49" s="84">
        <v>176537</v>
      </c>
      <c r="J49" s="94"/>
      <c r="K49" s="84">
        <v>85068</v>
      </c>
      <c r="L49" s="84">
        <v>148124</v>
      </c>
    </row>
    <row r="50" spans="1:13" x14ac:dyDescent="0.2">
      <c r="A50" s="39"/>
      <c r="B50" s="133" t="s">
        <v>59</v>
      </c>
      <c r="C50" s="133"/>
      <c r="D50" s="133"/>
      <c r="E50" s="133"/>
      <c r="F50" s="133"/>
      <c r="G50" s="97"/>
      <c r="H50" s="87">
        <v>1903871</v>
      </c>
      <c r="I50" s="87">
        <v>784077</v>
      </c>
      <c r="J50" s="99"/>
      <c r="K50" s="87">
        <v>970192</v>
      </c>
      <c r="L50" s="87">
        <v>900060</v>
      </c>
    </row>
    <row r="51" spans="1:13" x14ac:dyDescent="0.2">
      <c r="A51" s="39"/>
      <c r="B51" s="134" t="s">
        <v>60</v>
      </c>
      <c r="C51" s="134"/>
      <c r="D51" s="134"/>
      <c r="E51" s="134"/>
      <c r="F51" s="134"/>
      <c r="G51" s="90"/>
      <c r="H51" s="113">
        <v>2676811</v>
      </c>
      <c r="I51" s="113">
        <v>1550538</v>
      </c>
      <c r="J51" s="99"/>
      <c r="K51" s="113">
        <v>1742543</v>
      </c>
      <c r="L51" s="113">
        <v>1692727</v>
      </c>
    </row>
    <row r="52" spans="1:13" ht="13.5" thickBot="1" x14ac:dyDescent="0.25">
      <c r="A52" s="39"/>
      <c r="B52" s="135" t="s">
        <v>61</v>
      </c>
      <c r="C52" s="135"/>
      <c r="D52" s="135"/>
      <c r="E52" s="135"/>
      <c r="F52" s="135"/>
      <c r="G52" s="106"/>
      <c r="H52" s="114">
        <v>4460420</v>
      </c>
      <c r="I52" s="114">
        <v>3407730</v>
      </c>
      <c r="J52" s="99"/>
      <c r="K52" s="114">
        <v>3651608</v>
      </c>
      <c r="L52" s="114">
        <v>3577709</v>
      </c>
    </row>
    <row r="53" spans="1:13" x14ac:dyDescent="0.2">
      <c r="H53" s="20"/>
      <c r="I53" s="20"/>
      <c r="J53" s="42"/>
    </row>
    <row r="54" spans="1:13" x14ac:dyDescent="0.2">
      <c r="B54" s="18" t="s">
        <v>133</v>
      </c>
      <c r="J54" s="19"/>
    </row>
    <row r="55" spans="1:13" x14ac:dyDescent="0.2">
      <c r="J55" s="19"/>
    </row>
    <row r="56" spans="1:13" x14ac:dyDescent="0.2">
      <c r="A56" s="29"/>
      <c r="B56" s="131" t="s">
        <v>66</v>
      </c>
      <c r="C56" s="131"/>
      <c r="D56" s="131"/>
      <c r="E56" s="131"/>
      <c r="F56" s="131"/>
      <c r="G56" s="31"/>
      <c r="H56" s="37">
        <v>44012</v>
      </c>
      <c r="I56" s="37">
        <v>44196</v>
      </c>
      <c r="J56" s="38"/>
      <c r="K56" s="37">
        <v>44377</v>
      </c>
      <c r="L56" s="37">
        <f>L24</f>
        <v>44561</v>
      </c>
    </row>
    <row r="57" spans="1:13" x14ac:dyDescent="0.2">
      <c r="B57" s="115" t="s">
        <v>90</v>
      </c>
      <c r="C57" s="115"/>
      <c r="D57" s="115"/>
      <c r="E57" s="115"/>
      <c r="F57" s="115"/>
      <c r="G57" s="116"/>
      <c r="H57" s="116">
        <v>1777347</v>
      </c>
      <c r="I57" s="116">
        <v>1777347</v>
      </c>
      <c r="J57" s="99"/>
      <c r="K57" s="116">
        <v>1857192</v>
      </c>
      <c r="L57" s="116">
        <v>1857192</v>
      </c>
    </row>
    <row r="58" spans="1:13" x14ac:dyDescent="0.2">
      <c r="B58" s="117" t="s">
        <v>64</v>
      </c>
      <c r="C58" s="117"/>
      <c r="D58" s="117"/>
      <c r="E58" s="117"/>
      <c r="F58" s="117"/>
      <c r="G58" s="28"/>
      <c r="H58" s="84">
        <v>6710</v>
      </c>
      <c r="I58" s="84">
        <v>92165</v>
      </c>
      <c r="J58" s="94"/>
      <c r="K58" s="84">
        <v>109316</v>
      </c>
      <c r="L58" s="84">
        <v>264552</v>
      </c>
      <c r="M58" s="20"/>
    </row>
    <row r="59" spans="1:13" x14ac:dyDescent="0.2">
      <c r="B59" s="66" t="s">
        <v>65</v>
      </c>
      <c r="C59" s="66"/>
      <c r="D59" s="66"/>
      <c r="E59" s="66"/>
      <c r="F59" s="66"/>
      <c r="G59" s="28"/>
      <c r="H59" s="84">
        <v>-448</v>
      </c>
      <c r="I59" s="84">
        <v>3236</v>
      </c>
      <c r="J59" s="94"/>
      <c r="K59" s="84">
        <v>-462</v>
      </c>
      <c r="L59" s="84">
        <v>-2112</v>
      </c>
      <c r="M59" s="20"/>
    </row>
    <row r="60" spans="1:13" x14ac:dyDescent="0.2">
      <c r="B60" s="66" t="s">
        <v>93</v>
      </c>
      <c r="C60" s="66"/>
      <c r="D60" s="28"/>
      <c r="E60" s="28"/>
      <c r="F60" s="28"/>
      <c r="G60" s="28"/>
      <c r="H60" s="84">
        <v>0</v>
      </c>
      <c r="I60" s="84">
        <v>444</v>
      </c>
      <c r="J60" s="94"/>
      <c r="K60" s="84">
        <v>2609</v>
      </c>
      <c r="L60" s="84">
        <v>4930</v>
      </c>
      <c r="M60" s="20"/>
    </row>
    <row r="61" spans="1:13" x14ac:dyDescent="0.2">
      <c r="B61" s="66" t="s">
        <v>89</v>
      </c>
      <c r="C61" s="66"/>
      <c r="D61" s="28"/>
      <c r="E61" s="28"/>
      <c r="F61" s="28"/>
      <c r="G61" s="28"/>
      <c r="H61" s="84">
        <v>0</v>
      </c>
      <c r="I61" s="84">
        <v>-16000</v>
      </c>
      <c r="J61" s="94"/>
      <c r="K61" s="84">
        <v>0</v>
      </c>
      <c r="L61" s="84">
        <v>-179990</v>
      </c>
      <c r="M61" s="20"/>
    </row>
    <row r="62" spans="1:13" x14ac:dyDescent="0.2">
      <c r="B62" s="28" t="s">
        <v>99</v>
      </c>
      <c r="C62" s="66"/>
      <c r="D62" s="28"/>
      <c r="E62" s="28"/>
      <c r="F62" s="28"/>
      <c r="G62" s="28"/>
      <c r="H62" s="84">
        <v>0</v>
      </c>
      <c r="I62" s="84">
        <v>0</v>
      </c>
      <c r="J62" s="94"/>
      <c r="K62" s="84">
        <v>410</v>
      </c>
      <c r="L62" s="84">
        <v>410</v>
      </c>
      <c r="M62" s="20"/>
    </row>
    <row r="63" spans="1:13" x14ac:dyDescent="0.2">
      <c r="B63" s="28" t="s">
        <v>100</v>
      </c>
      <c r="C63" s="66"/>
      <c r="D63" s="28"/>
      <c r="E63" s="28"/>
      <c r="F63" s="28"/>
      <c r="G63" s="28"/>
      <c r="H63" s="84">
        <v>0</v>
      </c>
      <c r="I63" s="84">
        <v>0</v>
      </c>
      <c r="J63" s="94"/>
      <c r="K63" s="84">
        <v>-60000</v>
      </c>
      <c r="L63" s="84">
        <v>-60000</v>
      </c>
      <c r="M63" s="20"/>
    </row>
    <row r="64" spans="1:13" ht="13.5" thickBot="1" x14ac:dyDescent="0.25">
      <c r="B64" s="118" t="s">
        <v>91</v>
      </c>
      <c r="C64" s="118"/>
      <c r="D64" s="118"/>
      <c r="E64" s="118"/>
      <c r="F64" s="118"/>
      <c r="G64" s="114"/>
      <c r="H64" s="114">
        <v>1783609</v>
      </c>
      <c r="I64" s="114">
        <v>1857192</v>
      </c>
      <c r="J64" s="99"/>
      <c r="K64" s="114">
        <v>1909065</v>
      </c>
      <c r="L64" s="114">
        <v>1884982</v>
      </c>
    </row>
    <row r="65" spans="2:12" x14ac:dyDescent="0.2">
      <c r="L65" s="20"/>
    </row>
    <row r="66" spans="2:12" x14ac:dyDescent="0.2">
      <c r="B66" s="51" t="s">
        <v>159</v>
      </c>
    </row>
    <row r="73" spans="2:12" x14ac:dyDescent="0.2"/>
    <row r="74" spans="2:12" x14ac:dyDescent="0.2"/>
  </sheetData>
  <mergeCells count="37">
    <mergeCell ref="B5:H5"/>
    <mergeCell ref="B3:F3"/>
    <mergeCell ref="B21:F21"/>
    <mergeCell ref="B6:F6"/>
    <mergeCell ref="B7:F7"/>
    <mergeCell ref="B8:F8"/>
    <mergeCell ref="B10:F10"/>
    <mergeCell ref="B11:F11"/>
    <mergeCell ref="B13:F13"/>
    <mergeCell ref="B15:F15"/>
    <mergeCell ref="B16:F16"/>
    <mergeCell ref="B18:F18"/>
    <mergeCell ref="B19:F19"/>
    <mergeCell ref="B20:F20"/>
    <mergeCell ref="B22:F22"/>
    <mergeCell ref="B24:F24"/>
    <mergeCell ref="B26:H26"/>
    <mergeCell ref="B27:F27"/>
    <mergeCell ref="B28:F28"/>
    <mergeCell ref="B47:F47"/>
    <mergeCell ref="B29:F29"/>
    <mergeCell ref="B30:F30"/>
    <mergeCell ref="B32:F32"/>
    <mergeCell ref="B33:F33"/>
    <mergeCell ref="B34:F34"/>
    <mergeCell ref="B36:F36"/>
    <mergeCell ref="B39:F39"/>
    <mergeCell ref="B42:F42"/>
    <mergeCell ref="B44:F44"/>
    <mergeCell ref="B45:F45"/>
    <mergeCell ref="B46:F46"/>
    <mergeCell ref="B37:F37"/>
    <mergeCell ref="B56:F56"/>
    <mergeCell ref="B49:F49"/>
    <mergeCell ref="B50:F50"/>
    <mergeCell ref="B51:F51"/>
    <mergeCell ref="B52:F52"/>
  </mergeCells>
  <hyperlinks>
    <hyperlink ref="B66" location="'Table of contents'!A1" display="'Table of contents" xr:uid="{223A6A0A-43AB-4B0D-9C44-45087F3A9466}"/>
  </hyperlinks>
  <pageMargins left="0.7" right="0.7" top="0.75" bottom="0.75" header="0.3" footer="0.3"/>
  <pageSetup paperSize="9" scale="80" orientation="landscape" r:id="rId1"/>
  <rowBreaks count="1" manualBreakCount="1">
    <brk id="23" max="2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1A649B-49AB-4523-9661-ED4E7965EA2E}">
  <sheetPr>
    <tabColor rgb="FF124735"/>
  </sheetPr>
  <dimension ref="A1:O148"/>
  <sheetViews>
    <sheetView showGridLines="0" zoomScaleNormal="100" zoomScaleSheetLayoutView="100" workbookViewId="0"/>
  </sheetViews>
  <sheetFormatPr defaultColWidth="0" defaultRowHeight="12.75" zeroHeight="1" x14ac:dyDescent="0.2"/>
  <cols>
    <col min="1" max="1" width="1.7109375" style="19" customWidth="1"/>
    <col min="2" max="5" width="9.140625" style="19" customWidth="1"/>
    <col min="6" max="6" width="30.7109375" style="19" customWidth="1"/>
    <col min="7" max="7" width="2.140625" style="19" customWidth="1"/>
    <col min="8" max="8" width="11.7109375" style="19" bestFit="1" customWidth="1"/>
    <col min="9" max="9" width="1" style="34" customWidth="1"/>
    <col min="10" max="12" width="12.140625" style="19" customWidth="1"/>
    <col min="13" max="13" width="2.7109375" style="19" customWidth="1"/>
    <col min="14" max="15" width="0" style="19" hidden="1" customWidth="1"/>
    <col min="16" max="16384" width="9.140625" style="19" hidden="1"/>
  </cols>
  <sheetData>
    <row r="1" spans="2:13" x14ac:dyDescent="0.2">
      <c r="B1" s="18" t="s">
        <v>139</v>
      </c>
      <c r="C1" s="33"/>
      <c r="D1" s="33"/>
      <c r="E1" s="33"/>
      <c r="F1" s="33"/>
      <c r="G1" s="34"/>
      <c r="H1" s="34"/>
    </row>
    <row r="2" spans="2:13" x14ac:dyDescent="0.2">
      <c r="B2" s="29"/>
      <c r="C2" s="29"/>
      <c r="D2" s="29"/>
      <c r="E2" s="29"/>
      <c r="F2" s="29"/>
      <c r="G2" s="30"/>
      <c r="H2" s="29"/>
    </row>
    <row r="3" spans="2:13" x14ac:dyDescent="0.2">
      <c r="B3" s="131" t="s">
        <v>66</v>
      </c>
      <c r="C3" s="131"/>
      <c r="D3" s="131"/>
      <c r="E3" s="131"/>
      <c r="F3" s="131"/>
      <c r="G3" s="31"/>
      <c r="H3" s="14" t="s">
        <v>115</v>
      </c>
      <c r="J3" s="14" t="s">
        <v>98</v>
      </c>
      <c r="K3" s="14" t="s">
        <v>110</v>
      </c>
      <c r="L3" s="14" t="s">
        <v>112</v>
      </c>
    </row>
    <row r="4" spans="2:13" x14ac:dyDescent="0.2">
      <c r="B4" s="58" t="s">
        <v>67</v>
      </c>
      <c r="C4" s="58"/>
      <c r="D4" s="58"/>
      <c r="E4" s="58"/>
      <c r="F4" s="58"/>
      <c r="G4" s="59"/>
      <c r="H4" s="60"/>
      <c r="I4" s="61"/>
      <c r="J4" s="60"/>
      <c r="K4" s="60"/>
      <c r="L4" s="60"/>
      <c r="M4" s="20"/>
    </row>
    <row r="5" spans="2:13" x14ac:dyDescent="0.2">
      <c r="B5" s="1" t="s">
        <v>140</v>
      </c>
      <c r="C5" s="62"/>
      <c r="D5" s="62"/>
      <c r="E5" s="62"/>
      <c r="F5" s="62"/>
      <c r="G5" s="63"/>
      <c r="H5" s="60">
        <v>267561</v>
      </c>
      <c r="I5" s="61"/>
      <c r="J5" s="60">
        <v>175193</v>
      </c>
      <c r="K5" s="60">
        <v>225919</v>
      </c>
      <c r="L5" s="60">
        <v>401111</v>
      </c>
      <c r="M5" s="20"/>
    </row>
    <row r="6" spans="2:13" x14ac:dyDescent="0.2">
      <c r="B6" s="1" t="s">
        <v>141</v>
      </c>
      <c r="C6" s="62"/>
      <c r="D6" s="62"/>
      <c r="E6" s="62"/>
      <c r="F6" s="62"/>
      <c r="G6" s="61"/>
      <c r="H6" s="60">
        <v>-16190</v>
      </c>
      <c r="I6" s="61"/>
      <c r="J6" s="60">
        <v>-75</v>
      </c>
      <c r="K6" s="60">
        <v>5575</v>
      </c>
      <c r="L6" s="60">
        <v>5501</v>
      </c>
    </row>
    <row r="7" spans="2:13" ht="13.5" thickBot="1" x14ac:dyDescent="0.25">
      <c r="B7" s="64" t="s">
        <v>142</v>
      </c>
      <c r="C7" s="64"/>
      <c r="D7" s="64"/>
      <c r="E7" s="64"/>
      <c r="F7" s="64"/>
      <c r="G7" s="63"/>
      <c r="H7" s="65">
        <v>251371</v>
      </c>
      <c r="I7" s="61"/>
      <c r="J7" s="65">
        <v>175118</v>
      </c>
      <c r="K7" s="65">
        <v>231494</v>
      </c>
      <c r="L7" s="65">
        <v>406612</v>
      </c>
      <c r="M7" s="20"/>
    </row>
    <row r="8" spans="2:13" x14ac:dyDescent="0.2">
      <c r="B8" s="66" t="s">
        <v>69</v>
      </c>
      <c r="C8" s="66"/>
      <c r="D8" s="66"/>
      <c r="E8" s="66"/>
      <c r="F8" s="66"/>
      <c r="G8" s="63"/>
      <c r="H8" s="60">
        <v>433</v>
      </c>
      <c r="I8" s="61"/>
      <c r="J8" s="60">
        <v>3997</v>
      </c>
      <c r="K8" s="60">
        <v>7498</v>
      </c>
      <c r="L8" s="60">
        <v>11495</v>
      </c>
      <c r="M8" s="20"/>
    </row>
    <row r="9" spans="2:13" ht="13.5" thickBot="1" x14ac:dyDescent="0.25">
      <c r="B9" s="67" t="s">
        <v>143</v>
      </c>
      <c r="C9" s="67"/>
      <c r="D9" s="67"/>
      <c r="E9" s="67"/>
      <c r="F9" s="67"/>
      <c r="G9" s="68"/>
      <c r="H9" s="65">
        <v>251804</v>
      </c>
      <c r="I9" s="61"/>
      <c r="J9" s="65">
        <v>179115</v>
      </c>
      <c r="K9" s="65">
        <v>238992</v>
      </c>
      <c r="L9" s="65">
        <v>418107</v>
      </c>
      <c r="M9" s="20"/>
    </row>
    <row r="10" spans="2:13" ht="15" customHeight="1" x14ac:dyDescent="0.2">
      <c r="B10" s="66" t="s">
        <v>68</v>
      </c>
      <c r="C10" s="66"/>
      <c r="D10" s="66"/>
      <c r="E10" s="66"/>
      <c r="F10" s="66"/>
      <c r="G10" s="61"/>
      <c r="H10" s="60">
        <v>-19903</v>
      </c>
      <c r="I10" s="61"/>
      <c r="J10" s="60">
        <v>-76052</v>
      </c>
      <c r="K10" s="60">
        <v>-8455</v>
      </c>
      <c r="L10" s="60">
        <v>-84508</v>
      </c>
    </row>
    <row r="11" spans="2:13" ht="13.5" thickBot="1" x14ac:dyDescent="0.25">
      <c r="B11" s="64" t="s">
        <v>144</v>
      </c>
      <c r="C11" s="64"/>
      <c r="D11" s="64"/>
      <c r="E11" s="64"/>
      <c r="F11" s="64"/>
      <c r="G11" s="63"/>
      <c r="H11" s="65">
        <v>231901</v>
      </c>
      <c r="I11" s="61"/>
      <c r="J11" s="65">
        <v>103063</v>
      </c>
      <c r="K11" s="65">
        <v>230536</v>
      </c>
      <c r="L11" s="65">
        <v>333599</v>
      </c>
      <c r="M11" s="20"/>
    </row>
    <row r="12" spans="2:13" ht="15" customHeight="1" x14ac:dyDescent="0.2">
      <c r="B12" s="69" t="s">
        <v>70</v>
      </c>
      <c r="C12" s="62"/>
      <c r="D12" s="62"/>
      <c r="E12" s="62"/>
      <c r="F12" s="62"/>
      <c r="G12" s="61"/>
      <c r="H12" s="60">
        <v>27897</v>
      </c>
      <c r="I12" s="61"/>
      <c r="J12" s="60">
        <v>12332</v>
      </c>
      <c r="K12" s="60">
        <v>-12032</v>
      </c>
      <c r="L12" s="60">
        <v>300</v>
      </c>
    </row>
    <row r="13" spans="2:13" x14ac:dyDescent="0.2">
      <c r="B13" s="69" t="s">
        <v>145</v>
      </c>
      <c r="C13" s="62"/>
      <c r="D13" s="62"/>
      <c r="E13" s="62"/>
      <c r="F13" s="62"/>
      <c r="G13" s="59"/>
      <c r="H13" s="60">
        <v>-6146</v>
      </c>
      <c r="I13" s="61"/>
      <c r="J13" s="60">
        <v>-2871</v>
      </c>
      <c r="K13" s="60">
        <v>-2865</v>
      </c>
      <c r="L13" s="60">
        <v>-5736</v>
      </c>
      <c r="M13" s="20"/>
    </row>
    <row r="14" spans="2:13" x14ac:dyDescent="0.2">
      <c r="B14" s="69" t="s">
        <v>146</v>
      </c>
      <c r="C14" s="69"/>
      <c r="D14" s="69"/>
      <c r="E14" s="69"/>
      <c r="F14" s="69"/>
      <c r="G14" s="61"/>
      <c r="H14" s="60">
        <v>-66607</v>
      </c>
      <c r="I14" s="61"/>
      <c r="J14" s="60">
        <v>-19702</v>
      </c>
      <c r="K14" s="60">
        <v>4677</v>
      </c>
      <c r="L14" s="60">
        <v>-15025</v>
      </c>
    </row>
    <row r="15" spans="2:13" x14ac:dyDescent="0.2">
      <c r="B15" s="69" t="s">
        <v>71</v>
      </c>
      <c r="C15" s="69"/>
      <c r="D15" s="69"/>
      <c r="E15" s="69"/>
      <c r="F15" s="69"/>
      <c r="G15" s="63"/>
      <c r="H15" s="60">
        <v>-45758</v>
      </c>
      <c r="I15" s="61"/>
      <c r="J15" s="60">
        <v>-20384</v>
      </c>
      <c r="K15" s="60">
        <v>-34277</v>
      </c>
      <c r="L15" s="60">
        <v>-54661</v>
      </c>
      <c r="M15" s="20"/>
    </row>
    <row r="16" spans="2:13" ht="13.5" thickBot="1" x14ac:dyDescent="0.25">
      <c r="B16" s="64" t="s">
        <v>72</v>
      </c>
      <c r="C16" s="64"/>
      <c r="D16" s="64"/>
      <c r="E16" s="64"/>
      <c r="F16" s="64"/>
      <c r="G16" s="63"/>
      <c r="H16" s="65">
        <v>141287</v>
      </c>
      <c r="I16" s="61"/>
      <c r="J16" s="65">
        <v>72439</v>
      </c>
      <c r="K16" s="65">
        <v>186039</v>
      </c>
      <c r="L16" s="65">
        <v>258478</v>
      </c>
      <c r="M16" s="20"/>
    </row>
    <row r="17" spans="2:13" x14ac:dyDescent="0.2">
      <c r="B17" s="70"/>
      <c r="C17" s="70"/>
      <c r="D17" s="70"/>
      <c r="E17" s="70"/>
      <c r="F17" s="70"/>
      <c r="G17" s="61"/>
      <c r="H17" s="71"/>
      <c r="I17" s="61"/>
      <c r="J17" s="71"/>
      <c r="K17" s="71"/>
      <c r="L17" s="71"/>
    </row>
    <row r="18" spans="2:13" x14ac:dyDescent="0.2">
      <c r="B18" s="137" t="s">
        <v>73</v>
      </c>
      <c r="C18" s="137"/>
      <c r="D18" s="137"/>
      <c r="E18" s="137"/>
      <c r="F18" s="137"/>
      <c r="G18" s="63"/>
      <c r="H18" s="60"/>
      <c r="I18" s="61"/>
      <c r="J18" s="60"/>
      <c r="K18" s="60"/>
      <c r="L18" s="60"/>
      <c r="M18" s="20"/>
    </row>
    <row r="19" spans="2:13" x14ac:dyDescent="0.2">
      <c r="B19" s="138" t="s">
        <v>147</v>
      </c>
      <c r="C19" s="138"/>
      <c r="D19" s="138"/>
      <c r="E19" s="138"/>
      <c r="F19" s="138"/>
      <c r="G19" s="61"/>
      <c r="H19" s="60">
        <v>-19646</v>
      </c>
      <c r="I19" s="61"/>
      <c r="J19" s="60">
        <v>-3883</v>
      </c>
      <c r="K19" s="60">
        <v>-7443</v>
      </c>
      <c r="L19" s="60">
        <v>-11327</v>
      </c>
      <c r="M19" s="20"/>
    </row>
    <row r="20" spans="2:13" x14ac:dyDescent="0.2">
      <c r="B20" s="72" t="s">
        <v>148</v>
      </c>
      <c r="C20" s="28"/>
      <c r="D20" s="28"/>
      <c r="E20" s="28"/>
      <c r="F20" s="28"/>
      <c r="G20" s="28"/>
      <c r="H20" s="60">
        <v>-11383</v>
      </c>
      <c r="I20" s="61"/>
      <c r="J20" s="60">
        <v>-2854</v>
      </c>
      <c r="K20" s="60">
        <v>-7582</v>
      </c>
      <c r="L20" s="60">
        <v>-10435</v>
      </c>
    </row>
    <row r="21" spans="2:13" ht="13.5" thickBot="1" x14ac:dyDescent="0.25">
      <c r="B21" s="133" t="s">
        <v>74</v>
      </c>
      <c r="C21" s="133"/>
      <c r="D21" s="133"/>
      <c r="E21" s="133"/>
      <c r="F21" s="133"/>
      <c r="G21" s="61"/>
      <c r="H21" s="65">
        <v>-31029</v>
      </c>
      <c r="I21" s="61"/>
      <c r="J21" s="65">
        <v>-6737</v>
      </c>
      <c r="K21" s="65">
        <v>-15025</v>
      </c>
      <c r="L21" s="65">
        <v>-21762</v>
      </c>
    </row>
    <row r="22" spans="2:13" x14ac:dyDescent="0.2">
      <c r="B22" s="70"/>
      <c r="C22" s="70"/>
      <c r="D22" s="70"/>
      <c r="E22" s="70"/>
      <c r="F22" s="70"/>
      <c r="G22" s="61"/>
      <c r="H22" s="71"/>
      <c r="I22" s="61"/>
      <c r="J22" s="71"/>
      <c r="K22" s="71"/>
      <c r="L22" s="71"/>
    </row>
    <row r="23" spans="2:13" x14ac:dyDescent="0.2">
      <c r="B23" s="137" t="s">
        <v>75</v>
      </c>
      <c r="C23" s="137"/>
      <c r="D23" s="137"/>
      <c r="E23" s="137"/>
      <c r="F23" s="137"/>
      <c r="G23" s="61"/>
      <c r="H23" s="71"/>
      <c r="I23" s="61"/>
      <c r="J23" s="71"/>
      <c r="K23" s="71"/>
      <c r="L23" s="71"/>
    </row>
    <row r="24" spans="2:13" ht="12.75" customHeight="1" x14ac:dyDescent="0.2">
      <c r="B24" s="138" t="s">
        <v>76</v>
      </c>
      <c r="C24" s="138"/>
      <c r="D24" s="138"/>
      <c r="E24" s="138"/>
      <c r="F24" s="138"/>
      <c r="G24" s="61"/>
      <c r="H24" s="60">
        <v>-805903</v>
      </c>
      <c r="I24" s="61"/>
      <c r="J24" s="60">
        <v>0</v>
      </c>
      <c r="K24" s="60">
        <v>0</v>
      </c>
      <c r="L24" s="60">
        <v>0</v>
      </c>
    </row>
    <row r="25" spans="2:13" ht="12.75" customHeight="1" x14ac:dyDescent="0.2">
      <c r="B25" s="138" t="s">
        <v>77</v>
      </c>
      <c r="C25" s="138"/>
      <c r="D25" s="138"/>
      <c r="E25" s="138"/>
      <c r="F25" s="138"/>
      <c r="G25" s="61"/>
      <c r="H25" s="60">
        <v>675000</v>
      </c>
      <c r="I25" s="61"/>
      <c r="J25" s="60">
        <v>1340</v>
      </c>
      <c r="K25" s="60">
        <v>-1340</v>
      </c>
      <c r="L25" s="60">
        <v>0</v>
      </c>
    </row>
    <row r="26" spans="2:13" ht="12.75" customHeight="1" x14ac:dyDescent="0.2">
      <c r="B26" s="138" t="s">
        <v>78</v>
      </c>
      <c r="C26" s="138"/>
      <c r="D26" s="138"/>
      <c r="E26" s="138"/>
      <c r="F26" s="73"/>
      <c r="G26" s="61"/>
      <c r="H26" s="60">
        <v>-20964</v>
      </c>
      <c r="I26" s="61"/>
      <c r="J26" s="60">
        <v>-12399</v>
      </c>
      <c r="K26" s="60">
        <v>-9451</v>
      </c>
      <c r="L26" s="60">
        <v>-21850</v>
      </c>
    </row>
    <row r="27" spans="2:13" ht="12.75" customHeight="1" x14ac:dyDescent="0.2">
      <c r="B27" s="138" t="s">
        <v>149</v>
      </c>
      <c r="C27" s="138"/>
      <c r="D27" s="138"/>
      <c r="E27" s="138"/>
      <c r="F27" s="138"/>
      <c r="G27" s="61"/>
      <c r="H27" s="60">
        <v>0</v>
      </c>
      <c r="I27" s="61"/>
      <c r="J27" s="60">
        <v>410</v>
      </c>
      <c r="K27" s="60">
        <v>0</v>
      </c>
      <c r="L27" s="60">
        <v>410</v>
      </c>
    </row>
    <row r="28" spans="2:13" x14ac:dyDescent="0.2">
      <c r="B28" s="74" t="s">
        <v>150</v>
      </c>
      <c r="C28" s="73"/>
      <c r="D28" s="73"/>
      <c r="E28" s="73"/>
      <c r="F28" s="73"/>
      <c r="G28" s="61"/>
      <c r="H28" s="60">
        <v>0</v>
      </c>
      <c r="I28" s="61"/>
      <c r="J28" s="60">
        <v>-60000</v>
      </c>
      <c r="K28" s="60">
        <v>0</v>
      </c>
      <c r="L28" s="60">
        <v>-60000</v>
      </c>
    </row>
    <row r="29" spans="2:13" ht="12.75" customHeight="1" x14ac:dyDescent="0.2">
      <c r="B29" s="141" t="s">
        <v>151</v>
      </c>
      <c r="C29" s="141"/>
      <c r="D29" s="141"/>
      <c r="E29" s="141"/>
      <c r="F29" s="73"/>
      <c r="G29" s="61"/>
      <c r="H29" s="60">
        <v>0</v>
      </c>
      <c r="I29" s="61"/>
      <c r="J29" s="60">
        <v>0</v>
      </c>
      <c r="K29" s="60">
        <v>-179990</v>
      </c>
      <c r="L29" s="60">
        <v>-179990</v>
      </c>
    </row>
    <row r="30" spans="2:13" x14ac:dyDescent="0.2">
      <c r="B30" s="142" t="s">
        <v>79</v>
      </c>
      <c r="C30" s="142"/>
      <c r="D30" s="142"/>
      <c r="E30" s="142"/>
      <c r="F30" s="142"/>
      <c r="G30" s="61"/>
      <c r="H30" s="75">
        <v>-151867</v>
      </c>
      <c r="I30" s="61"/>
      <c r="J30" s="75">
        <v>-70648</v>
      </c>
      <c r="K30" s="75">
        <v>-190781</v>
      </c>
      <c r="L30" s="75">
        <v>-261430</v>
      </c>
    </row>
    <row r="31" spans="2:13" ht="13.5" thickBot="1" x14ac:dyDescent="0.25">
      <c r="B31" s="135" t="s">
        <v>80</v>
      </c>
      <c r="C31" s="135"/>
      <c r="D31" s="135"/>
      <c r="E31" s="135"/>
      <c r="F31" s="135"/>
      <c r="G31" s="61"/>
      <c r="H31" s="65">
        <v>-41609</v>
      </c>
      <c r="I31" s="61"/>
      <c r="J31" s="65">
        <v>-4947</v>
      </c>
      <c r="K31" s="65">
        <v>-19767</v>
      </c>
      <c r="L31" s="65">
        <v>-24714</v>
      </c>
    </row>
    <row r="32" spans="2:13" x14ac:dyDescent="0.2">
      <c r="B32" s="139" t="s">
        <v>163</v>
      </c>
      <c r="C32" s="139"/>
      <c r="D32" s="139"/>
      <c r="E32" s="139"/>
      <c r="F32" s="139"/>
      <c r="G32" s="61"/>
      <c r="H32" s="60">
        <v>109610</v>
      </c>
      <c r="I32" s="61"/>
      <c r="J32" s="60">
        <v>77916</v>
      </c>
      <c r="K32" s="60">
        <v>75039</v>
      </c>
      <c r="L32" s="60">
        <v>77467</v>
      </c>
    </row>
    <row r="33" spans="2:13" ht="12.75" customHeight="1" x14ac:dyDescent="0.2">
      <c r="B33" s="76" t="s">
        <v>81</v>
      </c>
      <c r="C33" s="76"/>
      <c r="D33" s="76"/>
      <c r="E33" s="76"/>
      <c r="F33" s="76"/>
      <c r="G33" s="61"/>
      <c r="H33" s="60">
        <v>9466</v>
      </c>
      <c r="I33" s="61"/>
      <c r="J33" s="60">
        <v>2070</v>
      </c>
      <c r="K33" s="60">
        <v>598</v>
      </c>
      <c r="L33" s="60">
        <v>2668</v>
      </c>
    </row>
    <row r="34" spans="2:13" ht="13.5" thickBot="1" x14ac:dyDescent="0.25">
      <c r="B34" s="140" t="s">
        <v>162</v>
      </c>
      <c r="C34" s="140"/>
      <c r="D34" s="140"/>
      <c r="E34" s="140"/>
      <c r="F34" s="140"/>
      <c r="G34" s="61"/>
      <c r="H34" s="65">
        <v>77467</v>
      </c>
      <c r="I34" s="61"/>
      <c r="J34" s="65">
        <v>75039</v>
      </c>
      <c r="K34" s="65">
        <v>55870</v>
      </c>
      <c r="L34" s="65">
        <v>55421</v>
      </c>
    </row>
    <row r="35" spans="2:13" x14ac:dyDescent="0.2">
      <c r="B35" s="70"/>
      <c r="C35" s="70"/>
      <c r="D35" s="70"/>
      <c r="E35" s="70"/>
      <c r="F35" s="70"/>
      <c r="G35" s="61"/>
      <c r="H35" s="71"/>
      <c r="I35" s="61"/>
      <c r="J35" s="71"/>
      <c r="K35" s="71"/>
      <c r="L35" s="71"/>
    </row>
    <row r="36" spans="2:13" x14ac:dyDescent="0.2">
      <c r="B36" s="77" t="s">
        <v>37</v>
      </c>
      <c r="C36" s="70"/>
      <c r="D36" s="70"/>
      <c r="E36" s="70"/>
      <c r="F36" s="70"/>
      <c r="G36" s="61"/>
      <c r="H36" s="71"/>
      <c r="I36" s="61"/>
      <c r="J36" s="71"/>
      <c r="K36" s="71"/>
      <c r="L36" s="71"/>
    </row>
    <row r="37" spans="2:13" x14ac:dyDescent="0.2">
      <c r="B37" s="78" t="s">
        <v>152</v>
      </c>
      <c r="C37" s="70"/>
      <c r="D37" s="70"/>
      <c r="E37" s="70"/>
      <c r="F37" s="70"/>
      <c r="G37" s="61"/>
      <c r="H37" s="60">
        <v>77916</v>
      </c>
      <c r="I37" s="61"/>
      <c r="J37" s="60">
        <v>75039</v>
      </c>
      <c r="K37" s="60">
        <v>55870</v>
      </c>
      <c r="L37" s="60">
        <v>55421</v>
      </c>
    </row>
    <row r="38" spans="2:13" x14ac:dyDescent="0.2">
      <c r="B38" s="79" t="s">
        <v>153</v>
      </c>
      <c r="C38" s="70"/>
      <c r="D38" s="70"/>
      <c r="E38" s="70"/>
      <c r="F38" s="70"/>
      <c r="G38" s="61"/>
      <c r="H38" s="60">
        <v>0</v>
      </c>
      <c r="I38" s="61"/>
      <c r="J38" s="60">
        <v>0</v>
      </c>
      <c r="K38" s="60">
        <v>0</v>
      </c>
      <c r="L38" s="60">
        <v>0</v>
      </c>
    </row>
    <row r="39" spans="2:13" ht="13.5" thickBot="1" x14ac:dyDescent="0.25">
      <c r="B39" s="140" t="s">
        <v>162</v>
      </c>
      <c r="C39" s="140"/>
      <c r="D39" s="140"/>
      <c r="E39" s="140"/>
      <c r="F39" s="140"/>
      <c r="G39" s="61"/>
      <c r="H39" s="65">
        <v>77916</v>
      </c>
      <c r="I39" s="61"/>
      <c r="J39" s="65">
        <v>75039</v>
      </c>
      <c r="K39" s="65">
        <v>55870</v>
      </c>
      <c r="L39" s="65">
        <v>55421</v>
      </c>
    </row>
    <row r="40" spans="2:13" x14ac:dyDescent="0.2">
      <c r="B40" s="80" t="s">
        <v>82</v>
      </c>
      <c r="C40" s="80"/>
      <c r="D40" s="80"/>
      <c r="E40" s="80"/>
      <c r="F40" s="80"/>
      <c r="G40" s="61"/>
      <c r="H40" s="80">
        <v>-448</v>
      </c>
      <c r="I40" s="61"/>
      <c r="J40" s="80">
        <v>0</v>
      </c>
      <c r="K40" s="80">
        <v>0</v>
      </c>
      <c r="L40" s="80">
        <v>0</v>
      </c>
    </row>
    <row r="41" spans="2:13" ht="13.5" thickBot="1" x14ac:dyDescent="0.25">
      <c r="B41" s="81" t="s">
        <v>164</v>
      </c>
      <c r="C41" s="81"/>
      <c r="D41" s="81"/>
      <c r="E41" s="81"/>
      <c r="F41" s="81"/>
      <c r="G41" s="63"/>
      <c r="H41" s="82">
        <v>77467</v>
      </c>
      <c r="I41" s="61"/>
      <c r="J41" s="82">
        <v>75039</v>
      </c>
      <c r="K41" s="82">
        <v>55870</v>
      </c>
      <c r="L41" s="82">
        <v>55420</v>
      </c>
      <c r="M41" s="20"/>
    </row>
    <row r="42" spans="2:13" ht="13.5" thickBot="1" x14ac:dyDescent="0.25">
      <c r="B42" s="81" t="s">
        <v>154</v>
      </c>
      <c r="C42" s="81"/>
      <c r="D42" s="81"/>
      <c r="E42" s="81"/>
      <c r="F42" s="81"/>
      <c r="G42" s="61"/>
      <c r="H42" s="83">
        <v>110258</v>
      </c>
      <c r="I42" s="61"/>
      <c r="J42" s="83">
        <v>65701</v>
      </c>
      <c r="K42" s="83">
        <v>171014</v>
      </c>
      <c r="L42" s="83">
        <v>236715</v>
      </c>
    </row>
    <row r="43" spans="2:13" ht="12" customHeight="1" x14ac:dyDescent="0.2">
      <c r="B43" s="50"/>
      <c r="C43" s="50"/>
      <c r="D43" s="50"/>
      <c r="E43" s="50"/>
      <c r="F43" s="50"/>
      <c r="G43" s="50"/>
      <c r="H43" s="50"/>
      <c r="I43" s="49"/>
      <c r="J43" s="50"/>
      <c r="K43" s="50"/>
      <c r="L43" s="50"/>
    </row>
    <row r="44" spans="2:13" x14ac:dyDescent="0.2">
      <c r="B44" s="51" t="s">
        <v>159</v>
      </c>
    </row>
    <row r="51" spans="13:13" hidden="1" x14ac:dyDescent="0.2">
      <c r="M51" s="20"/>
    </row>
    <row r="52" spans="13:13" hidden="1" x14ac:dyDescent="0.2">
      <c r="M52" s="20"/>
    </row>
    <row r="53" spans="13:13" hidden="1" x14ac:dyDescent="0.2">
      <c r="M53" s="20"/>
    </row>
    <row r="54" spans="13:13" hidden="1" x14ac:dyDescent="0.2">
      <c r="M54" s="20"/>
    </row>
    <row r="55" spans="13:13" hidden="1" x14ac:dyDescent="0.2">
      <c r="M55" s="20"/>
    </row>
    <row r="59" spans="13:13" hidden="1" x14ac:dyDescent="0.2">
      <c r="M59" s="20"/>
    </row>
    <row r="60" spans="13:13" hidden="1" x14ac:dyDescent="0.2">
      <c r="M60" s="20"/>
    </row>
    <row r="61" spans="13:13" hidden="1" x14ac:dyDescent="0.2">
      <c r="M61" s="20"/>
    </row>
    <row r="62" spans="13:13" hidden="1" x14ac:dyDescent="0.2">
      <c r="M62" s="20"/>
    </row>
    <row r="63" spans="13:13" hidden="1" x14ac:dyDescent="0.2">
      <c r="M63" s="20"/>
    </row>
    <row r="73" spans="13:13" hidden="1" x14ac:dyDescent="0.2">
      <c r="M73" s="20"/>
    </row>
    <row r="74" spans="13:13" hidden="1" x14ac:dyDescent="0.2">
      <c r="M74" s="20"/>
    </row>
    <row r="79" spans="13:13" hidden="1" x14ac:dyDescent="0.2">
      <c r="M79" s="20"/>
    </row>
    <row r="80" spans="13:13" hidden="1" x14ac:dyDescent="0.2">
      <c r="M80" s="20"/>
    </row>
    <row r="81" spans="13:13" hidden="1" x14ac:dyDescent="0.2">
      <c r="M81" s="20"/>
    </row>
    <row r="82" spans="13:13" hidden="1" x14ac:dyDescent="0.2">
      <c r="M82" s="20"/>
    </row>
    <row r="83" spans="13:13" hidden="1" x14ac:dyDescent="0.2">
      <c r="M83" s="20"/>
    </row>
    <row r="87" spans="13:13" hidden="1" x14ac:dyDescent="0.2">
      <c r="M87" s="20"/>
    </row>
    <row r="88" spans="13:13" hidden="1" x14ac:dyDescent="0.2">
      <c r="M88" s="20"/>
    </row>
    <row r="89" spans="13:13" hidden="1" x14ac:dyDescent="0.2">
      <c r="M89" s="20"/>
    </row>
    <row r="90" spans="13:13" hidden="1" x14ac:dyDescent="0.2">
      <c r="M90" s="20"/>
    </row>
    <row r="91" spans="13:13" hidden="1" x14ac:dyDescent="0.2">
      <c r="M91" s="20"/>
    </row>
    <row r="92" spans="13:13" hidden="1" x14ac:dyDescent="0.2">
      <c r="M92" s="20"/>
    </row>
    <row r="93" spans="13:13" hidden="1" x14ac:dyDescent="0.2">
      <c r="M93" s="20"/>
    </row>
    <row r="94" spans="13:13" hidden="1" x14ac:dyDescent="0.2">
      <c r="M94" s="20"/>
    </row>
    <row r="103" spans="13:13" hidden="1" x14ac:dyDescent="0.2">
      <c r="M103" s="20"/>
    </row>
    <row r="104" spans="13:13" hidden="1" x14ac:dyDescent="0.2">
      <c r="M104" s="20"/>
    </row>
    <row r="105" spans="13:13" hidden="1" x14ac:dyDescent="0.2">
      <c r="M105" s="20"/>
    </row>
    <row r="106" spans="13:13" hidden="1" x14ac:dyDescent="0.2">
      <c r="M106" s="20"/>
    </row>
    <row r="107" spans="13:13" hidden="1" x14ac:dyDescent="0.2">
      <c r="M107" s="20"/>
    </row>
    <row r="108" spans="13:13" hidden="1" x14ac:dyDescent="0.2">
      <c r="M108" s="20"/>
    </row>
    <row r="117" spans="13:13" hidden="1" x14ac:dyDescent="0.2">
      <c r="M117" s="20"/>
    </row>
    <row r="118" spans="13:13" hidden="1" x14ac:dyDescent="0.2">
      <c r="M118" s="20"/>
    </row>
    <row r="119" spans="13:13" hidden="1" x14ac:dyDescent="0.2">
      <c r="M119" s="20"/>
    </row>
    <row r="120" spans="13:13" hidden="1" x14ac:dyDescent="0.2">
      <c r="M120" s="20"/>
    </row>
    <row r="121" spans="13:13" hidden="1" x14ac:dyDescent="0.2">
      <c r="M121" s="20"/>
    </row>
    <row r="122" spans="13:13" hidden="1" x14ac:dyDescent="0.2">
      <c r="M122" s="20"/>
    </row>
    <row r="123" spans="13:13" hidden="1" x14ac:dyDescent="0.2">
      <c r="M123" s="20"/>
    </row>
    <row r="127" spans="13:13" hidden="1" x14ac:dyDescent="0.2">
      <c r="M127" s="20"/>
    </row>
    <row r="131" spans="13:13" hidden="1" x14ac:dyDescent="0.2">
      <c r="M131" s="20"/>
    </row>
    <row r="132" spans="13:13" hidden="1" x14ac:dyDescent="0.2">
      <c r="M132" s="20"/>
    </row>
    <row r="133" spans="13:13" hidden="1" x14ac:dyDescent="0.2">
      <c r="M133" s="20"/>
    </row>
    <row r="134" spans="13:13" ht="15" hidden="1" customHeight="1" x14ac:dyDescent="0.2">
      <c r="M134" s="20"/>
    </row>
    <row r="135" spans="13:13" hidden="1" x14ac:dyDescent="0.2">
      <c r="M135" s="20"/>
    </row>
    <row r="138" spans="13:13" hidden="1" x14ac:dyDescent="0.2">
      <c r="M138" s="20"/>
    </row>
    <row r="139" spans="13:13" hidden="1" x14ac:dyDescent="0.2">
      <c r="M139" s="20"/>
    </row>
    <row r="144" spans="13:13" hidden="1" x14ac:dyDescent="0.2">
      <c r="M144" s="20"/>
    </row>
    <row r="146" spans="2:13" hidden="1" x14ac:dyDescent="0.2">
      <c r="M146" s="20"/>
    </row>
    <row r="148" spans="2:13" hidden="1" x14ac:dyDescent="0.2">
      <c r="B148" s="29"/>
      <c r="C148" s="29"/>
      <c r="D148" s="29"/>
      <c r="E148" s="29"/>
      <c r="F148" s="29"/>
      <c r="G148" s="30"/>
      <c r="H148" s="32"/>
    </row>
  </sheetData>
  <mergeCells count="15">
    <mergeCell ref="B24:F24"/>
    <mergeCell ref="B32:F32"/>
    <mergeCell ref="B34:F34"/>
    <mergeCell ref="B39:F39"/>
    <mergeCell ref="B25:F25"/>
    <mergeCell ref="B26:E26"/>
    <mergeCell ref="B27:F27"/>
    <mergeCell ref="B29:E29"/>
    <mergeCell ref="B30:F30"/>
    <mergeCell ref="B31:F31"/>
    <mergeCell ref="B3:F3"/>
    <mergeCell ref="B18:F18"/>
    <mergeCell ref="B19:F19"/>
    <mergeCell ref="B21:F21"/>
    <mergeCell ref="B23:F23"/>
  </mergeCells>
  <hyperlinks>
    <hyperlink ref="B44" location="'Table of contents'!A1" display="'Table of contents" xr:uid="{6CADB5D5-ABD1-487A-A92F-118F39B3E2BA}"/>
  </hyperlinks>
  <pageMargins left="0.7" right="0.7" top="0.75" bottom="0.75" header="0.3" footer="0.3"/>
  <pageSetup paperSize="9" scale="80" orientation="landscape" r:id="rId1"/>
  <rowBreaks count="3" manualBreakCount="3">
    <brk id="66" max="10" man="1"/>
    <brk id="98" max="10" man="1"/>
    <brk id="111" max="10" man="1"/>
  </rowBreaks>
  <ignoredErrors>
    <ignoredError sqref="H17:H18 I17:L18 H35:H36 H22:H23 I22:K23 I35:K36 M7:XFD7 M10:XFD10 M9:XFD9 M12:XFD12 M11:XFD11 M8:XFD8" formula="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1B440-3638-45A2-96AD-ABD02E9103CF}">
  <sheetPr>
    <tabColor rgb="FF124735"/>
  </sheetPr>
  <dimension ref="A1:R40"/>
  <sheetViews>
    <sheetView showGridLines="0" zoomScaleNormal="100" workbookViewId="0"/>
  </sheetViews>
  <sheetFormatPr defaultColWidth="0" defaultRowHeight="12.75" zeroHeight="1" x14ac:dyDescent="0.2"/>
  <cols>
    <col min="1" max="1" width="1.7109375" style="19" customWidth="1"/>
    <col min="2" max="2" width="8.85546875" style="19" customWidth="1"/>
    <col min="3" max="3" width="24.28515625" style="19" customWidth="1"/>
    <col min="4" max="6" width="9.7109375" style="19" bestFit="1" customWidth="1"/>
    <col min="7" max="7" width="2.42578125" style="19" customWidth="1"/>
    <col min="8" max="10" width="9.7109375" style="19" bestFit="1" customWidth="1"/>
    <col min="11" max="11" width="2.42578125" style="19" customWidth="1"/>
    <col min="12" max="12" width="8.85546875" style="19" customWidth="1"/>
    <col min="13" max="14" width="8.85546875" style="19" hidden="1" customWidth="1"/>
    <col min="15" max="18" width="0" style="19" hidden="1" customWidth="1"/>
    <col min="19" max="16384" width="8.85546875" style="19" hidden="1"/>
  </cols>
  <sheetData>
    <row r="1" spans="1:10" x14ac:dyDescent="0.2">
      <c r="B1" s="18" t="s">
        <v>134</v>
      </c>
    </row>
    <row r="2" spans="1:10" x14ac:dyDescent="0.2"/>
    <row r="3" spans="1:10" x14ac:dyDescent="0.2">
      <c r="B3" s="131" t="s">
        <v>66</v>
      </c>
      <c r="C3" s="131"/>
      <c r="D3" s="14" t="s">
        <v>24</v>
      </c>
      <c r="E3" s="14" t="s">
        <v>88</v>
      </c>
      <c r="F3" s="14" t="s">
        <v>115</v>
      </c>
      <c r="G3" s="34"/>
      <c r="H3" s="14" t="s">
        <v>98</v>
      </c>
      <c r="I3" s="14" t="s">
        <v>110</v>
      </c>
      <c r="J3" s="14" t="s">
        <v>112</v>
      </c>
    </row>
    <row r="4" spans="1:10" x14ac:dyDescent="0.2">
      <c r="B4" s="58" t="s">
        <v>137</v>
      </c>
      <c r="C4" s="58"/>
    </row>
    <row r="5" spans="1:10" x14ac:dyDescent="0.2">
      <c r="B5" s="66" t="s">
        <v>8</v>
      </c>
      <c r="C5" s="66"/>
      <c r="D5" s="84">
        <v>1472047</v>
      </c>
      <c r="E5" s="84">
        <v>1736973</v>
      </c>
      <c r="F5" s="84">
        <v>3209020</v>
      </c>
      <c r="G5" s="85"/>
      <c r="H5" s="84">
        <v>1651085</v>
      </c>
      <c r="I5" s="84">
        <v>1841023</v>
      </c>
      <c r="J5" s="84">
        <v>3492108</v>
      </c>
    </row>
    <row r="6" spans="1:10" x14ac:dyDescent="0.2">
      <c r="B6" s="86" t="s">
        <v>9</v>
      </c>
      <c r="C6" s="86"/>
      <c r="D6" s="84">
        <v>-1212565</v>
      </c>
      <c r="E6" s="84">
        <v>-1367293</v>
      </c>
      <c r="F6" s="84">
        <v>-2579858</v>
      </c>
      <c r="G6" s="85"/>
      <c r="H6" s="84">
        <v>-1317423</v>
      </c>
      <c r="I6" s="84">
        <v>-1481669</v>
      </c>
      <c r="J6" s="84">
        <v>-2799092</v>
      </c>
    </row>
    <row r="7" spans="1:10" x14ac:dyDescent="0.2">
      <c r="B7" s="64" t="s">
        <v>10</v>
      </c>
      <c r="C7" s="64"/>
      <c r="D7" s="87">
        <v>259482</v>
      </c>
      <c r="E7" s="87">
        <v>369680</v>
      </c>
      <c r="F7" s="87">
        <v>629162</v>
      </c>
      <c r="G7" s="85"/>
      <c r="H7" s="87">
        <v>333662</v>
      </c>
      <c r="I7" s="87">
        <v>359353</v>
      </c>
      <c r="J7" s="87">
        <v>693015</v>
      </c>
    </row>
    <row r="8" spans="1:10" x14ac:dyDescent="0.2">
      <c r="B8" s="66" t="s">
        <v>13</v>
      </c>
      <c r="C8" s="66"/>
      <c r="D8" s="84">
        <v>168</v>
      </c>
      <c r="E8" s="84">
        <v>143</v>
      </c>
      <c r="F8" s="84">
        <v>311</v>
      </c>
      <c r="G8" s="85"/>
      <c r="H8" s="84">
        <v>107</v>
      </c>
      <c r="I8" s="84">
        <v>66</v>
      </c>
      <c r="J8" s="84">
        <v>173</v>
      </c>
    </row>
    <row r="9" spans="1:10" x14ac:dyDescent="0.2">
      <c r="B9" s="66" t="s">
        <v>11</v>
      </c>
      <c r="C9" s="66"/>
      <c r="D9" s="84">
        <v>-125622</v>
      </c>
      <c r="E9" s="84">
        <v>-123846</v>
      </c>
      <c r="F9" s="84">
        <v>-249468</v>
      </c>
      <c r="G9" s="85"/>
      <c r="H9" s="84">
        <v>-157444</v>
      </c>
      <c r="I9" s="84">
        <v>-135222</v>
      </c>
      <c r="J9" s="84">
        <v>-292666</v>
      </c>
    </row>
    <row r="10" spans="1:10" x14ac:dyDescent="0.2">
      <c r="A10" s="46"/>
      <c r="B10" s="68" t="s">
        <v>12</v>
      </c>
      <c r="C10" s="68"/>
      <c r="D10" s="60">
        <v>-37372</v>
      </c>
      <c r="E10" s="84">
        <v>-42383</v>
      </c>
      <c r="F10" s="60">
        <v>-79755</v>
      </c>
      <c r="G10" s="85"/>
      <c r="H10" s="88">
        <v>-41590</v>
      </c>
      <c r="I10" s="84">
        <v>-47902</v>
      </c>
      <c r="J10" s="88">
        <v>-89492</v>
      </c>
    </row>
    <row r="11" spans="1:10" ht="13.5" thickBot="1" x14ac:dyDescent="0.25">
      <c r="B11" s="143" t="s">
        <v>109</v>
      </c>
      <c r="C11" s="143"/>
      <c r="D11" s="65">
        <v>96656</v>
      </c>
      <c r="E11" s="65">
        <v>203594</v>
      </c>
      <c r="F11" s="65">
        <v>300250</v>
      </c>
      <c r="G11" s="85"/>
      <c r="H11" s="65">
        <v>134735</v>
      </c>
      <c r="I11" s="65">
        <v>176295</v>
      </c>
      <c r="J11" s="65">
        <v>311030</v>
      </c>
    </row>
    <row r="12" spans="1:10" x14ac:dyDescent="0.2">
      <c r="B12" s="47" t="s">
        <v>0</v>
      </c>
      <c r="D12" s="48">
        <v>0.17599999999999999</v>
      </c>
      <c r="E12" s="48">
        <v>0.21299999999999999</v>
      </c>
      <c r="F12" s="48">
        <v>0.19600000000000001</v>
      </c>
      <c r="G12" s="85"/>
      <c r="H12" s="48">
        <v>0.20200000000000001</v>
      </c>
      <c r="I12" s="48">
        <v>0.19500000000000001</v>
      </c>
      <c r="J12" s="48">
        <v>0.19800000000000001</v>
      </c>
    </row>
    <row r="13" spans="1:10" x14ac:dyDescent="0.2">
      <c r="B13" s="47" t="s">
        <v>123</v>
      </c>
      <c r="D13" s="48">
        <v>6.6000000000000003E-2</v>
      </c>
      <c r="E13" s="48">
        <v>0.11700000000000001</v>
      </c>
      <c r="F13" s="48">
        <v>9.4E-2</v>
      </c>
      <c r="G13" s="85"/>
      <c r="H13" s="48">
        <v>8.2000000000000003E-2</v>
      </c>
      <c r="I13" s="48">
        <v>9.6000000000000002E-2</v>
      </c>
      <c r="J13" s="48">
        <v>8.8999999999999996E-2</v>
      </c>
    </row>
    <row r="14" spans="1:10" x14ac:dyDescent="0.2">
      <c r="G14" s="85"/>
    </row>
    <row r="15" spans="1:10" x14ac:dyDescent="0.2">
      <c r="B15" s="58" t="s">
        <v>136</v>
      </c>
      <c r="C15" s="58"/>
      <c r="G15" s="85"/>
    </row>
    <row r="16" spans="1:10" x14ac:dyDescent="0.2">
      <c r="B16" s="66" t="s">
        <v>8</v>
      </c>
      <c r="C16" s="66"/>
      <c r="D16" s="84">
        <v>77194</v>
      </c>
      <c r="E16" s="84">
        <v>39660</v>
      </c>
      <c r="F16" s="84">
        <v>116854</v>
      </c>
      <c r="G16" s="85"/>
      <c r="H16" s="84">
        <v>239137</v>
      </c>
      <c r="I16" s="84">
        <v>265036</v>
      </c>
      <c r="J16" s="84">
        <v>504173</v>
      </c>
    </row>
    <row r="17" spans="2:10" x14ac:dyDescent="0.2">
      <c r="B17" s="86" t="s">
        <v>9</v>
      </c>
      <c r="C17" s="86"/>
      <c r="D17" s="84">
        <v>-61154</v>
      </c>
      <c r="E17" s="84">
        <v>-28938</v>
      </c>
      <c r="F17" s="84">
        <v>-90092</v>
      </c>
      <c r="G17" s="85"/>
      <c r="H17" s="84">
        <v>-212829</v>
      </c>
      <c r="I17" s="84">
        <v>-228480</v>
      </c>
      <c r="J17" s="84">
        <v>-441309</v>
      </c>
    </row>
    <row r="18" spans="2:10" x14ac:dyDescent="0.2">
      <c r="B18" s="64" t="s">
        <v>10</v>
      </c>
      <c r="C18" s="64"/>
      <c r="D18" s="87">
        <v>16040</v>
      </c>
      <c r="E18" s="87">
        <v>10722</v>
      </c>
      <c r="F18" s="87">
        <v>26762</v>
      </c>
      <c r="G18" s="85"/>
      <c r="H18" s="87">
        <v>26308</v>
      </c>
      <c r="I18" s="87">
        <v>36556</v>
      </c>
      <c r="J18" s="87">
        <v>62864</v>
      </c>
    </row>
    <row r="19" spans="2:10" x14ac:dyDescent="0.2">
      <c r="B19" s="66" t="s">
        <v>13</v>
      </c>
      <c r="C19" s="66"/>
      <c r="D19" s="84">
        <v>0</v>
      </c>
      <c r="E19" s="84">
        <v>0</v>
      </c>
      <c r="F19" s="84">
        <v>0</v>
      </c>
      <c r="G19" s="85"/>
      <c r="H19" s="84">
        <v>0</v>
      </c>
      <c r="I19" s="84">
        <v>0</v>
      </c>
      <c r="J19" s="84">
        <v>0</v>
      </c>
    </row>
    <row r="20" spans="2:10" x14ac:dyDescent="0.2">
      <c r="B20" s="66" t="s">
        <v>11</v>
      </c>
      <c r="C20" s="66"/>
      <c r="D20" s="84">
        <v>-7657</v>
      </c>
      <c r="E20" s="84">
        <v>-7065</v>
      </c>
      <c r="F20" s="84">
        <v>-14722</v>
      </c>
      <c r="G20" s="85"/>
      <c r="H20" s="84">
        <v>-8473</v>
      </c>
      <c r="I20" s="84">
        <v>-8254</v>
      </c>
      <c r="J20" s="84">
        <v>-16727</v>
      </c>
    </row>
    <row r="21" spans="2:10" x14ac:dyDescent="0.2">
      <c r="B21" s="68" t="s">
        <v>12</v>
      </c>
      <c r="C21" s="89"/>
      <c r="D21" s="88">
        <v>-2322</v>
      </c>
      <c r="E21" s="84">
        <v>-1309</v>
      </c>
      <c r="F21" s="88">
        <v>-3631</v>
      </c>
      <c r="G21" s="85"/>
      <c r="H21" s="88">
        <v>-458</v>
      </c>
      <c r="I21" s="84">
        <v>-1768</v>
      </c>
      <c r="J21" s="88">
        <v>-2226</v>
      </c>
    </row>
    <row r="22" spans="2:10" ht="13.5" thickBot="1" x14ac:dyDescent="0.25">
      <c r="B22" s="143" t="s">
        <v>109</v>
      </c>
      <c r="C22" s="143"/>
      <c r="D22" s="65">
        <v>6061</v>
      </c>
      <c r="E22" s="65">
        <v>2349</v>
      </c>
      <c r="F22" s="65">
        <v>8410</v>
      </c>
      <c r="G22" s="85"/>
      <c r="H22" s="65">
        <v>17377</v>
      </c>
      <c r="I22" s="65">
        <v>26534</v>
      </c>
      <c r="J22" s="65">
        <v>43911</v>
      </c>
    </row>
    <row r="23" spans="2:10" x14ac:dyDescent="0.2">
      <c r="B23" s="47" t="s">
        <v>0</v>
      </c>
      <c r="D23" s="48">
        <v>0.20799999999999999</v>
      </c>
      <c r="E23" s="48">
        <v>0.27</v>
      </c>
      <c r="F23" s="48">
        <v>0.22900000000000001</v>
      </c>
      <c r="G23" s="85"/>
      <c r="H23" s="48">
        <v>0.11</v>
      </c>
      <c r="I23" s="48">
        <v>0.13800000000000001</v>
      </c>
      <c r="J23" s="48">
        <v>0.125</v>
      </c>
    </row>
    <row r="24" spans="2:10" x14ac:dyDescent="0.2">
      <c r="B24" s="47" t="s">
        <v>123</v>
      </c>
      <c r="D24" s="48">
        <v>7.9000000000000001E-2</v>
      </c>
      <c r="E24" s="48">
        <v>5.8999999999999997E-2</v>
      </c>
      <c r="F24" s="48">
        <v>7.1999999999999995E-2</v>
      </c>
      <c r="G24" s="85"/>
      <c r="H24" s="48">
        <v>7.2999999999999995E-2</v>
      </c>
      <c r="I24" s="48">
        <v>0.1</v>
      </c>
      <c r="J24" s="48">
        <v>8.6999999999999994E-2</v>
      </c>
    </row>
    <row r="25" spans="2:10" x14ac:dyDescent="0.2">
      <c r="G25" s="85"/>
    </row>
    <row r="26" spans="2:10" x14ac:dyDescent="0.2">
      <c r="B26" s="58" t="s">
        <v>135</v>
      </c>
      <c r="C26" s="58"/>
      <c r="G26" s="85"/>
    </row>
    <row r="27" spans="2:10" x14ac:dyDescent="0.2">
      <c r="B27" s="66" t="s">
        <v>8</v>
      </c>
      <c r="C27" s="66"/>
      <c r="D27" s="84">
        <v>142787</v>
      </c>
      <c r="E27" s="84">
        <v>129747</v>
      </c>
      <c r="F27" s="84">
        <v>272534</v>
      </c>
      <c r="G27" s="85"/>
      <c r="H27" s="84">
        <v>150282</v>
      </c>
      <c r="I27" s="84">
        <v>168220</v>
      </c>
      <c r="J27" s="84">
        <v>318502</v>
      </c>
    </row>
    <row r="28" spans="2:10" x14ac:dyDescent="0.2">
      <c r="B28" s="86" t="s">
        <v>9</v>
      </c>
      <c r="C28" s="86"/>
      <c r="D28" s="84">
        <v>-91634</v>
      </c>
      <c r="E28" s="84">
        <v>-81252</v>
      </c>
      <c r="F28" s="84">
        <v>-172886</v>
      </c>
      <c r="G28" s="85"/>
      <c r="H28" s="84">
        <v>-90865</v>
      </c>
      <c r="I28" s="84">
        <v>-108619</v>
      </c>
      <c r="J28" s="84">
        <v>-199484</v>
      </c>
    </row>
    <row r="29" spans="2:10" x14ac:dyDescent="0.2">
      <c r="B29" s="64" t="s">
        <v>10</v>
      </c>
      <c r="C29" s="64"/>
      <c r="D29" s="87">
        <v>51153</v>
      </c>
      <c r="E29" s="87">
        <v>48495</v>
      </c>
      <c r="F29" s="87">
        <v>99648</v>
      </c>
      <c r="G29" s="85"/>
      <c r="H29" s="87">
        <v>59417</v>
      </c>
      <c r="I29" s="87">
        <v>59601</v>
      </c>
      <c r="J29" s="87">
        <v>119018</v>
      </c>
    </row>
    <row r="30" spans="2:10" x14ac:dyDescent="0.2">
      <c r="B30" s="66" t="s">
        <v>13</v>
      </c>
      <c r="C30" s="66"/>
      <c r="D30" s="84">
        <v>0</v>
      </c>
      <c r="E30" s="84">
        <v>0</v>
      </c>
      <c r="F30" s="84">
        <v>0</v>
      </c>
      <c r="G30" s="85"/>
      <c r="H30" s="84">
        <v>0</v>
      </c>
      <c r="I30" s="84">
        <v>0</v>
      </c>
      <c r="J30" s="84">
        <v>0</v>
      </c>
    </row>
    <row r="31" spans="2:10" x14ac:dyDescent="0.2">
      <c r="B31" s="66" t="s">
        <v>11</v>
      </c>
      <c r="C31" s="66"/>
      <c r="D31" s="84">
        <v>-15995</v>
      </c>
      <c r="E31" s="84">
        <v>-16145</v>
      </c>
      <c r="F31" s="84">
        <v>-32140</v>
      </c>
      <c r="G31" s="85"/>
      <c r="H31" s="84">
        <v>-19666</v>
      </c>
      <c r="I31" s="84">
        <v>-20001</v>
      </c>
      <c r="J31" s="84">
        <v>-39667</v>
      </c>
    </row>
    <row r="32" spans="2:10" x14ac:dyDescent="0.2">
      <c r="B32" s="68" t="s">
        <v>12</v>
      </c>
      <c r="C32" s="89"/>
      <c r="D32" s="88">
        <v>-14232</v>
      </c>
      <c r="E32" s="84">
        <v>-15496</v>
      </c>
      <c r="F32" s="88">
        <v>-29728</v>
      </c>
      <c r="G32" s="85"/>
      <c r="H32" s="88">
        <v>-16671</v>
      </c>
      <c r="I32" s="84">
        <v>-16511</v>
      </c>
      <c r="J32" s="88">
        <v>-33182</v>
      </c>
    </row>
    <row r="33" spans="2:10" ht="13.5" thickBot="1" x14ac:dyDescent="0.25">
      <c r="B33" s="143" t="s">
        <v>109</v>
      </c>
      <c r="C33" s="143"/>
      <c r="D33" s="65">
        <v>20926</v>
      </c>
      <c r="E33" s="65">
        <v>16855</v>
      </c>
      <c r="F33" s="65">
        <v>37781</v>
      </c>
      <c r="G33" s="85"/>
      <c r="H33" s="65">
        <v>23080</v>
      </c>
      <c r="I33" s="65">
        <v>23089</v>
      </c>
      <c r="J33" s="65">
        <v>46169</v>
      </c>
    </row>
    <row r="34" spans="2:10" x14ac:dyDescent="0.2">
      <c r="B34" s="47" t="s">
        <v>0</v>
      </c>
      <c r="D34" s="48">
        <v>0.35799999999999998</v>
      </c>
      <c r="E34" s="48">
        <v>0.374</v>
      </c>
      <c r="F34" s="48">
        <v>0.36599999999999999</v>
      </c>
      <c r="G34" s="85"/>
      <c r="H34" s="48">
        <v>0.39500000000000002</v>
      </c>
      <c r="I34" s="48">
        <v>0.35399999999999998</v>
      </c>
      <c r="J34" s="48">
        <v>0.374</v>
      </c>
    </row>
    <row r="35" spans="2:10" x14ac:dyDescent="0.2">
      <c r="B35" s="47" t="s">
        <v>123</v>
      </c>
      <c r="D35" s="48">
        <v>0.14699999999999999</v>
      </c>
      <c r="E35" s="48">
        <v>0.13</v>
      </c>
      <c r="F35" s="48">
        <v>0.13900000000000001</v>
      </c>
      <c r="G35" s="85"/>
      <c r="H35" s="48">
        <v>0.154</v>
      </c>
      <c r="I35" s="48">
        <v>0.13700000000000001</v>
      </c>
      <c r="J35" s="48">
        <v>0.14499999999999999</v>
      </c>
    </row>
    <row r="36" spans="2:10" x14ac:dyDescent="0.2"/>
    <row r="37" spans="2:10" x14ac:dyDescent="0.2">
      <c r="B37" s="51" t="s">
        <v>159</v>
      </c>
    </row>
    <row r="38" spans="2:10" x14ac:dyDescent="0.2"/>
    <row r="39" spans="2:10" x14ac:dyDescent="0.2"/>
    <row r="40" spans="2:10" x14ac:dyDescent="0.2"/>
  </sheetData>
  <mergeCells count="4">
    <mergeCell ref="B33:C33"/>
    <mergeCell ref="B22:C22"/>
    <mergeCell ref="B11:C11"/>
    <mergeCell ref="B3:C3"/>
  </mergeCells>
  <hyperlinks>
    <hyperlink ref="B37" location="'Table of contents'!A1" display="'Table of contents" xr:uid="{281602E4-774D-4A46-96A1-42067CEC21ED}"/>
  </hyperlinks>
  <pageMargins left="0.7" right="0.7" top="0.75" bottom="0.75" header="0.3" footer="0.3"/>
  <pageSetup paperSize="9" scale="80" orientation="landscape" r:id="rId1"/>
  <ignoredErrors>
    <ignoredError sqref="E25:K26 K18 K7:L7 L18:L22 K11:L11 K8:L10 E14:L15 K12:L13 K16:L17 K22 K19:K21 K29 K27:K28 K30:K31 K23:K24" formula="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BF0F9-22C9-436A-88FE-3A6E98A45503}">
  <dimension ref="A1:P16"/>
  <sheetViews>
    <sheetView showGridLines="0" zoomScaleNormal="100" zoomScaleSheetLayoutView="100" workbookViewId="0"/>
  </sheetViews>
  <sheetFormatPr defaultColWidth="0" defaultRowHeight="14.25" zeroHeight="1" x14ac:dyDescent="0.2"/>
  <cols>
    <col min="1" max="1" width="1.7109375" style="53" customWidth="1"/>
    <col min="2" max="16" width="9.140625" style="53" customWidth="1"/>
    <col min="17" max="16384" width="9.140625" style="53" hidden="1"/>
  </cols>
  <sheetData>
    <row r="1" spans="2:13" ht="15" x14ac:dyDescent="0.25">
      <c r="B1" s="52" t="s">
        <v>160</v>
      </c>
    </row>
    <row r="2" spans="2:13" ht="15.75" thickBot="1" x14ac:dyDescent="0.3">
      <c r="B2" s="52"/>
    </row>
    <row r="3" spans="2:13" x14ac:dyDescent="0.2">
      <c r="B3" s="144" t="s">
        <v>161</v>
      </c>
      <c r="C3" s="145"/>
      <c r="D3" s="145"/>
      <c r="E3" s="145"/>
      <c r="F3" s="145"/>
      <c r="G3" s="145"/>
      <c r="H3" s="145"/>
      <c r="I3" s="145"/>
      <c r="J3" s="145"/>
      <c r="K3" s="145"/>
      <c r="L3" s="145"/>
      <c r="M3" s="146"/>
    </row>
    <row r="4" spans="2:13" x14ac:dyDescent="0.2">
      <c r="B4" s="147"/>
      <c r="C4" s="148"/>
      <c r="D4" s="148"/>
      <c r="E4" s="148"/>
      <c r="F4" s="148"/>
      <c r="G4" s="148"/>
      <c r="H4" s="148"/>
      <c r="I4" s="148"/>
      <c r="J4" s="148"/>
      <c r="K4" s="148"/>
      <c r="L4" s="148"/>
      <c r="M4" s="149"/>
    </row>
    <row r="5" spans="2:13" x14ac:dyDescent="0.2">
      <c r="B5" s="147"/>
      <c r="C5" s="148"/>
      <c r="D5" s="148"/>
      <c r="E5" s="148"/>
      <c r="F5" s="148"/>
      <c r="G5" s="148"/>
      <c r="H5" s="148"/>
      <c r="I5" s="148"/>
      <c r="J5" s="148"/>
      <c r="K5" s="148"/>
      <c r="L5" s="148"/>
      <c r="M5" s="149"/>
    </row>
    <row r="6" spans="2:13" x14ac:dyDescent="0.2">
      <c r="B6" s="147"/>
      <c r="C6" s="148"/>
      <c r="D6" s="148"/>
      <c r="E6" s="148"/>
      <c r="F6" s="148"/>
      <c r="G6" s="148"/>
      <c r="H6" s="148"/>
      <c r="I6" s="148"/>
      <c r="J6" s="148"/>
      <c r="K6" s="148"/>
      <c r="L6" s="148"/>
      <c r="M6" s="149"/>
    </row>
    <row r="7" spans="2:13" ht="15" thickBot="1" x14ac:dyDescent="0.25">
      <c r="B7" s="150"/>
      <c r="C7" s="151"/>
      <c r="D7" s="151"/>
      <c r="E7" s="151"/>
      <c r="F7" s="151"/>
      <c r="G7" s="151"/>
      <c r="H7" s="151"/>
      <c r="I7" s="151"/>
      <c r="J7" s="151"/>
      <c r="K7" s="151"/>
      <c r="L7" s="151"/>
      <c r="M7" s="152"/>
    </row>
    <row r="8" spans="2:13" x14ac:dyDescent="0.2">
      <c r="B8" s="51" t="s">
        <v>159</v>
      </c>
    </row>
    <row r="9" spans="2:13" x14ac:dyDescent="0.2"/>
    <row r="10" spans="2:13" x14ac:dyDescent="0.2"/>
    <row r="11" spans="2:13" x14ac:dyDescent="0.2"/>
    <row r="12" spans="2:13" x14ac:dyDescent="0.2"/>
    <row r="13" spans="2:13" x14ac:dyDescent="0.2"/>
    <row r="14" spans="2:13" x14ac:dyDescent="0.2"/>
    <row r="15" spans="2:13" x14ac:dyDescent="0.2"/>
    <row r="16" spans="2:13" x14ac:dyDescent="0.2"/>
  </sheetData>
  <sheetProtection sheet="1" objects="1" scenarios="1"/>
  <mergeCells count="1">
    <mergeCell ref="B3:M7"/>
  </mergeCells>
  <hyperlinks>
    <hyperlink ref="B8" location="'Table of contents'!A1" display="'Table of contents" xr:uid="{9EA27B38-8A3E-409B-A545-53144FBFC52A}"/>
  </hyperlinks>
  <pageMargins left="0.70866141732283472" right="0.70866141732283472" top="0.74803149606299213" bottom="0.74803149606299213" header="0.31496062992125984" footer="0.31496062992125984"/>
  <pageSetup paperSize="9" scale="80" orientation="landscape"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Table of contents</vt:lpstr>
      <vt:lpstr>1.1 Trading statement</vt:lpstr>
      <vt:lpstr>1.2 Trading statements - Segmen</vt:lpstr>
      <vt:lpstr>1.3 Income statement</vt:lpstr>
      <vt:lpstr>1.4 Balance sheet </vt:lpstr>
      <vt:lpstr>1.5 Cash flow</vt:lpstr>
      <vt:lpstr>1.6 Segment income statement</vt:lpstr>
      <vt:lpstr>Disclaimer</vt:lpstr>
      <vt:lpstr>'1.1 Trading statement'!Print_Area</vt:lpstr>
      <vt:lpstr>'1.2 Trading statements - Segmen'!Print_Area</vt:lpstr>
      <vt:lpstr>'1.3 Income statement'!Print_Area</vt:lpstr>
      <vt:lpstr>'1.4 Balance sheet '!Print_Area</vt:lpstr>
      <vt:lpstr>'1.5 Cash flow'!Print_Area</vt:lpstr>
      <vt:lpstr>'1.6 Segment income statement'!Print_Area</vt:lpstr>
      <vt:lpstr>Disclaimer!Print_Area</vt:lpstr>
      <vt:lpstr>'Table of contents'!Print_Area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Rasmus Jakob Jensen</dc:creator>
  <cp:lastModifiedBy>Mathias Ringsted</cp:lastModifiedBy>
  <cp:lastPrinted>2022-04-28T09:36:50Z</cp:lastPrinted>
  <dcterms:created xsi:type="dcterms:W3CDTF">2021-04-26T07:01:42Z</dcterms:created>
  <dcterms:modified xsi:type="dcterms:W3CDTF">2022-04-28T09:37:24Z</dcterms:modified>
</cp:coreProperties>
</file>